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dows\Desktop\"/>
    </mc:Choice>
  </mc:AlternateContent>
  <xr:revisionPtr revIDLastSave="0" documentId="13_ncr:1_{228867BC-19AD-4240-B98D-D182F5C1A4C7}" xr6:coauthVersionLast="45" xr6:coauthVersionMax="46" xr10:uidLastSave="{00000000-0000-0000-0000-000000000000}"/>
  <bookViews>
    <workbookView xWindow="-120" yWindow="-120" windowWidth="29040" windowHeight="15840" tabRatio="840" xr2:uid="{9346D5F0-420D-1149-A398-0ACF68A01FE9}"/>
  </bookViews>
  <sheets>
    <sheet name="Summary" sheetId="7" r:id="rId1"/>
    <sheet name="Data =&gt;" sheetId="8" r:id="rId2"/>
    <sheet name="Rovers no gs" sheetId="1" r:id="rId3"/>
    <sheet name="Rovers only gs" sheetId="3" r:id="rId4"/>
    <sheet name="Rovers random" sheetId="4" r:id="rId5"/>
    <sheet name="Rovers rpg ascending" sheetId="5" r:id="rId6"/>
    <sheet name="Rovers rpg descending" sheetId="6" r:id="rId7"/>
    <sheet name="driverlog-no-gs" sheetId="9" r:id="rId8"/>
    <sheet name="driverlog-only-gs" sheetId="13" r:id="rId9"/>
    <sheet name="driverlog-gs-random" sheetId="12" r:id="rId10"/>
    <sheet name="driverlog-gs-rpgascending" sheetId="11" r:id="rId11"/>
    <sheet name="driverlog-gs-rpgdescending" sheetId="10" r:id="rId12"/>
    <sheet name="elevators-no-gs" sheetId="14" r:id="rId13"/>
    <sheet name="elevators-only-gs" sheetId="18" r:id="rId14"/>
    <sheet name="elevators-gs-random" sheetId="17" r:id="rId15"/>
    <sheet name="elevators-gs-rpgascending" sheetId="16" r:id="rId16"/>
    <sheet name="elevators-gs-rpgdescending" sheetId="15" r:id="rId17"/>
    <sheet name="freecell-no-gs" sheetId="19" r:id="rId18"/>
    <sheet name="freecell-only-gs" sheetId="23" r:id="rId19"/>
    <sheet name="freecell-gs-random" sheetId="22" r:id="rId20"/>
    <sheet name="freecell-gs-rpgascending" sheetId="21" r:id="rId21"/>
    <sheet name="freecell-gs-rpgdescending" sheetId="20" r:id="rId22"/>
    <sheet name="satellite-no-gs" sheetId="25" r:id="rId23"/>
    <sheet name="satellite-only-gs" sheetId="24" r:id="rId24"/>
    <sheet name="satellite-gs-random" sheetId="28" r:id="rId25"/>
    <sheet name="satellite-gs-rpgascending" sheetId="27" r:id="rId26"/>
    <sheet name="satellite-gs-rpgdescending" sheetId="26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5" i="7" l="1"/>
  <c r="V15" i="7"/>
  <c r="W15" i="7"/>
  <c r="X15" i="7"/>
  <c r="U16" i="7"/>
  <c r="V16" i="7"/>
  <c r="W16" i="7"/>
  <c r="X16" i="7"/>
  <c r="U17" i="7"/>
  <c r="V17" i="7"/>
  <c r="W17" i="7"/>
  <c r="X17" i="7"/>
  <c r="U18" i="7"/>
  <c r="V18" i="7"/>
  <c r="W18" i="7"/>
  <c r="X18" i="7"/>
  <c r="T16" i="7"/>
  <c r="T17" i="7"/>
  <c r="T18" i="7"/>
  <c r="T15" i="7"/>
  <c r="U7" i="7"/>
  <c r="V7" i="7"/>
  <c r="W7" i="7"/>
  <c r="X7" i="7"/>
  <c r="U8" i="7"/>
  <c r="V8" i="7"/>
  <c r="W8" i="7"/>
  <c r="X8" i="7"/>
  <c r="U9" i="7"/>
  <c r="V9" i="7"/>
  <c r="W9" i="7"/>
  <c r="X9" i="7"/>
  <c r="U10" i="7"/>
  <c r="V10" i="7"/>
  <c r="W10" i="7"/>
  <c r="X10" i="7"/>
  <c r="T8" i="7"/>
  <c r="T9" i="7"/>
  <c r="T10" i="7"/>
  <c r="T7" i="7"/>
  <c r="J34" i="7"/>
  <c r="J33" i="7"/>
  <c r="J32" i="7"/>
  <c r="J26" i="7"/>
  <c r="J9" i="7"/>
  <c r="J8" i="7"/>
  <c r="J7" i="7"/>
  <c r="I42" i="7"/>
  <c r="J42" i="7" s="1"/>
  <c r="H42" i="7"/>
  <c r="G42" i="7"/>
  <c r="F42" i="7"/>
  <c r="E42" i="7"/>
  <c r="D42" i="7"/>
  <c r="I34" i="7"/>
  <c r="H34" i="7"/>
  <c r="G34" i="7"/>
  <c r="F34" i="7"/>
  <c r="E34" i="7"/>
  <c r="D34" i="7"/>
  <c r="I26" i="7"/>
  <c r="H26" i="7"/>
  <c r="G26" i="7"/>
  <c r="F26" i="7"/>
  <c r="E26" i="7"/>
  <c r="D26" i="7"/>
  <c r="I18" i="7"/>
  <c r="J18" i="7" s="1"/>
  <c r="H18" i="7"/>
  <c r="G18" i="7"/>
  <c r="F18" i="7"/>
  <c r="E18" i="7"/>
  <c r="D18" i="7"/>
  <c r="I10" i="7"/>
  <c r="J10" i="7" s="1"/>
  <c r="H10" i="7"/>
  <c r="G10" i="7"/>
  <c r="F10" i="7"/>
  <c r="E10" i="7"/>
  <c r="D10" i="7"/>
  <c r="F22" i="24"/>
  <c r="F22" i="28"/>
  <c r="F22" i="27"/>
  <c r="F22" i="26"/>
  <c r="F22" i="25"/>
  <c r="F3" i="24"/>
  <c r="F4" i="24"/>
  <c r="F5" i="24"/>
  <c r="F6" i="24"/>
  <c r="F7" i="24"/>
  <c r="F8" i="24"/>
  <c r="F9" i="24"/>
  <c r="F10" i="24"/>
  <c r="F11" i="24"/>
  <c r="F12" i="24"/>
  <c r="F13" i="24"/>
  <c r="F14" i="24"/>
  <c r="F15" i="24"/>
  <c r="F16" i="24"/>
  <c r="F17" i="24"/>
  <c r="F18" i="24"/>
  <c r="F19" i="24"/>
  <c r="F20" i="24"/>
  <c r="F21" i="24"/>
  <c r="F3" i="28"/>
  <c r="F4" i="28"/>
  <c r="F5" i="28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3" i="27"/>
  <c r="F4" i="27"/>
  <c r="F5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3" i="26"/>
  <c r="F4" i="26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3" i="25"/>
  <c r="F4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" i="24"/>
  <c r="F2" i="28"/>
  <c r="F2" i="27"/>
  <c r="F2" i="26"/>
  <c r="F2" i="25"/>
  <c r="I40" i="7"/>
  <c r="J40" i="7" s="1"/>
  <c r="H40" i="7"/>
  <c r="G40" i="7"/>
  <c r="F40" i="7"/>
  <c r="E40" i="7"/>
  <c r="D40" i="7"/>
  <c r="I32" i="7"/>
  <c r="H32" i="7"/>
  <c r="G32" i="7"/>
  <c r="F32" i="7"/>
  <c r="E32" i="7"/>
  <c r="D32" i="7"/>
  <c r="I24" i="7"/>
  <c r="J24" i="7" s="1"/>
  <c r="H24" i="7"/>
  <c r="G24" i="7"/>
  <c r="F24" i="7"/>
  <c r="E24" i="7"/>
  <c r="D24" i="7"/>
  <c r="I16" i="7"/>
  <c r="J16" i="7" s="1"/>
  <c r="H16" i="7"/>
  <c r="G16" i="7"/>
  <c r="F16" i="7"/>
  <c r="E16" i="7"/>
  <c r="D16" i="7"/>
  <c r="I8" i="7"/>
  <c r="D8" i="7"/>
  <c r="F8" i="7"/>
  <c r="G8" i="7"/>
  <c r="H8" i="7"/>
  <c r="E8" i="7"/>
  <c r="F22" i="23"/>
  <c r="F22" i="22"/>
  <c r="F22" i="21"/>
  <c r="F22" i="20"/>
  <c r="F22" i="19"/>
  <c r="F3" i="23"/>
  <c r="F4" i="23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3" i="22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3" i="2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" i="23"/>
  <c r="F2" i="22"/>
  <c r="F2" i="21"/>
  <c r="F2" i="20"/>
  <c r="F2" i="19"/>
  <c r="I39" i="7"/>
  <c r="J39" i="7" s="1"/>
  <c r="H39" i="7"/>
  <c r="G39" i="7"/>
  <c r="F39" i="7"/>
  <c r="E39" i="7"/>
  <c r="D39" i="7"/>
  <c r="I31" i="7"/>
  <c r="J31" i="7" s="1"/>
  <c r="H31" i="7"/>
  <c r="G31" i="7"/>
  <c r="F31" i="7"/>
  <c r="E31" i="7"/>
  <c r="D31" i="7"/>
  <c r="I23" i="7"/>
  <c r="J23" i="7" s="1"/>
  <c r="H23" i="7"/>
  <c r="G23" i="7"/>
  <c r="F23" i="7"/>
  <c r="E23" i="7"/>
  <c r="D23" i="7"/>
  <c r="I15" i="7"/>
  <c r="J15" i="7" s="1"/>
  <c r="H15" i="7"/>
  <c r="G15" i="7"/>
  <c r="F15" i="7"/>
  <c r="E15" i="7"/>
  <c r="D15" i="7"/>
  <c r="D7" i="7"/>
  <c r="I7" i="7"/>
  <c r="F7" i="7"/>
  <c r="G7" i="7"/>
  <c r="H7" i="7"/>
  <c r="E7" i="7"/>
  <c r="A4" i="14"/>
  <c r="A5" i="14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4" i="18"/>
  <c r="A5" i="18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A60" i="18" s="1"/>
  <c r="A61" i="18" s="1"/>
  <c r="A62" i="18" s="1"/>
  <c r="A63" i="18" s="1"/>
  <c r="A64" i="18" s="1"/>
  <c r="A65" i="18" s="1"/>
  <c r="A66" i="18" s="1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109" i="18" s="1"/>
  <c r="A110" i="18" s="1"/>
  <c r="A111" i="18" s="1"/>
  <c r="A112" i="18" s="1"/>
  <c r="A113" i="18" s="1"/>
  <c r="A114" i="18" s="1"/>
  <c r="A115" i="18" s="1"/>
  <c r="A116" i="18" s="1"/>
  <c r="A117" i="18" s="1"/>
  <c r="A118" i="18" s="1"/>
  <c r="A119" i="18" s="1"/>
  <c r="A120" i="18" s="1"/>
  <c r="A121" i="18" s="1"/>
  <c r="A122" i="18" s="1"/>
  <c r="A123" i="18" s="1"/>
  <c r="A124" i="18" s="1"/>
  <c r="A125" i="18" s="1"/>
  <c r="A126" i="18" s="1"/>
  <c r="A127" i="18" s="1"/>
  <c r="A128" i="18" s="1"/>
  <c r="A129" i="18" s="1"/>
  <c r="A130" i="18" s="1"/>
  <c r="A131" i="18" s="1"/>
  <c r="A132" i="18" s="1"/>
  <c r="A133" i="18" s="1"/>
  <c r="A134" i="18" s="1"/>
  <c r="A135" i="18" s="1"/>
  <c r="A136" i="18" s="1"/>
  <c r="A137" i="18" s="1"/>
  <c r="A138" i="18" s="1"/>
  <c r="A139" i="18" s="1"/>
  <c r="A140" i="18" s="1"/>
  <c r="A141" i="18" s="1"/>
  <c r="A142" i="18" s="1"/>
  <c r="A143" i="18" s="1"/>
  <c r="A144" i="18" s="1"/>
  <c r="A145" i="18" s="1"/>
  <c r="A146" i="18" s="1"/>
  <c r="A147" i="18" s="1"/>
  <c r="A148" i="18" s="1"/>
  <c r="A149" i="18" s="1"/>
  <c r="A150" i="18" s="1"/>
  <c r="A151" i="18" s="1"/>
  <c r="A4" i="17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93" i="17" s="1"/>
  <c r="A94" i="17" s="1"/>
  <c r="A95" i="17" s="1"/>
  <c r="A96" i="17" s="1"/>
  <c r="A97" i="17" s="1"/>
  <c r="A98" i="17" s="1"/>
  <c r="A99" i="17" s="1"/>
  <c r="A100" i="17" s="1"/>
  <c r="A101" i="17" s="1"/>
  <c r="A102" i="17" s="1"/>
  <c r="A103" i="17" s="1"/>
  <c r="A104" i="17" s="1"/>
  <c r="A105" i="17" s="1"/>
  <c r="A106" i="17" s="1"/>
  <c r="A107" i="17" s="1"/>
  <c r="A108" i="17" s="1"/>
  <c r="A109" i="17" s="1"/>
  <c r="A110" i="17" s="1"/>
  <c r="A111" i="17" s="1"/>
  <c r="A112" i="17" s="1"/>
  <c r="A113" i="17" s="1"/>
  <c r="A114" i="17" s="1"/>
  <c r="A115" i="17" s="1"/>
  <c r="A116" i="17" s="1"/>
  <c r="A117" i="17" s="1"/>
  <c r="A118" i="17" s="1"/>
  <c r="A119" i="17" s="1"/>
  <c r="A120" i="17" s="1"/>
  <c r="A121" i="17" s="1"/>
  <c r="A122" i="17" s="1"/>
  <c r="A123" i="17" s="1"/>
  <c r="A124" i="17" s="1"/>
  <c r="A125" i="17" s="1"/>
  <c r="A126" i="17" s="1"/>
  <c r="A127" i="17" s="1"/>
  <c r="A128" i="17" s="1"/>
  <c r="A129" i="17" s="1"/>
  <c r="A130" i="17" s="1"/>
  <c r="A131" i="17" s="1"/>
  <c r="A132" i="17" s="1"/>
  <c r="A133" i="17" s="1"/>
  <c r="A134" i="17" s="1"/>
  <c r="A135" i="17" s="1"/>
  <c r="A136" i="17" s="1"/>
  <c r="A137" i="17" s="1"/>
  <c r="A138" i="17" s="1"/>
  <c r="A139" i="17" s="1"/>
  <c r="A140" i="17" s="1"/>
  <c r="A141" i="17" s="1"/>
  <c r="A142" i="17" s="1"/>
  <c r="A143" i="17" s="1"/>
  <c r="A144" i="17" s="1"/>
  <c r="A145" i="17" s="1"/>
  <c r="A146" i="17" s="1"/>
  <c r="A147" i="17" s="1"/>
  <c r="A148" i="17" s="1"/>
  <c r="A149" i="17" s="1"/>
  <c r="A150" i="17" s="1"/>
  <c r="A151" i="17" s="1"/>
  <c r="A4" i="16"/>
  <c r="A5" i="16" s="1"/>
  <c r="A6" i="16" s="1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2" i="16" s="1"/>
  <c r="A103" i="16" s="1"/>
  <c r="A104" i="16" s="1"/>
  <c r="A105" i="16" s="1"/>
  <c r="A106" i="16" s="1"/>
  <c r="A107" i="16" s="1"/>
  <c r="A108" i="16" s="1"/>
  <c r="A109" i="16" s="1"/>
  <c r="A110" i="16" s="1"/>
  <c r="A111" i="16" s="1"/>
  <c r="A112" i="16" s="1"/>
  <c r="A113" i="16" s="1"/>
  <c r="A114" i="16" s="1"/>
  <c r="A115" i="16" s="1"/>
  <c r="A116" i="16" s="1"/>
  <c r="A117" i="16" s="1"/>
  <c r="A118" i="16" s="1"/>
  <c r="A119" i="16" s="1"/>
  <c r="A120" i="16" s="1"/>
  <c r="A121" i="16" s="1"/>
  <c r="A122" i="16" s="1"/>
  <c r="A123" i="16" s="1"/>
  <c r="A124" i="16" s="1"/>
  <c r="A125" i="16" s="1"/>
  <c r="A126" i="16" s="1"/>
  <c r="A127" i="16" s="1"/>
  <c r="A128" i="16" s="1"/>
  <c r="A129" i="16" s="1"/>
  <c r="A130" i="16" s="1"/>
  <c r="A131" i="16" s="1"/>
  <c r="A132" i="16" s="1"/>
  <c r="A133" i="16" s="1"/>
  <c r="A134" i="16" s="1"/>
  <c r="A135" i="16" s="1"/>
  <c r="A136" i="16" s="1"/>
  <c r="A137" i="16" s="1"/>
  <c r="A138" i="16" s="1"/>
  <c r="A139" i="16" s="1"/>
  <c r="A140" i="16" s="1"/>
  <c r="A141" i="16" s="1"/>
  <c r="A142" i="16" s="1"/>
  <c r="A143" i="16" s="1"/>
  <c r="A144" i="16" s="1"/>
  <c r="A145" i="16" s="1"/>
  <c r="A146" i="16" s="1"/>
  <c r="A147" i="16" s="1"/>
  <c r="A148" i="16" s="1"/>
  <c r="A149" i="16" s="1"/>
  <c r="A150" i="16" s="1"/>
  <c r="A151" i="16" s="1"/>
  <c r="A4" i="15"/>
  <c r="A5" i="15" s="1"/>
  <c r="A6" i="15" s="1"/>
  <c r="A7" i="15" s="1"/>
  <c r="A8" i="15" s="1"/>
  <c r="A9" i="15" s="1"/>
  <c r="A10" i="15" s="1"/>
  <c r="A11" i="15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137" i="15" s="1"/>
  <c r="A138" i="15" s="1"/>
  <c r="A139" i="15" s="1"/>
  <c r="A140" i="15" s="1"/>
  <c r="A141" i="15" s="1"/>
  <c r="A142" i="15" s="1"/>
  <c r="A143" i="15" s="1"/>
  <c r="A144" i="15" s="1"/>
  <c r="A145" i="15" s="1"/>
  <c r="A146" i="15" s="1"/>
  <c r="A147" i="15" s="1"/>
  <c r="A148" i="15" s="1"/>
  <c r="A149" i="15" s="1"/>
  <c r="A150" i="15" s="1"/>
  <c r="A151" i="15" s="1"/>
  <c r="A3" i="14"/>
  <c r="A3" i="18"/>
  <c r="A3" i="17"/>
  <c r="A3" i="16"/>
  <c r="A3" i="15"/>
  <c r="F152" i="14"/>
  <c r="F152" i="18"/>
  <c r="F152" i="17"/>
  <c r="F152" i="16"/>
  <c r="F152" i="15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F106" i="18"/>
  <c r="F107" i="18"/>
  <c r="F108" i="18"/>
  <c r="F109" i="18"/>
  <c r="F110" i="18"/>
  <c r="F111" i="18"/>
  <c r="F112" i="18"/>
  <c r="F113" i="18"/>
  <c r="F114" i="18"/>
  <c r="F115" i="18"/>
  <c r="F116" i="18"/>
  <c r="F117" i="18"/>
  <c r="F118" i="18"/>
  <c r="F119" i="18"/>
  <c r="F120" i="18"/>
  <c r="F121" i="18"/>
  <c r="F122" i="18"/>
  <c r="F123" i="18"/>
  <c r="F124" i="18"/>
  <c r="F125" i="18"/>
  <c r="F126" i="18"/>
  <c r="F127" i="18"/>
  <c r="F128" i="18"/>
  <c r="F129" i="18"/>
  <c r="F130" i="18"/>
  <c r="F131" i="18"/>
  <c r="F132" i="18"/>
  <c r="F133" i="18"/>
  <c r="F134" i="18"/>
  <c r="F135" i="18"/>
  <c r="F136" i="18"/>
  <c r="F137" i="18"/>
  <c r="F138" i="18"/>
  <c r="F139" i="18"/>
  <c r="F140" i="18"/>
  <c r="F141" i="18"/>
  <c r="F142" i="18"/>
  <c r="F143" i="18"/>
  <c r="F144" i="18"/>
  <c r="F145" i="18"/>
  <c r="F146" i="18"/>
  <c r="F147" i="18"/>
  <c r="F148" i="18"/>
  <c r="F149" i="18"/>
  <c r="F150" i="18"/>
  <c r="F151" i="18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2" i="14"/>
  <c r="F2" i="18"/>
  <c r="F2" i="17"/>
  <c r="F2" i="16"/>
  <c r="F2" i="15"/>
  <c r="I38" i="7"/>
  <c r="J38" i="7" s="1"/>
  <c r="H38" i="7"/>
  <c r="G38" i="7"/>
  <c r="F38" i="7"/>
  <c r="E38" i="7"/>
  <c r="D38" i="7"/>
  <c r="I30" i="7"/>
  <c r="J30" i="7" s="1"/>
  <c r="H30" i="7"/>
  <c r="G30" i="7"/>
  <c r="F30" i="7"/>
  <c r="E30" i="7"/>
  <c r="D30" i="7"/>
  <c r="I22" i="7"/>
  <c r="J22" i="7" s="1"/>
  <c r="H22" i="7"/>
  <c r="G22" i="7"/>
  <c r="F22" i="7"/>
  <c r="E22" i="7"/>
  <c r="D22" i="7"/>
  <c r="I14" i="7"/>
  <c r="J14" i="7" s="1"/>
  <c r="H14" i="7"/>
  <c r="G14" i="7"/>
  <c r="F14" i="7"/>
  <c r="E14" i="7"/>
  <c r="D14" i="7"/>
  <c r="D6" i="7"/>
  <c r="I6" i="7"/>
  <c r="J6" i="7" s="1"/>
  <c r="F6" i="7"/>
  <c r="G6" i="7"/>
  <c r="H6" i="7"/>
  <c r="E6" i="7"/>
  <c r="I41" i="7"/>
  <c r="J41" i="7" s="1"/>
  <c r="H41" i="7"/>
  <c r="G41" i="7"/>
  <c r="F41" i="7"/>
  <c r="E41" i="7"/>
  <c r="I33" i="7"/>
  <c r="H33" i="7"/>
  <c r="G33" i="7"/>
  <c r="F33" i="7"/>
  <c r="E33" i="7"/>
  <c r="I25" i="7"/>
  <c r="J25" i="7" s="1"/>
  <c r="H25" i="7"/>
  <c r="G25" i="7"/>
  <c r="F25" i="7"/>
  <c r="E25" i="7"/>
  <c r="I17" i="7"/>
  <c r="J17" i="7" s="1"/>
  <c r="H17" i="7"/>
  <c r="G17" i="7"/>
  <c r="F17" i="7"/>
  <c r="E17" i="7"/>
  <c r="I9" i="7"/>
  <c r="H9" i="7"/>
  <c r="G9" i="7"/>
  <c r="F9" i="7"/>
  <c r="E9" i="7"/>
  <c r="F22" i="13"/>
  <c r="F22" i="12"/>
  <c r="F22" i="11"/>
  <c r="F22" i="10"/>
  <c r="F22" i="9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" i="13"/>
  <c r="F2" i="12"/>
  <c r="F2" i="11"/>
  <c r="F2" i="10"/>
  <c r="F2" i="9"/>
  <c r="F22" i="1"/>
  <c r="F22" i="4"/>
  <c r="F22" i="5"/>
  <c r="F22" i="6"/>
  <c r="F22" i="3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" i="4"/>
  <c r="F2" i="5"/>
  <c r="F2" i="6"/>
  <c r="F2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<sst xmlns="http://schemas.openxmlformats.org/spreadsheetml/2006/main" count="655" uniqueCount="35">
  <si>
    <t>problem</t>
  </si>
  <si>
    <t>planLength</t>
  </si>
  <si>
    <t>totalTime</t>
  </si>
  <si>
    <t>ehcTime</t>
  </si>
  <si>
    <t>bfsTime</t>
  </si>
  <si>
    <t>Domain</t>
  </si>
  <si>
    <t>Rover</t>
  </si>
  <si>
    <t>No GS</t>
  </si>
  <si>
    <t>GS</t>
  </si>
  <si>
    <t>Random</t>
  </si>
  <si>
    <t>Average Plan Length</t>
  </si>
  <si>
    <t>Average Total time (s)</t>
  </si>
  <si>
    <t>Average ehc time (s)</t>
  </si>
  <si>
    <t>Average bfs time (s)</t>
  </si>
  <si>
    <t>FreeCell</t>
  </si>
  <si>
    <t>Elevators</t>
  </si>
  <si>
    <t>Instances solved</t>
  </si>
  <si>
    <t>Satellite</t>
  </si>
  <si>
    <t>Driver Log</t>
  </si>
  <si>
    <t>Instances tested</t>
  </si>
  <si>
    <t>No Goal Serialisation</t>
  </si>
  <si>
    <t>Goal Serialisation</t>
  </si>
  <si>
    <t>Score</t>
  </si>
  <si>
    <t>Relaxed Planning Graph Ascending</t>
  </si>
  <si>
    <t>Relaxed Planning Graph Descending</t>
  </si>
  <si>
    <t>-</t>
  </si>
  <si>
    <t>RPG Asc</t>
  </si>
  <si>
    <t>RPG Desc</t>
  </si>
  <si>
    <t>Weighted Score</t>
  </si>
  <si>
    <t>Total Instances</t>
  </si>
  <si>
    <t>Solved Instances</t>
  </si>
  <si>
    <t>% change</t>
  </si>
  <si>
    <t>Value</t>
  </si>
  <si>
    <t>Weighed Score</t>
  </si>
  <si>
    <t>Average 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</si>
</sst>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0_ ;[Red]\-#,##0.000\ "/>
  </numFmts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</cellStyleXfs>
  <cellXfs count="9">
    <xf numFmtId="0" fontId="0" fillId="0" borderId="0" xfId="0"/>
    <xf numFmtId="0" fontId="0" fillId="0" borderId="0" xfId="0" applyBorder="1"/>
    <xf numFmtId="0" fontId="3" fillId="0" borderId="0" xfId="0" applyFont="1" applyBorder="1" applyAlignment="1">
      <alignment horizontal="center"/>
    </xf>
    <xf numFmtId="0" fontId="1" fillId="0" borderId="0" xfId="3"/>
    <xf numFmtId="43" fontId="1" fillId="0" borderId="0" xfId="1" applyFont="1"/>
    <xf numFmtId="164" fontId="0" fillId="0" borderId="0" xfId="0" applyNumberFormat="1" applyBorder="1"/>
    <xf numFmtId="0" fontId="0" fillId="0" borderId="0" xfId="0" applyFill="1" applyBorder="1"/>
    <xf numFmtId="0" fontId="3" fillId="0" borderId="0" xfId="0" applyFont="1" applyBorder="1" applyAlignment="1">
      <alignment horizontal="center"/>
    </xf>
    <xf numFmtId="10" fontId="0" fillId="0" borderId="0" xfId="2" applyNumberFormat="1" applyFont="1" applyBorder="1"/>
  </cellXfs>
  <cellStyles count="4">
    <cellStyle name="Comma" xfId="1" builtinId="3"/>
    <cellStyle name="Normal" xfId="0" builtinId="0"/>
    <cellStyle name="Normal 2" xfId="3" xr:uid="{C6AAC92F-4D3C-4792-AC8F-34C2A4B86FEB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D01A6-AE32-444B-B2AF-6C57EBCD5489}">
  <dimension ref="B4:X42"/>
  <sheetViews>
    <sheetView tabSelected="1" zoomScale="85" zoomScaleNormal="85" workbookViewId="0">
      <selection activeCell="E10" sqref="E10"/>
    </sheetView>
  </sheetViews>
  <sheetFormatPr defaultRowHeight="15.75" x14ac:dyDescent="0.25"/>
  <cols>
    <col min="1" max="1" width="9" style="1"/>
    <col min="2" max="2" width="9.5" style="1" bestFit="1" customWidth="1"/>
    <col min="3" max="3" width="14.625" style="1" bestFit="1" customWidth="1"/>
    <col min="4" max="4" width="14.5" style="1" bestFit="1" customWidth="1"/>
    <col min="5" max="5" width="18.375" style="1" bestFit="1" customWidth="1"/>
    <col min="6" max="6" width="19.5" style="1" bestFit="1" customWidth="1"/>
    <col min="7" max="7" width="18.25" style="1" bestFit="1" customWidth="1"/>
    <col min="8" max="8" width="17.5" style="1" bestFit="1" customWidth="1"/>
    <col min="9" max="9" width="8.25" style="1" bestFit="1" customWidth="1"/>
    <col min="10" max="10" width="14.25" style="1" bestFit="1" customWidth="1"/>
    <col min="11" max="11" width="17.5" style="1" customWidth="1"/>
    <col min="12" max="12" width="9" style="1"/>
    <col min="13" max="13" width="9.5" style="1" bestFit="1" customWidth="1"/>
    <col min="14" max="14" width="8.625" style="1" bestFit="1" customWidth="1"/>
    <col min="15" max="15" width="7.625" style="1" bestFit="1" customWidth="1"/>
    <col min="16" max="16" width="5.875" style="1" bestFit="1" customWidth="1"/>
    <col min="17" max="17" width="7.75" style="1" bestFit="1" customWidth="1"/>
    <col min="18" max="19" width="9" style="1"/>
    <col min="20" max="20" width="9.5" style="1" bestFit="1" customWidth="1"/>
    <col min="21" max="16384" width="9" style="1"/>
  </cols>
  <sheetData>
    <row r="4" spans="2:24" x14ac:dyDescent="0.25">
      <c r="B4" s="7" t="s">
        <v>20</v>
      </c>
      <c r="C4" s="7"/>
      <c r="D4" s="7"/>
      <c r="E4" s="7"/>
      <c r="F4" s="7"/>
      <c r="G4" s="7"/>
      <c r="H4" s="7"/>
      <c r="I4" s="7"/>
      <c r="J4" s="7"/>
      <c r="K4" s="2"/>
      <c r="L4" s="1" t="s">
        <v>33</v>
      </c>
    </row>
    <row r="5" spans="2:24" x14ac:dyDescent="0.25">
      <c r="B5" s="1" t="s">
        <v>5</v>
      </c>
      <c r="C5" s="1" t="s">
        <v>29</v>
      </c>
      <c r="D5" s="1" t="s">
        <v>30</v>
      </c>
      <c r="E5" s="1" t="s">
        <v>10</v>
      </c>
      <c r="F5" s="1" t="s">
        <v>11</v>
      </c>
      <c r="G5" s="1" t="s">
        <v>12</v>
      </c>
      <c r="H5" s="1" t="s">
        <v>13</v>
      </c>
      <c r="I5" s="1" t="s">
        <v>22</v>
      </c>
      <c r="J5" s="6" t="s">
        <v>28</v>
      </c>
      <c r="L5" s="6" t="s">
        <v>32</v>
      </c>
      <c r="M5" s="1" t="s">
        <v>18</v>
      </c>
      <c r="N5" s="1" t="s">
        <v>15</v>
      </c>
      <c r="O5" s="1" t="s">
        <v>14</v>
      </c>
      <c r="P5" s="1" t="s">
        <v>6</v>
      </c>
      <c r="Q5" s="1" t="s">
        <v>17</v>
      </c>
      <c r="S5" s="6" t="s">
        <v>31</v>
      </c>
      <c r="T5" s="1" t="s">
        <v>18</v>
      </c>
      <c r="U5" s="1" t="s">
        <v>15</v>
      </c>
      <c r="V5" s="1" t="s">
        <v>14</v>
      </c>
      <c r="W5" s="1" t="s">
        <v>6</v>
      </c>
      <c r="X5" s="1" t="s">
        <v>17</v>
      </c>
    </row>
    <row r="6" spans="2:24" x14ac:dyDescent="0.25">
      <c r="B6" s="1" t="s">
        <v>18</v>
      </c>
      <c r="C6" s="1">
        <v>20</v>
      </c>
      <c r="D6" s="1">
        <f>COUNTIFS('driverlog-no-gs'!B$2:B$21,"&gt;0")</f>
        <v>13</v>
      </c>
      <c r="E6" s="5">
        <f>AVERAGE('driverlog-no-gs'!B$2:B$21)</f>
        <v>20.307692307692307</v>
      </c>
      <c r="F6" s="5">
        <f>AVERAGE('driverlog-no-gs'!C$2:C$21)</f>
        <v>1.0062687923076921</v>
      </c>
      <c r="G6" s="5">
        <f>AVERAGE('driverlog-no-gs'!D$2:D$21)</f>
        <v>0.34476234615384616</v>
      </c>
      <c r="H6" s="5">
        <f>AVERAGE('driverlog-no-gs'!E$2:E$21)</f>
        <v>0.66150644615384613</v>
      </c>
      <c r="I6" s="5">
        <f>'driverlog-no-gs'!$F$22</f>
        <v>15.910871998811167</v>
      </c>
      <c r="J6" s="5">
        <f>I6/C6</f>
        <v>0.79554359994055834</v>
      </c>
      <c r="L6" s="1" t="s">
        <v>7</v>
      </c>
      <c r="M6" s="1">
        <v>0.79554359994055834</v>
      </c>
      <c r="N6" s="1">
        <v>0.99174549253580802</v>
      </c>
      <c r="O6" s="1">
        <v>0.25284280441263685</v>
      </c>
      <c r="P6" s="1">
        <v>1.0884071561262487</v>
      </c>
      <c r="Q6" s="1">
        <v>1.0634651360044249</v>
      </c>
      <c r="S6" s="1" t="s">
        <v>7</v>
      </c>
    </row>
    <row r="7" spans="2:24" x14ac:dyDescent="0.25">
      <c r="B7" s="1" t="s">
        <v>15</v>
      </c>
      <c r="C7" s="1">
        <v>150</v>
      </c>
      <c r="D7" s="1">
        <f>COUNTIFS('elevators-no-gs'!$B$2:$B$151,"&gt;0")</f>
        <v>150</v>
      </c>
      <c r="E7" s="5">
        <f>AVERAGE('elevators-no-gs'!B$2:B$151)</f>
        <v>70.14</v>
      </c>
      <c r="F7" s="5">
        <f>AVERAGE('elevators-no-gs'!C$2:C$151)</f>
        <v>7.3533049486733342</v>
      </c>
      <c r="G7" s="5">
        <f>AVERAGE('elevators-no-gs'!D$2:D$151)</f>
        <v>7.3533049486733342</v>
      </c>
      <c r="H7" s="5">
        <f>AVERAGE('elevators-no-gs'!E$2:E$151)</f>
        <v>0</v>
      </c>
      <c r="I7" s="5">
        <f>'elevators-no-gs'!$F$152</f>
        <v>148.7618238803712</v>
      </c>
      <c r="J7" s="5">
        <f t="shared" ref="J7:J10" si="0">I7/C7</f>
        <v>0.99174549253580802</v>
      </c>
      <c r="L7" s="1" t="s">
        <v>8</v>
      </c>
      <c r="M7" s="1">
        <v>1.0242149966285301</v>
      </c>
      <c r="N7" s="1">
        <v>1.2617330060873109</v>
      </c>
      <c r="O7" s="1">
        <v>0.2500840566654664</v>
      </c>
      <c r="P7" s="1">
        <v>1.3146118382628265</v>
      </c>
      <c r="Q7" s="1">
        <v>1.1946623650453723</v>
      </c>
      <c r="S7" s="1" t="s">
        <v>8</v>
      </c>
      <c r="T7" s="8">
        <f>(M7/M$6)-1</f>
        <v>0.28744043281230303</v>
      </c>
      <c r="U7" s="8">
        <f t="shared" ref="U7:X10" si="1">(N7/N$6)-1</f>
        <v>0.27223467672252077</v>
      </c>
      <c r="V7" s="8">
        <f t="shared" si="1"/>
        <v>-1.0910920536493451E-2</v>
      </c>
      <c r="W7" s="8">
        <f t="shared" si="1"/>
        <v>0.20783093979431655</v>
      </c>
      <c r="X7" s="8">
        <f t="shared" si="1"/>
        <v>0.12336768230491524</v>
      </c>
    </row>
    <row r="8" spans="2:24" x14ac:dyDescent="0.25">
      <c r="B8" s="1" t="s">
        <v>14</v>
      </c>
      <c r="C8" s="1">
        <v>20</v>
      </c>
      <c r="D8" s="1">
        <f>COUNTIFS('freecell-no-gs'!$B$2:$B$21,"&gt;0")</f>
        <v>7</v>
      </c>
      <c r="E8" s="5">
        <f>AVERAGE('freecell-no-gs'!B$2:B$21)</f>
        <v>31.428571428571427</v>
      </c>
      <c r="F8" s="5">
        <f>AVERAGE('freecell-no-gs'!C$2:C$21)</f>
        <v>54.195227285714282</v>
      </c>
      <c r="G8" s="5">
        <f>AVERAGE('freecell-no-gs'!D$2:D$21)</f>
        <v>14.140738442857144</v>
      </c>
      <c r="H8" s="5">
        <f>AVERAGE('freecell-no-gs'!E$2:E$21)</f>
        <v>40.05448884285714</v>
      </c>
      <c r="I8" s="5">
        <f>'freecell-no-gs'!$F$22</f>
        <v>5.0568560882527365</v>
      </c>
      <c r="J8" s="5">
        <f t="shared" si="0"/>
        <v>0.25284280441263685</v>
      </c>
      <c r="L8" s="1" t="s">
        <v>9</v>
      </c>
      <c r="M8" s="1">
        <v>0.79718550853362335</v>
      </c>
      <c r="N8" s="1">
        <v>1.2617822781836228</v>
      </c>
      <c r="O8" s="1">
        <v>0.2473677241514908</v>
      </c>
      <c r="P8" s="1">
        <v>1.2905779389885335</v>
      </c>
      <c r="Q8" s="1">
        <v>1.2006627318284369</v>
      </c>
      <c r="S8" s="1" t="s">
        <v>9</v>
      </c>
      <c r="T8" s="8">
        <f t="shared" ref="T8:T10" si="2">(M8/M$6)-1</f>
        <v>2.0638825995051846E-3</v>
      </c>
      <c r="U8" s="8">
        <f t="shared" si="1"/>
        <v>0.27228435892091007</v>
      </c>
      <c r="V8" s="8">
        <f t="shared" si="1"/>
        <v>-2.1654087700319846E-2</v>
      </c>
      <c r="W8" s="8">
        <f t="shared" si="1"/>
        <v>0.18574922236071201</v>
      </c>
      <c r="X8" s="8">
        <f t="shared" si="1"/>
        <v>0.12900996109706142</v>
      </c>
    </row>
    <row r="9" spans="2:24" x14ac:dyDescent="0.25">
      <c r="B9" s="1" t="s">
        <v>6</v>
      </c>
      <c r="C9" s="1">
        <v>20</v>
      </c>
      <c r="D9" s="1">
        <v>20</v>
      </c>
      <c r="E9" s="5">
        <f>AVERAGE('Rovers no gs'!B$2:B$21)</f>
        <v>35.049999999999997</v>
      </c>
      <c r="F9" s="5">
        <f>AVERAGE('Rovers no gs'!C$2:C$21)</f>
        <v>17.103923485000003</v>
      </c>
      <c r="G9" s="5">
        <f>AVERAGE('Rovers no gs'!D$2:D$21)</f>
        <v>17.103923485000003</v>
      </c>
      <c r="H9" s="5">
        <f>AVERAGE('Rovers no gs'!E$2:E$21)</f>
        <v>0</v>
      </c>
      <c r="I9" s="5">
        <f>'Rovers no gs'!F22</f>
        <v>21.768143122524975</v>
      </c>
      <c r="J9" s="5">
        <f t="shared" si="0"/>
        <v>1.0884071561262487</v>
      </c>
      <c r="L9" s="6" t="s">
        <v>26</v>
      </c>
      <c r="M9" s="1">
        <v>0.79406424245586316</v>
      </c>
      <c r="N9" s="1">
        <v>1.2335805255612171</v>
      </c>
      <c r="O9" s="1">
        <v>0.23989633644470029</v>
      </c>
      <c r="P9" s="1">
        <v>1.2707929131190578</v>
      </c>
      <c r="Q9" s="1">
        <v>1.138967393789899</v>
      </c>
      <c r="S9" s="6" t="s">
        <v>26</v>
      </c>
      <c r="T9" s="8">
        <f t="shared" si="2"/>
        <v>-1.859555509975519E-3</v>
      </c>
      <c r="U9" s="8">
        <f t="shared" si="1"/>
        <v>0.24384787714745015</v>
      </c>
      <c r="V9" s="8">
        <f t="shared" si="1"/>
        <v>-5.1203624315161678E-2</v>
      </c>
      <c r="W9" s="8">
        <f t="shared" si="1"/>
        <v>0.16757125857380295</v>
      </c>
      <c r="X9" s="8">
        <f t="shared" si="1"/>
        <v>7.0996457927286372E-2</v>
      </c>
    </row>
    <row r="10" spans="2:24" x14ac:dyDescent="0.25">
      <c r="B10" s="1" t="s">
        <v>17</v>
      </c>
      <c r="C10" s="1">
        <v>20</v>
      </c>
      <c r="D10" s="1">
        <f>COUNTIFS('satellite-no-gs'!$B$2:$B$21,"&gt;0")</f>
        <v>20</v>
      </c>
      <c r="E10" s="5">
        <f>AVERAGE('satellite-no-gs'!B$2:B$21)</f>
        <v>40.9</v>
      </c>
      <c r="F10" s="5">
        <f>AVERAGE('satellite-no-gs'!C$2:C$21)</f>
        <v>7.3048565749999996</v>
      </c>
      <c r="G10" s="5">
        <f>AVERAGE('satellite-no-gs'!D$2:D$21)</f>
        <v>7.3048565749999996</v>
      </c>
      <c r="H10" s="5">
        <f>AVERAGE('satellite-no-gs'!E$2:E$21)</f>
        <v>0</v>
      </c>
      <c r="I10" s="5">
        <f>'satellite-no-gs'!$F$22</f>
        <v>21.269302720088497</v>
      </c>
      <c r="J10" s="5">
        <f t="shared" si="0"/>
        <v>1.0634651360044249</v>
      </c>
      <c r="L10" s="6" t="s">
        <v>27</v>
      </c>
      <c r="M10" s="1">
        <v>0.79236308294997015</v>
      </c>
      <c r="N10" s="1">
        <v>1.2320346661891457</v>
      </c>
      <c r="O10" s="1">
        <v>0.241167771291529</v>
      </c>
      <c r="P10" s="1">
        <v>1.2705352519171205</v>
      </c>
      <c r="Q10" s="1">
        <v>1.1453480866179646</v>
      </c>
      <c r="S10" s="6" t="s">
        <v>27</v>
      </c>
      <c r="T10" s="8">
        <f t="shared" si="2"/>
        <v>-3.9979166331371996E-3</v>
      </c>
      <c r="U10" s="8">
        <f t="shared" si="1"/>
        <v>0.24228915126091355</v>
      </c>
      <c r="V10" s="8">
        <f t="shared" si="1"/>
        <v>-4.6175065761627554E-2</v>
      </c>
      <c r="W10" s="8">
        <f t="shared" si="1"/>
        <v>0.16733452620716327</v>
      </c>
      <c r="X10" s="8">
        <f t="shared" si="1"/>
        <v>7.6996365787020071E-2</v>
      </c>
    </row>
    <row r="12" spans="2:24" x14ac:dyDescent="0.25">
      <c r="B12" s="7" t="s">
        <v>21</v>
      </c>
      <c r="C12" s="7"/>
      <c r="D12" s="7"/>
      <c r="E12" s="7"/>
      <c r="F12" s="7"/>
      <c r="G12" s="7"/>
      <c r="H12" s="7"/>
      <c r="I12" s="7"/>
      <c r="J12" s="2"/>
      <c r="K12" s="2"/>
      <c r="L12" s="6" t="s">
        <v>34</v>
      </c>
    </row>
    <row r="13" spans="2:24" x14ac:dyDescent="0.25">
      <c r="B13" s="1" t="s">
        <v>5</v>
      </c>
      <c r="C13" s="1" t="s">
        <v>19</v>
      </c>
      <c r="D13" s="1" t="s">
        <v>16</v>
      </c>
      <c r="E13" s="1" t="s">
        <v>10</v>
      </c>
      <c r="F13" s="1" t="s">
        <v>11</v>
      </c>
      <c r="G13" s="1" t="s">
        <v>12</v>
      </c>
      <c r="H13" s="1" t="s">
        <v>13</v>
      </c>
      <c r="I13" s="1" t="s">
        <v>22</v>
      </c>
      <c r="L13" s="6" t="s">
        <v>32</v>
      </c>
      <c r="M13" s="1" t="s">
        <v>18</v>
      </c>
      <c r="N13" s="1" t="s">
        <v>15</v>
      </c>
      <c r="O13" s="1" t="s">
        <v>14</v>
      </c>
      <c r="P13" s="1" t="s">
        <v>6</v>
      </c>
      <c r="Q13" s="1" t="s">
        <v>17</v>
      </c>
      <c r="S13" s="6" t="s">
        <v>31</v>
      </c>
      <c r="T13" s="1" t="s">
        <v>18</v>
      </c>
      <c r="U13" s="1" t="s">
        <v>15</v>
      </c>
      <c r="V13" s="1" t="s">
        <v>14</v>
      </c>
      <c r="W13" s="1" t="s">
        <v>6</v>
      </c>
      <c r="X13" s="1" t="s">
        <v>17</v>
      </c>
    </row>
    <row r="14" spans="2:24" x14ac:dyDescent="0.25">
      <c r="B14" s="1" t="s">
        <v>18</v>
      </c>
      <c r="C14" s="1">
        <v>20</v>
      </c>
      <c r="D14" s="1">
        <f>COUNTIFS('driverlog-only-gs'!B$2:B$21,"&gt;0")</f>
        <v>16</v>
      </c>
      <c r="E14" s="5">
        <f>AVERAGE('driverlog-only-gs'!B$2:B$21)</f>
        <v>35.5</v>
      </c>
      <c r="F14" s="5">
        <f>AVERAGE('driverlog-only-gs'!C$2:C$21)</f>
        <v>5.2869687812499997</v>
      </c>
      <c r="G14" s="5">
        <f>AVERAGE('driverlog-only-gs'!D$2:D$21)</f>
        <v>0.26371656874999994</v>
      </c>
      <c r="H14" s="5">
        <f>AVERAGE('driverlog-only-gs'!E$2:E$21)</f>
        <v>4.9435064312499994</v>
      </c>
      <c r="I14" s="5">
        <f>'driverlog-only-gs'!$F$22</f>
        <v>20.4842999325706</v>
      </c>
      <c r="J14" s="5">
        <f t="shared" ref="J14:J18" si="3">I14/C14</f>
        <v>1.0242149966285301</v>
      </c>
      <c r="L14" s="1" t="s">
        <v>7</v>
      </c>
      <c r="M14" s="1">
        <v>1.0062687923076921</v>
      </c>
      <c r="N14" s="1">
        <v>7.3533049486733342</v>
      </c>
      <c r="O14" s="1">
        <v>54.195227285714282</v>
      </c>
      <c r="P14" s="1">
        <v>17.103923485000003</v>
      </c>
      <c r="Q14" s="1">
        <v>7.3048565749999996</v>
      </c>
      <c r="S14" s="1" t="s">
        <v>7</v>
      </c>
    </row>
    <row r="15" spans="2:24" x14ac:dyDescent="0.25">
      <c r="B15" s="1" t="s">
        <v>15</v>
      </c>
      <c r="C15" s="1">
        <v>150</v>
      </c>
      <c r="D15" s="1">
        <f>COUNTIFS('elevators-only-gs'!$B$2:$B$151,"&gt;0")</f>
        <v>150</v>
      </c>
      <c r="E15" s="5">
        <f>AVERAGE('elevators-only-gs'!B$2:B$151)</f>
        <v>68.78</v>
      </c>
      <c r="F15" s="5">
        <f>AVERAGE('elevators-only-gs'!C$2:C$151)</f>
        <v>0.5717460780000001</v>
      </c>
      <c r="G15" s="5">
        <f>AVERAGE('elevators-only-gs'!D$2:D$151)</f>
        <v>0.49904731933333257</v>
      </c>
      <c r="H15" s="5">
        <f>AVERAGE('elevators-only-gs'!E$2:E$151)</f>
        <v>0</v>
      </c>
      <c r="I15" s="5">
        <f>'elevators-only-gs'!$F$152</f>
        <v>189.25995091309665</v>
      </c>
      <c r="J15" s="5">
        <f t="shared" si="3"/>
        <v>1.2617330060873109</v>
      </c>
      <c r="L15" s="1" t="s">
        <v>8</v>
      </c>
      <c r="M15" s="1">
        <v>5.2869687812499997</v>
      </c>
      <c r="N15" s="1">
        <v>0.5717460780000001</v>
      </c>
      <c r="O15" s="1">
        <v>55.437146228571429</v>
      </c>
      <c r="P15" s="1">
        <v>0.711379765</v>
      </c>
      <c r="Q15" s="1">
        <v>0.82565597999999996</v>
      </c>
      <c r="S15" s="1" t="s">
        <v>8</v>
      </c>
      <c r="T15" s="8">
        <f>(M15/M$14)-1</f>
        <v>4.2540323437093885</v>
      </c>
      <c r="U15" s="8">
        <f t="shared" ref="U15:X18" si="4">(N15/N$14)-1</f>
        <v>-0.92224638009835924</v>
      </c>
      <c r="V15" s="8">
        <f t="shared" si="4"/>
        <v>2.2915651526098646E-2</v>
      </c>
      <c r="W15" s="8">
        <f t="shared" si="4"/>
        <v>-0.95840838708008291</v>
      </c>
      <c r="X15" s="8">
        <f t="shared" si="4"/>
        <v>-0.88697163708515392</v>
      </c>
    </row>
    <row r="16" spans="2:24" x14ac:dyDescent="0.25">
      <c r="B16" s="1" t="s">
        <v>14</v>
      </c>
      <c r="C16" s="1">
        <v>20</v>
      </c>
      <c r="D16" s="1">
        <f>COUNTIFS('freecell-only-gs'!$B$2:$B$21,"&gt;0")</f>
        <v>7</v>
      </c>
      <c r="E16" s="5">
        <f>AVERAGE('freecell-only-gs'!B$2:B$21)</f>
        <v>31.428571428571427</v>
      </c>
      <c r="F16" s="5">
        <f>AVERAGE('freecell-only-gs'!C$2:C$21)</f>
        <v>55.437146228571429</v>
      </c>
      <c r="G16" s="5">
        <f>AVERAGE('freecell-only-gs'!D$2:D$21)</f>
        <v>13.962351342857144</v>
      </c>
      <c r="H16" s="5">
        <f>AVERAGE('freecell-only-gs'!E$2:E$21)</f>
        <v>41.392532185714288</v>
      </c>
      <c r="I16" s="5">
        <f>'freecell-only-gs'!$F$22</f>
        <v>5.0016811333093276</v>
      </c>
      <c r="J16" s="5">
        <f t="shared" si="3"/>
        <v>0.2500840566654664</v>
      </c>
      <c r="L16" s="1" t="s">
        <v>9</v>
      </c>
      <c r="M16" s="1">
        <v>1.1158836461538462</v>
      </c>
      <c r="N16" s="1">
        <v>0.57246069333333349</v>
      </c>
      <c r="O16" s="1">
        <v>55.964160071428573</v>
      </c>
      <c r="P16" s="1">
        <v>0.72287221000000002</v>
      </c>
      <c r="Q16" s="1">
        <v>0.78553132500000011</v>
      </c>
      <c r="S16" s="1" t="s">
        <v>9</v>
      </c>
      <c r="T16" s="8">
        <f t="shared" ref="T16:T18" si="5">(M16/M$14)-1</f>
        <v>0.10893198187610742</v>
      </c>
      <c r="U16" s="8">
        <f t="shared" si="4"/>
        <v>-0.92214919722095634</v>
      </c>
      <c r="V16" s="8">
        <f t="shared" si="4"/>
        <v>3.2640010464179303E-2</v>
      </c>
      <c r="W16" s="8">
        <f t="shared" si="4"/>
        <v>-0.95773646844047489</v>
      </c>
      <c r="X16" s="8">
        <f t="shared" si="4"/>
        <v>-0.89246451084496481</v>
      </c>
    </row>
    <row r="17" spans="2:24" x14ac:dyDescent="0.25">
      <c r="B17" s="1" t="s">
        <v>6</v>
      </c>
      <c r="C17" s="1">
        <v>20</v>
      </c>
      <c r="D17" s="1">
        <v>20</v>
      </c>
      <c r="E17" s="5">
        <f>AVERAGE('Rovers only gs'!B$2:B$21)</f>
        <v>35.5</v>
      </c>
      <c r="F17" s="5">
        <f>AVERAGE('Rovers only gs'!C$2:C$21)</f>
        <v>0.711379765</v>
      </c>
      <c r="G17" s="5">
        <f>AVERAGE('Rovers only gs'!D$2:D$21)</f>
        <v>0.63573905499999983</v>
      </c>
      <c r="H17" s="5">
        <f>AVERAGE('Rovers only gs'!E$2:E$21)</f>
        <v>0</v>
      </c>
      <c r="I17" s="5">
        <f>'Rovers only gs'!F22</f>
        <v>26.292236765256529</v>
      </c>
      <c r="J17" s="5">
        <f t="shared" si="3"/>
        <v>1.3146118382628265</v>
      </c>
      <c r="L17" s="6" t="s">
        <v>26</v>
      </c>
      <c r="M17" s="1">
        <v>0.98206746153846158</v>
      </c>
      <c r="N17" s="1">
        <v>0.67976362533333334</v>
      </c>
      <c r="O17" s="1">
        <v>55.316625085714286</v>
      </c>
      <c r="P17" s="1">
        <v>1.1008950800000001</v>
      </c>
      <c r="Q17" s="1">
        <v>1.1494249999999999</v>
      </c>
      <c r="S17" s="6" t="s">
        <v>26</v>
      </c>
      <c r="T17" s="8">
        <f t="shared" si="5"/>
        <v>-2.4050562786240404E-2</v>
      </c>
      <c r="U17" s="8">
        <f t="shared" si="4"/>
        <v>-0.90755672040284763</v>
      </c>
      <c r="V17" s="8">
        <f t="shared" si="4"/>
        <v>2.069181837891465E-2</v>
      </c>
      <c r="W17" s="8">
        <f t="shared" si="4"/>
        <v>-0.93563493890945693</v>
      </c>
      <c r="X17" s="8">
        <f t="shared" si="4"/>
        <v>-0.84264920355400674</v>
      </c>
    </row>
    <row r="18" spans="2:24" x14ac:dyDescent="0.25">
      <c r="B18" s="1" t="s">
        <v>17</v>
      </c>
      <c r="C18" s="1">
        <v>20</v>
      </c>
      <c r="D18" s="1">
        <f>COUNTIFS('satellite-only-gs'!$B$2:$B$21,"&gt;0")</f>
        <v>20</v>
      </c>
      <c r="E18" s="5">
        <f>AVERAGE('satellite-only-gs'!B$2:B$21)</f>
        <v>39.6</v>
      </c>
      <c r="F18" s="5">
        <f>AVERAGE('satellite-only-gs'!C$2:C$21)</f>
        <v>0.82565597999999996</v>
      </c>
      <c r="G18" s="5">
        <f>AVERAGE('satellite-only-gs'!D$2:D$21)</f>
        <v>0.61972717999999849</v>
      </c>
      <c r="H18" s="5">
        <f>AVERAGE('satellite-only-gs'!E$2:E$21)</f>
        <v>0</v>
      </c>
      <c r="I18" s="5">
        <f>'satellite-only-gs'!$F$22</f>
        <v>23.893247300907444</v>
      </c>
      <c r="J18" s="5">
        <f t="shared" si="3"/>
        <v>1.1946623650453723</v>
      </c>
      <c r="L18" s="6" t="s">
        <v>27</v>
      </c>
      <c r="M18" s="1">
        <v>0.96276961538461536</v>
      </c>
      <c r="N18" s="1">
        <v>0.67695816799999997</v>
      </c>
      <c r="O18" s="1">
        <v>58.173145300000002</v>
      </c>
      <c r="P18" s="1">
        <v>1.0879481850000001</v>
      </c>
      <c r="Q18" s="1">
        <v>1.089468125</v>
      </c>
      <c r="S18" s="6" t="s">
        <v>27</v>
      </c>
      <c r="T18" s="8">
        <f t="shared" si="5"/>
        <v>-4.3228188388233058E-2</v>
      </c>
      <c r="U18" s="8">
        <f t="shared" si="4"/>
        <v>-0.90793824372507015</v>
      </c>
      <c r="V18" s="8">
        <f t="shared" si="4"/>
        <v>7.3399784695326709E-2</v>
      </c>
      <c r="W18" s="8">
        <f t="shared" si="4"/>
        <v>-0.93639189359364705</v>
      </c>
      <c r="X18" s="8">
        <f t="shared" si="4"/>
        <v>-0.85085701357524601</v>
      </c>
    </row>
    <row r="20" spans="2:24" x14ac:dyDescent="0.25">
      <c r="B20" s="7" t="s">
        <v>9</v>
      </c>
      <c r="C20" s="7"/>
      <c r="D20" s="7"/>
      <c r="E20" s="7"/>
      <c r="F20" s="7"/>
      <c r="G20" s="7"/>
      <c r="H20" s="7"/>
      <c r="I20" s="7"/>
      <c r="J20" s="2"/>
      <c r="K20" s="2"/>
    </row>
    <row r="21" spans="2:24" x14ac:dyDescent="0.25">
      <c r="B21" s="1" t="s">
        <v>5</v>
      </c>
      <c r="C21" s="1" t="s">
        <v>19</v>
      </c>
      <c r="D21" s="1" t="s">
        <v>16</v>
      </c>
      <c r="E21" s="1" t="s">
        <v>10</v>
      </c>
      <c r="F21" s="1" t="s">
        <v>11</v>
      </c>
      <c r="G21" s="1" t="s">
        <v>12</v>
      </c>
      <c r="H21" s="1" t="s">
        <v>13</v>
      </c>
      <c r="I21" s="1" t="s">
        <v>22</v>
      </c>
    </row>
    <row r="22" spans="2:24" x14ac:dyDescent="0.25">
      <c r="B22" s="1" t="s">
        <v>18</v>
      </c>
      <c r="C22" s="1">
        <v>20</v>
      </c>
      <c r="D22" s="1">
        <f>COUNTIFS('driverlog-gs-random'!B$2:B$21,"&gt;0")</f>
        <v>13</v>
      </c>
      <c r="E22" s="5">
        <f>AVERAGE('driverlog-gs-random'!B$2:B$21)</f>
        <v>20.307692307692307</v>
      </c>
      <c r="F22" s="5">
        <f>AVERAGE('driverlog-gs-random'!C$2:C$21)</f>
        <v>1.1158836461538462</v>
      </c>
      <c r="G22" s="5">
        <f>AVERAGE('driverlog-gs-random'!D$2:D$21)</f>
        <v>0.37196492307692297</v>
      </c>
      <c r="H22" s="5">
        <f>AVERAGE('driverlog-gs-random'!E$2:E$21)</f>
        <v>0.72309951538461548</v>
      </c>
      <c r="I22" s="5">
        <f>'driverlog-gs-random'!$F$22</f>
        <v>15.943710170672468</v>
      </c>
      <c r="J22" s="5">
        <f t="shared" ref="J22:J26" si="6">I22/C22</f>
        <v>0.79718550853362335</v>
      </c>
    </row>
    <row r="23" spans="2:24" x14ac:dyDescent="0.25">
      <c r="B23" s="1" t="s">
        <v>15</v>
      </c>
      <c r="C23" s="1">
        <v>150</v>
      </c>
      <c r="D23" s="1">
        <f>COUNTIFS('elevators-gs-random'!$B$2:$B$151,"&gt;0")</f>
        <v>150</v>
      </c>
      <c r="E23" s="5">
        <f>AVERAGE('elevators-gs-random'!B$2:B$151)</f>
        <v>68.84</v>
      </c>
      <c r="F23" s="5">
        <f>AVERAGE('elevators-gs-random'!C$2:C$151)</f>
        <v>0.57246069333333349</v>
      </c>
      <c r="G23" s="5">
        <f>AVERAGE('elevators-gs-random'!D$2:D$151)</f>
        <v>0.50023133466666569</v>
      </c>
      <c r="H23" s="5">
        <f>AVERAGE('elevators-gs-random'!E$2:E$151)</f>
        <v>0</v>
      </c>
      <c r="I23" s="5">
        <f>'elevators-gs-random'!$F$152</f>
        <v>189.26734172754342</v>
      </c>
      <c r="J23" s="5">
        <f t="shared" si="6"/>
        <v>1.2617822781836228</v>
      </c>
    </row>
    <row r="24" spans="2:24" x14ac:dyDescent="0.25">
      <c r="B24" s="1" t="s">
        <v>14</v>
      </c>
      <c r="C24" s="1">
        <v>20</v>
      </c>
      <c r="D24" s="1">
        <f>COUNTIFS('freecell-gs-random'!$B$2:$B$21,"&gt;0")</f>
        <v>7</v>
      </c>
      <c r="E24" s="5">
        <f>AVERAGE('freecell-gs-random'!B$2:B$21)</f>
        <v>31.428571428571427</v>
      </c>
      <c r="F24" s="5">
        <f>AVERAGE('freecell-gs-random'!C$2:C$21)</f>
        <v>55.964160071428573</v>
      </c>
      <c r="G24" s="5">
        <f>AVERAGE('freecell-gs-random'!D$2:D$21)</f>
        <v>13.410062657142857</v>
      </c>
      <c r="H24" s="5">
        <f>AVERAGE('freecell-gs-random'!E$2:E$21)</f>
        <v>42.471083000000007</v>
      </c>
      <c r="I24" s="5">
        <f>'freecell-gs-random'!$F$22</f>
        <v>4.947354483029816</v>
      </c>
      <c r="J24" s="5">
        <f t="shared" si="6"/>
        <v>0.2473677241514908</v>
      </c>
    </row>
    <row r="25" spans="2:24" x14ac:dyDescent="0.25">
      <c r="B25" s="1" t="s">
        <v>6</v>
      </c>
      <c r="C25" s="1">
        <v>20</v>
      </c>
      <c r="D25" s="1">
        <v>20</v>
      </c>
      <c r="E25" s="5">
        <f>AVERAGE('Rovers random'!B$2:B$21)</f>
        <v>36.200000000000003</v>
      </c>
      <c r="F25" s="5">
        <f>AVERAGE('Rovers random'!C$2:C$21)</f>
        <v>0.72287221000000002</v>
      </c>
      <c r="G25" s="5">
        <f>AVERAGE('Rovers random'!D$2:D$21)</f>
        <v>0.63501371499999881</v>
      </c>
      <c r="H25" s="5">
        <f>AVERAGE('Rovers random'!E$2:E$21)</f>
        <v>0</v>
      </c>
      <c r="I25" s="5">
        <f>'Rovers random'!F22</f>
        <v>25.811558779770671</v>
      </c>
      <c r="J25" s="5">
        <f t="shared" si="6"/>
        <v>1.2905779389885335</v>
      </c>
    </row>
    <row r="26" spans="2:24" x14ac:dyDescent="0.25">
      <c r="B26" s="1" t="s">
        <v>17</v>
      </c>
      <c r="C26" s="1">
        <v>20</v>
      </c>
      <c r="D26" s="1">
        <f>COUNTIFS('satellite-gs-random'!$B$2:$B$21,"&gt;0")</f>
        <v>20</v>
      </c>
      <c r="E26" s="5">
        <f>AVERAGE('satellite-gs-random'!B$2:B$21)</f>
        <v>40.25</v>
      </c>
      <c r="F26" s="5">
        <f>AVERAGE('satellite-gs-random'!C$2:C$21)</f>
        <v>0.78553132500000011</v>
      </c>
      <c r="G26" s="5">
        <f>AVERAGE('satellite-gs-random'!D$2:D$21)</f>
        <v>0.61147780999999934</v>
      </c>
      <c r="H26" s="5">
        <f>AVERAGE('satellite-gs-random'!E$2:E$21)</f>
        <v>0</v>
      </c>
      <c r="I26" s="5">
        <f>'satellite-gs-random'!$F$22</f>
        <v>24.013254636568735</v>
      </c>
      <c r="J26" s="5">
        <f t="shared" si="6"/>
        <v>1.2006627318284369</v>
      </c>
    </row>
    <row r="28" spans="2:24" x14ac:dyDescent="0.25">
      <c r="B28" s="7" t="s">
        <v>23</v>
      </c>
      <c r="C28" s="7"/>
      <c r="D28" s="7"/>
      <c r="E28" s="7"/>
      <c r="F28" s="7"/>
      <c r="G28" s="7"/>
      <c r="H28" s="7"/>
      <c r="I28" s="7"/>
      <c r="J28" s="2"/>
      <c r="K28" s="2"/>
    </row>
    <row r="29" spans="2:24" x14ac:dyDescent="0.25">
      <c r="B29" s="1" t="s">
        <v>5</v>
      </c>
      <c r="C29" s="1" t="s">
        <v>19</v>
      </c>
      <c r="D29" s="1" t="s">
        <v>16</v>
      </c>
      <c r="E29" s="1" t="s">
        <v>10</v>
      </c>
      <c r="F29" s="1" t="s">
        <v>11</v>
      </c>
      <c r="G29" s="1" t="s">
        <v>12</v>
      </c>
      <c r="H29" s="1" t="s">
        <v>13</v>
      </c>
      <c r="I29" s="1" t="s">
        <v>22</v>
      </c>
    </row>
    <row r="30" spans="2:24" x14ac:dyDescent="0.25">
      <c r="B30" s="1" t="s">
        <v>18</v>
      </c>
      <c r="C30" s="1">
        <v>20</v>
      </c>
      <c r="D30" s="1">
        <f>COUNTIFS('driverlog-gs-rpgascending'!B$2:B$21,"&gt;0")</f>
        <v>13</v>
      </c>
      <c r="E30" s="5">
        <f>AVERAGE('driverlog-gs-rpgascending'!B$2:B$21)</f>
        <v>20.307692307692307</v>
      </c>
      <c r="F30" s="5">
        <f>AVERAGE('driverlog-gs-rpgascending'!C$2:C$21)</f>
        <v>0.98206746153846158</v>
      </c>
      <c r="G30" s="5">
        <f>AVERAGE('driverlog-gs-rpgascending'!D$2:D$21)</f>
        <v>0.29083555384615384</v>
      </c>
      <c r="H30" s="5">
        <f>AVERAGE('driverlog-gs-rpgascending'!E$2:E$21)</f>
        <v>0.64546699230769222</v>
      </c>
      <c r="I30" s="5">
        <f>'driverlog-gs-rpgascending'!$F$22</f>
        <v>15.881284849117263</v>
      </c>
      <c r="J30" s="5">
        <f t="shared" ref="J30:J34" si="7">I30/C30</f>
        <v>0.79406424245586316</v>
      </c>
    </row>
    <row r="31" spans="2:24" x14ac:dyDescent="0.25">
      <c r="B31" s="1" t="s">
        <v>15</v>
      </c>
      <c r="C31" s="1">
        <v>150</v>
      </c>
      <c r="D31" s="1">
        <f>COUNTIFS('elevators-gs-rpgascending'!$B$2:$B$151,"&gt;0")</f>
        <v>150</v>
      </c>
      <c r="E31" s="5">
        <f>AVERAGE('elevators-gs-rpgascending'!B$2:B$151)</f>
        <v>68.846666666666664</v>
      </c>
      <c r="F31" s="5">
        <f>AVERAGE('elevators-gs-rpgascending'!C$2:C$151)</f>
        <v>0.67976362533333334</v>
      </c>
      <c r="G31" s="5">
        <f>AVERAGE('elevators-gs-rpgascending'!D$2:D$151)</f>
        <v>0.45449943933333259</v>
      </c>
      <c r="H31" s="5">
        <f>AVERAGE('elevators-gs-rpgascending'!E$2:E$151)</f>
        <v>0</v>
      </c>
      <c r="I31" s="5">
        <f>'elevators-gs-rpgascending'!$F$152</f>
        <v>185.03707883418255</v>
      </c>
      <c r="J31" s="5">
        <f t="shared" si="7"/>
        <v>1.2335805255612171</v>
      </c>
    </row>
    <row r="32" spans="2:24" x14ac:dyDescent="0.25">
      <c r="B32" s="1" t="s">
        <v>14</v>
      </c>
      <c r="C32" s="1">
        <v>20</v>
      </c>
      <c r="D32" s="1">
        <f>COUNTIFS('freecell-gs-rpgascending'!$B$2:$B$21,"&gt;0")</f>
        <v>7</v>
      </c>
      <c r="E32" s="5">
        <f>AVERAGE('freecell-gs-rpgascending'!B$2:B$21)</f>
        <v>31.428571428571427</v>
      </c>
      <c r="F32" s="5">
        <f>AVERAGE('freecell-gs-rpgascending'!C$2:C$21)</f>
        <v>55.316625085714286</v>
      </c>
      <c r="G32" s="5">
        <f>AVERAGE('freecell-gs-rpgascending'!D$2:D$21)</f>
        <v>13.497992857142844</v>
      </c>
      <c r="H32" s="5">
        <f>AVERAGE('freecell-gs-rpgascending'!E$2:E$21)</f>
        <v>39.957966414285714</v>
      </c>
      <c r="I32" s="5">
        <f>'freecell-gs-rpgascending'!$F$22</f>
        <v>4.797926728894006</v>
      </c>
      <c r="J32" s="5">
        <f t="shared" si="7"/>
        <v>0.23989633644470029</v>
      </c>
    </row>
    <row r="33" spans="2:11" x14ac:dyDescent="0.25">
      <c r="B33" s="1" t="s">
        <v>6</v>
      </c>
      <c r="C33" s="1">
        <v>20</v>
      </c>
      <c r="D33" s="1">
        <v>20</v>
      </c>
      <c r="E33" s="5">
        <f>AVERAGE('Rovers rpg ascending'!B$2:B$21)</f>
        <v>36.1</v>
      </c>
      <c r="F33" s="5">
        <f>AVERAGE('Rovers rpg ascending'!C$2:C$21)</f>
        <v>1.1008950800000001</v>
      </c>
      <c r="G33" s="5">
        <f>AVERAGE('Rovers rpg ascending'!D$2:D$21)</f>
        <v>0.60861803499999934</v>
      </c>
      <c r="H33" s="5">
        <f>AVERAGE('Rovers rpg ascending'!E$2:E$21)</f>
        <v>0</v>
      </c>
      <c r="I33" s="5">
        <f>'Rovers rpg ascending'!F22</f>
        <v>25.415858262381157</v>
      </c>
      <c r="J33" s="5">
        <f t="shared" si="7"/>
        <v>1.2707929131190578</v>
      </c>
    </row>
    <row r="34" spans="2:11" x14ac:dyDescent="0.25">
      <c r="B34" s="1" t="s">
        <v>17</v>
      </c>
      <c r="C34" s="1">
        <v>20</v>
      </c>
      <c r="D34" s="1">
        <f>COUNTIFS('satellite-gs-rpgascending'!$B$2:$B$21,"&gt;0")</f>
        <v>20</v>
      </c>
      <c r="E34" s="5">
        <f>AVERAGE('satellite-gs-rpgascending'!B$2:B$21)</f>
        <v>41.8</v>
      </c>
      <c r="F34" s="5">
        <f>AVERAGE('satellite-gs-rpgascending'!C$2:C$21)</f>
        <v>1.1494249999999999</v>
      </c>
      <c r="G34" s="5">
        <f>AVERAGE('satellite-gs-rpgascending'!D$2:D$21)</f>
        <v>0.61436106999999873</v>
      </c>
      <c r="H34" s="5">
        <f>AVERAGE('satellite-gs-rpgascending'!E$2:E$21)</f>
        <v>0</v>
      </c>
      <c r="I34" s="5">
        <f>'satellite-gs-rpgascending'!$F$22</f>
        <v>22.779347875797978</v>
      </c>
      <c r="J34" s="5">
        <f t="shared" si="7"/>
        <v>1.138967393789899</v>
      </c>
    </row>
    <row r="36" spans="2:11" x14ac:dyDescent="0.25">
      <c r="B36" s="7" t="s">
        <v>24</v>
      </c>
      <c r="C36" s="7"/>
      <c r="D36" s="7"/>
      <c r="E36" s="7"/>
      <c r="F36" s="7"/>
      <c r="G36" s="7"/>
      <c r="H36" s="7"/>
      <c r="I36" s="7"/>
      <c r="J36" s="2"/>
      <c r="K36" s="2"/>
    </row>
    <row r="37" spans="2:11" x14ac:dyDescent="0.25">
      <c r="B37" s="1" t="s">
        <v>5</v>
      </c>
      <c r="C37" s="1" t="s">
        <v>19</v>
      </c>
      <c r="D37" s="1" t="s">
        <v>16</v>
      </c>
      <c r="E37" s="1" t="s">
        <v>10</v>
      </c>
      <c r="F37" s="1" t="s">
        <v>11</v>
      </c>
      <c r="G37" s="1" t="s">
        <v>12</v>
      </c>
      <c r="H37" s="1" t="s">
        <v>13</v>
      </c>
      <c r="I37" s="1" t="s">
        <v>22</v>
      </c>
    </row>
    <row r="38" spans="2:11" x14ac:dyDescent="0.25">
      <c r="B38" s="1" t="s">
        <v>18</v>
      </c>
      <c r="C38" s="1">
        <v>20</v>
      </c>
      <c r="D38" s="1">
        <f>COUNTIFS('driverlog-gs-rpgdescending'!B$2:B$21,"&gt;0")</f>
        <v>13</v>
      </c>
      <c r="E38" s="5">
        <f>AVERAGE('driverlog-gs-rpgdescending'!B$2:B$21)</f>
        <v>20.307692307692307</v>
      </c>
      <c r="F38" s="5">
        <f>AVERAGE('driverlog-gs-rpgdescending'!C$2:C$21)</f>
        <v>0.96276961538461536</v>
      </c>
      <c r="G38" s="5">
        <f>AVERAGE('driverlog-gs-rpgdescending'!D$2:D$21)</f>
        <v>0.30048537692307592</v>
      </c>
      <c r="H38" s="5">
        <f>AVERAGE('driverlog-gs-rpgdescending'!E$2:E$21)</f>
        <v>0.61767616923076929</v>
      </c>
      <c r="I38" s="5">
        <f>'driverlog-gs-rpgdescending'!$F$22</f>
        <v>15.847261658999402</v>
      </c>
      <c r="J38" s="5">
        <f t="shared" ref="J38:J42" si="8">I38/C38</f>
        <v>0.79236308294997015</v>
      </c>
    </row>
    <row r="39" spans="2:11" x14ac:dyDescent="0.25">
      <c r="B39" s="1" t="s">
        <v>15</v>
      </c>
      <c r="C39" s="1">
        <v>150</v>
      </c>
      <c r="D39" s="1">
        <f>COUNTIFS('elevators-gs-rpgdescending'!$B$2:$B$151,"&gt;0")</f>
        <v>150</v>
      </c>
      <c r="E39" s="5">
        <f>AVERAGE('elevators-gs-rpgdescending'!B$2:B$151)</f>
        <v>68.78</v>
      </c>
      <c r="F39" s="5">
        <f>AVERAGE('elevators-gs-rpgdescending'!C$2:C$151)</f>
        <v>0.67695816799999997</v>
      </c>
      <c r="G39" s="5">
        <f>AVERAGE('elevators-gs-rpgdescending'!D$2:D$151)</f>
        <v>0.45413057733333234</v>
      </c>
      <c r="H39" s="5">
        <f>AVERAGE('elevators-gs-rpgdescending'!E$2:E$151)</f>
        <v>0</v>
      </c>
      <c r="I39" s="5">
        <f>'elevators-gs-rpgdescending'!$F$152</f>
        <v>184.80519992837185</v>
      </c>
      <c r="J39" s="5">
        <f t="shared" si="8"/>
        <v>1.2320346661891457</v>
      </c>
    </row>
    <row r="40" spans="2:11" x14ac:dyDescent="0.25">
      <c r="B40" s="1" t="s">
        <v>14</v>
      </c>
      <c r="C40" s="1">
        <v>20</v>
      </c>
      <c r="D40" s="1">
        <f>COUNTIFS('freecell-gs-rpgdescending'!$B$2:$B$21,"&gt;0")</f>
        <v>7</v>
      </c>
      <c r="E40" s="5">
        <f>AVERAGE('freecell-gs-rpgdescending'!B$2:B$21)</f>
        <v>31.428571428571427</v>
      </c>
      <c r="F40" s="5">
        <f>AVERAGE('freecell-gs-rpgdescending'!C$2:C$21)</f>
        <v>58.173145300000002</v>
      </c>
      <c r="G40" s="5">
        <f>AVERAGE('freecell-gs-rpgdescending'!D$2:D$21)</f>
        <v>13.367994214285714</v>
      </c>
      <c r="H40" s="5">
        <f>AVERAGE('freecell-gs-rpgdescending'!E$2:E$21)</f>
        <v>43.010456042857143</v>
      </c>
      <c r="I40" s="5">
        <f>'freecell-gs-rpgdescending'!$F$22</f>
        <v>4.82335542583058</v>
      </c>
      <c r="J40" s="5">
        <f t="shared" si="8"/>
        <v>0.241167771291529</v>
      </c>
    </row>
    <row r="41" spans="2:11" x14ac:dyDescent="0.25">
      <c r="B41" s="1" t="s">
        <v>6</v>
      </c>
      <c r="C41" s="1">
        <v>20</v>
      </c>
      <c r="D41" s="1">
        <v>20</v>
      </c>
      <c r="E41" s="5">
        <f>AVERAGE('Rovers rpg descending'!B$2:B$21)</f>
        <v>35.700000000000003</v>
      </c>
      <c r="F41" s="5">
        <f>AVERAGE('Rovers rpg descending'!C$2:C$21)</f>
        <v>1.0879481850000001</v>
      </c>
      <c r="G41" s="5">
        <f>AVERAGE('Rovers rpg descending'!D$2:D$21)</f>
        <v>0.58766397000000004</v>
      </c>
      <c r="H41" s="5">
        <f>AVERAGE('Rovers rpg descending'!E$2:E$21)</f>
        <v>0</v>
      </c>
      <c r="I41" s="5">
        <f>'Rovers rpg descending'!F22</f>
        <v>25.41070503834241</v>
      </c>
      <c r="J41" s="5">
        <f t="shared" si="8"/>
        <v>1.2705352519171205</v>
      </c>
    </row>
    <row r="42" spans="2:11" x14ac:dyDescent="0.25">
      <c r="B42" s="1" t="s">
        <v>17</v>
      </c>
      <c r="C42" s="1">
        <v>20</v>
      </c>
      <c r="D42" s="1">
        <f>COUNTIFS('satellite-gs-rpgdescending'!$B$2:$B$21,"&gt;0")</f>
        <v>20</v>
      </c>
      <c r="E42" s="5">
        <f>AVERAGE('satellite-gs-rpgdescending'!B$2:B$21)</f>
        <v>39.6</v>
      </c>
      <c r="F42" s="5">
        <f>AVERAGE('satellite-gs-rpgdescending'!C$2:C$21)</f>
        <v>1.089468125</v>
      </c>
      <c r="G42" s="5">
        <f>AVERAGE('satellite-gs-rpgdescending'!D$2:D$21)</f>
        <v>0.546658324999999</v>
      </c>
      <c r="H42" s="5">
        <f>AVERAGE('satellite-gs-rpgdescending'!E$2:E$21)</f>
        <v>0</v>
      </c>
      <c r="I42" s="5">
        <f>'satellite-gs-rpgdescending'!$F$22</f>
        <v>22.906961732359292</v>
      </c>
      <c r="J42" s="5">
        <f t="shared" si="8"/>
        <v>1.1453480866179646</v>
      </c>
    </row>
  </sheetData>
  <mergeCells count="5">
    <mergeCell ref="B12:I12"/>
    <mergeCell ref="B20:I20"/>
    <mergeCell ref="B28:I28"/>
    <mergeCell ref="B36:I36"/>
    <mergeCell ref="B4:J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A367C-0390-49DD-AA3C-9AF3B86E33D4}">
  <dimension ref="A1:F22"/>
  <sheetViews>
    <sheetView workbookViewId="0">
      <selection activeCell="B15" activeCellId="1" sqref="B2:B12 B14:B15"/>
    </sheetView>
  </sheetViews>
  <sheetFormatPr defaultRowHeight="15" x14ac:dyDescent="0.25"/>
  <cols>
    <col min="1" max="16384" width="9" style="3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22</v>
      </c>
    </row>
    <row r="2" spans="1:6" x14ac:dyDescent="0.25">
      <c r="A2" s="3">
        <v>1</v>
      </c>
      <c r="B2" s="3">
        <v>7</v>
      </c>
      <c r="C2" s="3">
        <v>4.4848499999999999E-2</v>
      </c>
      <c r="D2" s="3">
        <v>8.5062999999999996E-3</v>
      </c>
      <c r="E2" s="3">
        <v>3.0057199999999999E-2</v>
      </c>
      <c r="F2" s="3">
        <f>IFERROR(1-(LOG10(C2)/LOG10(310)),0)</f>
        <v>1.5411707505572383</v>
      </c>
    </row>
    <row r="3" spans="1:6" x14ac:dyDescent="0.25">
      <c r="A3" s="3">
        <v>2</v>
      </c>
      <c r="B3" s="3">
        <v>20</v>
      </c>
      <c r="C3" s="3">
        <v>0.12663050000000001</v>
      </c>
      <c r="D3" s="3">
        <v>1.25772E-2</v>
      </c>
      <c r="E3" s="3">
        <v>0.10223839999999999</v>
      </c>
      <c r="F3" s="3">
        <f t="shared" ref="F3:F21" si="0">IFERROR(1-(LOG10(C3)/LOG10(310)),0)</f>
        <v>1.3602293799947529</v>
      </c>
    </row>
    <row r="4" spans="1:6" x14ac:dyDescent="0.25">
      <c r="A4" s="3">
        <v>3</v>
      </c>
      <c r="B4" s="3">
        <v>13</v>
      </c>
      <c r="C4" s="3">
        <v>4.2806400000000001E-2</v>
      </c>
      <c r="D4" s="3">
        <v>2.58804999999999E-2</v>
      </c>
      <c r="E4" s="3">
        <v>0</v>
      </c>
      <c r="F4" s="3">
        <f t="shared" si="0"/>
        <v>1.5492945074966933</v>
      </c>
    </row>
    <row r="5" spans="1:6" x14ac:dyDescent="0.25">
      <c r="A5" s="3">
        <v>4</v>
      </c>
      <c r="B5" s="3">
        <v>16</v>
      </c>
      <c r="C5" s="3">
        <v>0.15505459999999999</v>
      </c>
      <c r="D5" s="3">
        <v>5.1271200000000003E-2</v>
      </c>
      <c r="E5" s="3">
        <v>8.9954400000000004E-2</v>
      </c>
      <c r="F5" s="3">
        <f t="shared" si="0"/>
        <v>1.3249288720453787</v>
      </c>
    </row>
    <row r="6" spans="1:6" x14ac:dyDescent="0.25">
      <c r="A6" s="3">
        <v>5</v>
      </c>
      <c r="B6" s="3">
        <v>19</v>
      </c>
      <c r="C6" s="3">
        <v>0.19503409999999999</v>
      </c>
      <c r="D6" s="3">
        <v>5.4250199999999998E-2</v>
      </c>
      <c r="E6" s="3">
        <v>0.12979299999999999</v>
      </c>
      <c r="F6" s="3">
        <f t="shared" si="0"/>
        <v>1.2849403405288014</v>
      </c>
    </row>
    <row r="7" spans="1:6" x14ac:dyDescent="0.25">
      <c r="A7" s="3">
        <v>6</v>
      </c>
      <c r="B7" s="3">
        <v>13</v>
      </c>
      <c r="C7" s="3">
        <v>0.19755449999999999</v>
      </c>
      <c r="D7" s="3">
        <v>3.5129199999999999E-2</v>
      </c>
      <c r="E7" s="3">
        <v>0.14774280000000001</v>
      </c>
      <c r="F7" s="3">
        <f t="shared" si="0"/>
        <v>1.2827020560785982</v>
      </c>
    </row>
    <row r="8" spans="1:6" x14ac:dyDescent="0.25">
      <c r="A8" s="3">
        <v>7</v>
      </c>
      <c r="B8" s="3">
        <v>14</v>
      </c>
      <c r="C8" s="3">
        <v>0.24504860000000001</v>
      </c>
      <c r="D8" s="3">
        <v>9.5252000000000003E-2</v>
      </c>
      <c r="E8" s="3">
        <v>0.13127720000000001</v>
      </c>
      <c r="F8" s="3">
        <f t="shared" si="0"/>
        <v>1.2451461687985068</v>
      </c>
    </row>
    <row r="9" spans="1:6" x14ac:dyDescent="0.25">
      <c r="A9" s="3">
        <v>8</v>
      </c>
      <c r="B9" s="3">
        <v>23</v>
      </c>
      <c r="C9" s="3">
        <v>0.38470179999999998</v>
      </c>
      <c r="D9" s="3">
        <v>2.4729999999999901E-2</v>
      </c>
      <c r="E9" s="3">
        <v>0.33928130000000001</v>
      </c>
      <c r="F9" s="3">
        <f t="shared" si="0"/>
        <v>1.1665257126950159</v>
      </c>
    </row>
    <row r="10" spans="1:6" x14ac:dyDescent="0.25">
      <c r="A10" s="3">
        <v>9</v>
      </c>
      <c r="B10" s="3">
        <v>30</v>
      </c>
      <c r="C10" s="3">
        <v>0.73481819999999998</v>
      </c>
      <c r="D10" s="3">
        <v>0.1735035</v>
      </c>
      <c r="E10" s="3">
        <v>0.53949349999999996</v>
      </c>
      <c r="F10" s="3">
        <f t="shared" si="0"/>
        <v>1.0537136361793569</v>
      </c>
    </row>
    <row r="11" spans="1:6" x14ac:dyDescent="0.25">
      <c r="A11" s="3">
        <v>10</v>
      </c>
      <c r="B11" s="3">
        <v>21</v>
      </c>
      <c r="C11" s="3">
        <v>0.13849980000000001</v>
      </c>
      <c r="D11" s="3">
        <v>0.111778499999999</v>
      </c>
      <c r="E11" s="3">
        <v>0</v>
      </c>
      <c r="F11" s="3">
        <f t="shared" si="0"/>
        <v>1.3446110839164018</v>
      </c>
    </row>
    <row r="12" spans="1:6" x14ac:dyDescent="0.25">
      <c r="A12" s="3">
        <v>11</v>
      </c>
      <c r="B12" s="3">
        <v>21</v>
      </c>
      <c r="C12" s="3">
        <v>0.15183250000000001</v>
      </c>
      <c r="D12" s="3">
        <v>0.1289303</v>
      </c>
      <c r="E12" s="3">
        <v>0</v>
      </c>
      <c r="F12" s="3">
        <f t="shared" si="0"/>
        <v>1.3285894854437397</v>
      </c>
    </row>
    <row r="13" spans="1:6" x14ac:dyDescent="0.25">
      <c r="A13" s="3">
        <v>12</v>
      </c>
      <c r="B13" s="3" t="s">
        <v>25</v>
      </c>
      <c r="C13" s="3" t="s">
        <v>25</v>
      </c>
      <c r="D13" s="3" t="s">
        <v>25</v>
      </c>
      <c r="E13" s="3" t="s">
        <v>25</v>
      </c>
      <c r="F13" s="3">
        <f t="shared" si="0"/>
        <v>0</v>
      </c>
    </row>
    <row r="14" spans="1:6" x14ac:dyDescent="0.25">
      <c r="A14" s="3">
        <v>13</v>
      </c>
      <c r="B14" s="3">
        <v>27</v>
      </c>
      <c r="C14" s="3">
        <v>2.2203354000000002</v>
      </c>
      <c r="D14" s="3">
        <v>8.4818599999999994E-2</v>
      </c>
      <c r="E14" s="3">
        <v>2.0851329999999999</v>
      </c>
      <c r="F14" s="3">
        <f t="shared" si="0"/>
        <v>0.86095211143696648</v>
      </c>
    </row>
    <row r="15" spans="1:6" x14ac:dyDescent="0.25">
      <c r="A15" s="3">
        <v>14</v>
      </c>
      <c r="B15" s="3">
        <v>40</v>
      </c>
      <c r="C15" s="3">
        <v>9.8693225000000009</v>
      </c>
      <c r="D15" s="3">
        <v>4.0289165000000002</v>
      </c>
      <c r="E15" s="3">
        <v>5.8053229000000002</v>
      </c>
      <c r="F15" s="3">
        <f t="shared" si="0"/>
        <v>0.60090606550101733</v>
      </c>
    </row>
    <row r="16" spans="1:6" x14ac:dyDescent="0.25">
      <c r="A16" s="3">
        <v>15</v>
      </c>
      <c r="B16" s="3" t="s">
        <v>25</v>
      </c>
      <c r="C16" s="3" t="s">
        <v>25</v>
      </c>
      <c r="D16" s="3" t="s">
        <v>25</v>
      </c>
      <c r="E16" s="3" t="s">
        <v>25</v>
      </c>
      <c r="F16" s="3">
        <f t="shared" si="0"/>
        <v>0</v>
      </c>
    </row>
    <row r="17" spans="1:6" x14ac:dyDescent="0.25">
      <c r="A17" s="3">
        <v>16</v>
      </c>
      <c r="B17" s="3" t="s">
        <v>25</v>
      </c>
      <c r="C17" s="3" t="s">
        <v>25</v>
      </c>
      <c r="D17" s="3" t="s">
        <v>25</v>
      </c>
      <c r="E17" s="3" t="s">
        <v>25</v>
      </c>
      <c r="F17" s="3">
        <f t="shared" si="0"/>
        <v>0</v>
      </c>
    </row>
    <row r="18" spans="1:6" x14ac:dyDescent="0.25">
      <c r="A18" s="3">
        <v>17</v>
      </c>
      <c r="B18" s="3" t="s">
        <v>25</v>
      </c>
      <c r="C18" s="3" t="s">
        <v>25</v>
      </c>
      <c r="D18" s="3" t="s">
        <v>25</v>
      </c>
      <c r="E18" s="3" t="s">
        <v>25</v>
      </c>
      <c r="F18" s="3">
        <f t="shared" si="0"/>
        <v>0</v>
      </c>
    </row>
    <row r="19" spans="1:6" x14ac:dyDescent="0.25">
      <c r="A19" s="3">
        <v>18</v>
      </c>
      <c r="B19" s="3" t="s">
        <v>25</v>
      </c>
      <c r="C19" s="3" t="s">
        <v>25</v>
      </c>
      <c r="D19" s="3" t="s">
        <v>25</v>
      </c>
      <c r="E19" s="3" t="s">
        <v>25</v>
      </c>
      <c r="F19" s="3">
        <f t="shared" si="0"/>
        <v>0</v>
      </c>
    </row>
    <row r="20" spans="1:6" x14ac:dyDescent="0.25">
      <c r="A20" s="3">
        <v>19</v>
      </c>
      <c r="B20" s="3" t="s">
        <v>25</v>
      </c>
      <c r="C20" s="3" t="s">
        <v>25</v>
      </c>
      <c r="D20" s="3" t="s">
        <v>25</v>
      </c>
      <c r="E20" s="3" t="s">
        <v>25</v>
      </c>
      <c r="F20" s="3">
        <f t="shared" si="0"/>
        <v>0</v>
      </c>
    </row>
    <row r="21" spans="1:6" x14ac:dyDescent="0.25">
      <c r="A21" s="3">
        <v>20</v>
      </c>
      <c r="B21" s="3" t="s">
        <v>25</v>
      </c>
      <c r="C21" s="3" t="s">
        <v>25</v>
      </c>
      <c r="D21" s="3" t="s">
        <v>25</v>
      </c>
      <c r="E21" s="3" t="s">
        <v>25</v>
      </c>
      <c r="F21" s="3">
        <f t="shared" si="0"/>
        <v>0</v>
      </c>
    </row>
    <row r="22" spans="1:6" x14ac:dyDescent="0.25">
      <c r="F22" s="3">
        <f>SUM(F2:F21)</f>
        <v>15.943710170672468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B8485-1602-48FE-A226-D8B3579C8F15}">
  <dimension ref="A1:M22"/>
  <sheetViews>
    <sheetView workbookViewId="0">
      <selection activeCell="B13" sqref="B13"/>
    </sheetView>
  </sheetViews>
  <sheetFormatPr defaultRowHeight="15" x14ac:dyDescent="0.25"/>
  <cols>
    <col min="1" max="16384" width="9" style="3"/>
  </cols>
  <sheetData>
    <row r="1" spans="1:1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22</v>
      </c>
    </row>
    <row r="2" spans="1:13" x14ac:dyDescent="0.25">
      <c r="A2" s="3">
        <v>1</v>
      </c>
      <c r="B2" s="3">
        <v>7</v>
      </c>
      <c r="C2" s="3">
        <v>5.1326200000000002E-2</v>
      </c>
      <c r="D2" s="3">
        <v>4.7942000000000002E-3</v>
      </c>
      <c r="E2" s="3">
        <v>3.0909900000000001E-2</v>
      </c>
      <c r="F2" s="3">
        <f>IFERROR(1-(LOG10(C2)/LOG10(310)),0)</f>
        <v>1.5176530133223394</v>
      </c>
    </row>
    <row r="3" spans="1:13" x14ac:dyDescent="0.25">
      <c r="A3" s="3">
        <v>2</v>
      </c>
      <c r="B3" s="3">
        <v>20</v>
      </c>
      <c r="C3" s="3">
        <v>0.1153983</v>
      </c>
      <c r="D3" s="3">
        <v>7.0990999999999997E-3</v>
      </c>
      <c r="E3" s="3">
        <v>8.93925E-2</v>
      </c>
      <c r="F3" s="3">
        <f t="shared" ref="F3:F21" si="0">IFERROR(1-(LOG10(C3)/LOG10(310)),0)</f>
        <v>1.3764208911538831</v>
      </c>
    </row>
    <row r="4" spans="1:13" x14ac:dyDescent="0.25">
      <c r="A4" s="3">
        <v>3</v>
      </c>
      <c r="B4" s="3">
        <v>13</v>
      </c>
      <c r="C4" s="3">
        <v>5.2498799999999998E-2</v>
      </c>
      <c r="D4" s="3">
        <v>3.4539099999999899E-2</v>
      </c>
      <c r="E4" s="3">
        <v>0</v>
      </c>
      <c r="F4" s="3">
        <f t="shared" si="0"/>
        <v>1.5137153013975997</v>
      </c>
    </row>
    <row r="5" spans="1:13" x14ac:dyDescent="0.25">
      <c r="A5" s="3">
        <v>4</v>
      </c>
      <c r="B5" s="3">
        <v>16</v>
      </c>
      <c r="C5" s="3">
        <v>0.16136490000000001</v>
      </c>
      <c r="D5" s="3">
        <v>4.3540500000000003E-2</v>
      </c>
      <c r="E5" s="3">
        <v>9.2664200000000002E-2</v>
      </c>
      <c r="F5" s="3">
        <f t="shared" si="0"/>
        <v>1.3179750771584091</v>
      </c>
    </row>
    <row r="6" spans="1:13" x14ac:dyDescent="0.25">
      <c r="A6" s="3">
        <v>5</v>
      </c>
      <c r="B6" s="3">
        <v>19</v>
      </c>
      <c r="C6" s="3">
        <v>0.20617260000000001</v>
      </c>
      <c r="D6" s="3">
        <v>4.5936799999999903E-2</v>
      </c>
      <c r="E6" s="3">
        <v>0.1325248</v>
      </c>
      <c r="F6" s="3">
        <f t="shared" si="0"/>
        <v>1.2752587285653012</v>
      </c>
    </row>
    <row r="7" spans="1:13" x14ac:dyDescent="0.25">
      <c r="A7" s="3">
        <v>6</v>
      </c>
      <c r="B7" s="3">
        <v>13</v>
      </c>
      <c r="C7" s="3">
        <v>0.2099963</v>
      </c>
      <c r="D7" s="3">
        <v>2.62140999999999E-2</v>
      </c>
      <c r="E7" s="3">
        <v>0.14941170000000001</v>
      </c>
      <c r="F7" s="3">
        <f t="shared" si="0"/>
        <v>1.2720553819487823</v>
      </c>
    </row>
    <row r="8" spans="1:13" x14ac:dyDescent="0.25">
      <c r="A8" s="3">
        <v>7</v>
      </c>
      <c r="B8" s="3">
        <v>14</v>
      </c>
      <c r="C8" s="3">
        <v>0.26124900000000001</v>
      </c>
      <c r="D8" s="3">
        <v>8.8389999999999996E-2</v>
      </c>
      <c r="E8" s="3">
        <v>0.1300106</v>
      </c>
      <c r="F8" s="3">
        <f t="shared" si="0"/>
        <v>1.2339866446120575</v>
      </c>
    </row>
    <row r="9" spans="1:13" x14ac:dyDescent="0.25">
      <c r="A9" s="3">
        <v>8</v>
      </c>
      <c r="B9" s="3">
        <v>23</v>
      </c>
      <c r="C9" s="3">
        <v>0.38208189999999997</v>
      </c>
      <c r="D9" s="3">
        <v>1.46532E-2</v>
      </c>
      <c r="E9" s="3">
        <v>0.32478869999999999</v>
      </c>
      <c r="F9" s="3">
        <f t="shared" si="0"/>
        <v>1.1677169301731858</v>
      </c>
      <c r="M9" s="4"/>
    </row>
    <row r="10" spans="1:13" x14ac:dyDescent="0.25">
      <c r="A10" s="3">
        <v>9</v>
      </c>
      <c r="B10" s="3">
        <v>30</v>
      </c>
      <c r="C10" s="3">
        <v>0.79576550000000001</v>
      </c>
      <c r="D10" s="3">
        <v>0.1794771</v>
      </c>
      <c r="E10" s="3">
        <v>0.56323880000000004</v>
      </c>
      <c r="F10" s="3">
        <f t="shared" si="0"/>
        <v>1.039823560600919</v>
      </c>
    </row>
    <row r="11" spans="1:13" x14ac:dyDescent="0.25">
      <c r="A11" s="3">
        <v>10</v>
      </c>
      <c r="B11" s="3">
        <v>21</v>
      </c>
      <c r="C11" s="3">
        <v>0.14906849999999999</v>
      </c>
      <c r="D11" s="3">
        <v>9.2815800000000004E-2</v>
      </c>
      <c r="E11" s="3">
        <v>0</v>
      </c>
      <c r="F11" s="3">
        <f t="shared" si="0"/>
        <v>1.3317920961222098</v>
      </c>
    </row>
    <row r="12" spans="1:13" x14ac:dyDescent="0.25">
      <c r="A12" s="3">
        <v>11</v>
      </c>
      <c r="B12" s="3">
        <v>21</v>
      </c>
      <c r="C12" s="3">
        <v>0.17150599999999999</v>
      </c>
      <c r="D12" s="3">
        <v>0.12166059999999999</v>
      </c>
      <c r="E12" s="3">
        <v>0</v>
      </c>
      <c r="F12" s="3">
        <f t="shared" si="0"/>
        <v>1.3073502670471264</v>
      </c>
    </row>
    <row r="13" spans="1:13" x14ac:dyDescent="0.25">
      <c r="A13" s="3">
        <v>12</v>
      </c>
      <c r="B13" s="3" t="s">
        <v>25</v>
      </c>
      <c r="C13" s="3" t="s">
        <v>25</v>
      </c>
      <c r="D13" s="3" t="s">
        <v>25</v>
      </c>
      <c r="E13" s="3" t="s">
        <v>25</v>
      </c>
      <c r="F13" s="3">
        <f t="shared" si="0"/>
        <v>0</v>
      </c>
    </row>
    <row r="14" spans="1:13" x14ac:dyDescent="0.25">
      <c r="A14" s="3">
        <v>13</v>
      </c>
      <c r="B14" s="3">
        <v>27</v>
      </c>
      <c r="C14" s="3">
        <v>1.7841921999999999</v>
      </c>
      <c r="D14" s="3">
        <v>3.5655300000000001E-2</v>
      </c>
      <c r="E14" s="3">
        <v>1.6679233</v>
      </c>
      <c r="F14" s="3">
        <f t="shared" si="0"/>
        <v>0.89907461568379499</v>
      </c>
    </row>
    <row r="15" spans="1:13" x14ac:dyDescent="0.25">
      <c r="A15" s="3">
        <v>14</v>
      </c>
      <c r="B15" s="3">
        <v>40</v>
      </c>
      <c r="C15" s="3">
        <v>8.4262568000000009</v>
      </c>
      <c r="D15" s="3">
        <v>3.0860864000000001</v>
      </c>
      <c r="E15" s="3">
        <v>5.2102063999999997</v>
      </c>
      <c r="F15" s="3">
        <f t="shared" si="0"/>
        <v>0.6284623413316538</v>
      </c>
    </row>
    <row r="16" spans="1:13" x14ac:dyDescent="0.25">
      <c r="A16" s="3">
        <v>15</v>
      </c>
      <c r="B16" s="3" t="s">
        <v>25</v>
      </c>
      <c r="C16" s="3" t="s">
        <v>25</v>
      </c>
      <c r="D16" s="3" t="s">
        <v>25</v>
      </c>
      <c r="E16" s="3" t="s">
        <v>25</v>
      </c>
      <c r="F16" s="3">
        <f t="shared" si="0"/>
        <v>0</v>
      </c>
    </row>
    <row r="17" spans="1:6" x14ac:dyDescent="0.25">
      <c r="A17" s="3">
        <v>16</v>
      </c>
      <c r="B17" s="3" t="s">
        <v>25</v>
      </c>
      <c r="C17" s="3" t="s">
        <v>25</v>
      </c>
      <c r="D17" s="3" t="s">
        <v>25</v>
      </c>
      <c r="E17" s="3" t="s">
        <v>25</v>
      </c>
      <c r="F17" s="3">
        <f t="shared" si="0"/>
        <v>0</v>
      </c>
    </row>
    <row r="18" spans="1:6" x14ac:dyDescent="0.25">
      <c r="A18" s="3">
        <v>17</v>
      </c>
      <c r="B18" s="3" t="s">
        <v>25</v>
      </c>
      <c r="C18" s="3" t="s">
        <v>25</v>
      </c>
      <c r="D18" s="3" t="s">
        <v>25</v>
      </c>
      <c r="E18" s="3" t="s">
        <v>25</v>
      </c>
      <c r="F18" s="3">
        <f t="shared" si="0"/>
        <v>0</v>
      </c>
    </row>
    <row r="19" spans="1:6" x14ac:dyDescent="0.25">
      <c r="A19" s="3">
        <v>18</v>
      </c>
      <c r="B19" s="3" t="s">
        <v>25</v>
      </c>
      <c r="C19" s="3" t="s">
        <v>25</v>
      </c>
      <c r="D19" s="3" t="s">
        <v>25</v>
      </c>
      <c r="E19" s="3" t="s">
        <v>25</v>
      </c>
      <c r="F19" s="3">
        <f t="shared" si="0"/>
        <v>0</v>
      </c>
    </row>
    <row r="20" spans="1:6" x14ac:dyDescent="0.25">
      <c r="A20" s="3">
        <v>19</v>
      </c>
      <c r="B20" s="3" t="s">
        <v>25</v>
      </c>
      <c r="C20" s="3" t="s">
        <v>25</v>
      </c>
      <c r="D20" s="3" t="s">
        <v>25</v>
      </c>
      <c r="E20" s="3" t="s">
        <v>25</v>
      </c>
      <c r="F20" s="3">
        <f t="shared" si="0"/>
        <v>0</v>
      </c>
    </row>
    <row r="21" spans="1:6" x14ac:dyDescent="0.25">
      <c r="A21" s="3">
        <v>20</v>
      </c>
      <c r="B21" s="3" t="s">
        <v>25</v>
      </c>
      <c r="C21" s="3" t="s">
        <v>25</v>
      </c>
      <c r="D21" s="3" t="s">
        <v>25</v>
      </c>
      <c r="E21" s="3" t="s">
        <v>25</v>
      </c>
      <c r="F21" s="3">
        <f t="shared" si="0"/>
        <v>0</v>
      </c>
    </row>
    <row r="22" spans="1:6" x14ac:dyDescent="0.25">
      <c r="F22" s="3">
        <f>SUM(F2:F21)</f>
        <v>15.881284849117263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7F064-0294-4F31-9F4E-2169B782ADB7}">
  <dimension ref="A1:F22"/>
  <sheetViews>
    <sheetView workbookViewId="0">
      <selection activeCell="F23" sqref="F23"/>
    </sheetView>
  </sheetViews>
  <sheetFormatPr defaultRowHeight="15" x14ac:dyDescent="0.25"/>
  <cols>
    <col min="1" max="16384" width="9" style="3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22</v>
      </c>
    </row>
    <row r="2" spans="1:6" x14ac:dyDescent="0.25">
      <c r="A2" s="3">
        <v>1</v>
      </c>
      <c r="B2" s="3">
        <v>7</v>
      </c>
      <c r="C2" s="3">
        <v>5.2472199999999997E-2</v>
      </c>
      <c r="D2" s="3">
        <v>4.1209000000000003E-3</v>
      </c>
      <c r="E2" s="3">
        <v>3.4569599999999999E-2</v>
      </c>
      <c r="F2" s="3">
        <f>IFERROR(1-(LOG10(C2)/LOG10(310)),0)</f>
        <v>1.513803647996649</v>
      </c>
    </row>
    <row r="3" spans="1:6" x14ac:dyDescent="0.25">
      <c r="A3" s="3">
        <v>2</v>
      </c>
      <c r="B3" s="3">
        <v>20</v>
      </c>
      <c r="C3" s="3">
        <v>0.1199614</v>
      </c>
      <c r="D3" s="3">
        <v>7.8822000000000007E-3</v>
      </c>
      <c r="E3" s="3">
        <v>9.0954699999999999E-2</v>
      </c>
      <c r="F3" s="3">
        <f t="shared" ref="F3:F21" si="0">IFERROR(1-(LOG10(C3)/LOG10(310)),0)</f>
        <v>1.3696606866690098</v>
      </c>
    </row>
    <row r="4" spans="1:6" x14ac:dyDescent="0.25">
      <c r="A4" s="3">
        <v>3</v>
      </c>
      <c r="B4" s="3">
        <v>13</v>
      </c>
      <c r="C4" s="3">
        <v>4.5972800000000001E-2</v>
      </c>
      <c r="D4" s="3">
        <v>2.79129999999999E-2</v>
      </c>
      <c r="E4" s="3">
        <v>0</v>
      </c>
      <c r="F4" s="3">
        <f t="shared" si="0"/>
        <v>1.5368546236371041</v>
      </c>
    </row>
    <row r="5" spans="1:6" x14ac:dyDescent="0.25">
      <c r="A5" s="3">
        <v>4</v>
      </c>
      <c r="B5" s="3">
        <v>16</v>
      </c>
      <c r="C5" s="3">
        <v>0.18446360000000001</v>
      </c>
      <c r="D5" s="3">
        <v>4.7379200000000003E-2</v>
      </c>
      <c r="E5" s="3">
        <v>0.1068808</v>
      </c>
      <c r="F5" s="3">
        <f t="shared" si="0"/>
        <v>1.2946538520365982</v>
      </c>
    </row>
    <row r="6" spans="1:6" x14ac:dyDescent="0.25">
      <c r="A6" s="3">
        <v>5</v>
      </c>
      <c r="B6" s="3">
        <v>19</v>
      </c>
      <c r="C6" s="3">
        <v>0.23091519999999999</v>
      </c>
      <c r="D6" s="3">
        <v>5.1170299999999898E-2</v>
      </c>
      <c r="E6" s="3">
        <v>0.14945900000000001</v>
      </c>
      <c r="F6" s="3">
        <f t="shared" si="0"/>
        <v>1.2555018327005232</v>
      </c>
    </row>
    <row r="7" spans="1:6" x14ac:dyDescent="0.25">
      <c r="A7" s="3">
        <v>6</v>
      </c>
      <c r="B7" s="3">
        <v>13</v>
      </c>
      <c r="C7" s="3">
        <v>0.20486699999999999</v>
      </c>
      <c r="D7" s="3">
        <v>2.3127099999999901E-2</v>
      </c>
      <c r="E7" s="3">
        <v>0.14818609999999999</v>
      </c>
      <c r="F7" s="3">
        <f t="shared" si="0"/>
        <v>1.2763661309694174</v>
      </c>
    </row>
    <row r="8" spans="1:6" x14ac:dyDescent="0.25">
      <c r="A8" s="3">
        <v>7</v>
      </c>
      <c r="B8" s="3">
        <v>14</v>
      </c>
      <c r="C8" s="3">
        <v>0.2513938</v>
      </c>
      <c r="D8" s="3">
        <v>8.1821400000000002E-2</v>
      </c>
      <c r="E8" s="3">
        <v>0.1330607</v>
      </c>
      <c r="F8" s="3">
        <f t="shared" si="0"/>
        <v>1.240689835920002</v>
      </c>
    </row>
    <row r="9" spans="1:6" x14ac:dyDescent="0.25">
      <c r="A9" s="3">
        <v>8</v>
      </c>
      <c r="B9" s="3">
        <v>23</v>
      </c>
      <c r="C9" s="3">
        <v>0.37471090000000001</v>
      </c>
      <c r="D9" s="3">
        <v>1.4889799999999899E-2</v>
      </c>
      <c r="E9" s="3">
        <v>0.31176890000000002</v>
      </c>
      <c r="F9" s="3">
        <f t="shared" si="0"/>
        <v>1.1711127190183455</v>
      </c>
    </row>
    <row r="10" spans="1:6" x14ac:dyDescent="0.25">
      <c r="A10" s="3">
        <v>9</v>
      </c>
      <c r="B10" s="3">
        <v>30</v>
      </c>
      <c r="C10" s="3">
        <v>0.76735759999999997</v>
      </c>
      <c r="D10" s="3">
        <v>0.16748359999999901</v>
      </c>
      <c r="E10" s="3">
        <v>0.55455710000000003</v>
      </c>
      <c r="F10" s="3">
        <f t="shared" si="0"/>
        <v>1.0461603794849119</v>
      </c>
    </row>
    <row r="11" spans="1:6" x14ac:dyDescent="0.25">
      <c r="A11" s="3">
        <v>10</v>
      </c>
      <c r="B11" s="3">
        <v>21</v>
      </c>
      <c r="C11" s="3">
        <v>0.20734069999999999</v>
      </c>
      <c r="D11" s="3">
        <v>0.13113859999999899</v>
      </c>
      <c r="E11" s="3">
        <v>0</v>
      </c>
      <c r="F11" s="3">
        <f t="shared" si="0"/>
        <v>1.2742738805343794</v>
      </c>
    </row>
    <row r="12" spans="1:6" x14ac:dyDescent="0.25">
      <c r="A12" s="3">
        <v>11</v>
      </c>
      <c r="B12" s="3">
        <v>21</v>
      </c>
      <c r="C12" s="3">
        <v>0.1700692</v>
      </c>
      <c r="D12" s="3">
        <v>0.122312699999999</v>
      </c>
      <c r="E12" s="3">
        <v>0</v>
      </c>
      <c r="F12" s="3">
        <f t="shared" si="0"/>
        <v>1.3088167940832509</v>
      </c>
    </row>
    <row r="13" spans="1:6" x14ac:dyDescent="0.25">
      <c r="A13" s="3">
        <v>12</v>
      </c>
      <c r="B13" s="3" t="s">
        <v>25</v>
      </c>
      <c r="C13" s="3" t="s">
        <v>25</v>
      </c>
      <c r="D13" s="3" t="s">
        <v>25</v>
      </c>
      <c r="E13" s="3" t="s">
        <v>25</v>
      </c>
      <c r="F13" s="3">
        <f t="shared" si="0"/>
        <v>0</v>
      </c>
    </row>
    <row r="14" spans="1:6" x14ac:dyDescent="0.25">
      <c r="A14" s="3">
        <v>13</v>
      </c>
      <c r="B14" s="3">
        <v>27</v>
      </c>
      <c r="C14" s="3">
        <v>1.4877454999999999</v>
      </c>
      <c r="D14" s="3">
        <v>3.51338E-2</v>
      </c>
      <c r="E14" s="3">
        <v>1.3739068999999999</v>
      </c>
      <c r="F14" s="3">
        <f t="shared" si="0"/>
        <v>0.93074925822671373</v>
      </c>
    </row>
    <row r="15" spans="1:6" x14ac:dyDescent="0.25">
      <c r="A15" s="3">
        <v>14</v>
      </c>
      <c r="B15" s="3">
        <v>40</v>
      </c>
      <c r="C15" s="3">
        <v>8.4187350999999992</v>
      </c>
      <c r="D15" s="3">
        <v>3.19193729999999</v>
      </c>
      <c r="E15" s="3">
        <v>5.1264463999999998</v>
      </c>
      <c r="F15" s="3">
        <f t="shared" si="0"/>
        <v>0.62861801772249826</v>
      </c>
    </row>
    <row r="16" spans="1:6" x14ac:dyDescent="0.25">
      <c r="A16" s="3">
        <v>15</v>
      </c>
      <c r="B16" s="3" t="s">
        <v>25</v>
      </c>
      <c r="C16" s="3" t="s">
        <v>25</v>
      </c>
      <c r="D16" s="3" t="s">
        <v>25</v>
      </c>
      <c r="E16" s="3" t="s">
        <v>25</v>
      </c>
      <c r="F16" s="3">
        <f t="shared" si="0"/>
        <v>0</v>
      </c>
    </row>
    <row r="17" spans="1:6" x14ac:dyDescent="0.25">
      <c r="A17" s="3">
        <v>16</v>
      </c>
      <c r="B17" s="3" t="s">
        <v>25</v>
      </c>
      <c r="C17" s="3" t="s">
        <v>25</v>
      </c>
      <c r="D17" s="3" t="s">
        <v>25</v>
      </c>
      <c r="E17" s="3" t="s">
        <v>25</v>
      </c>
      <c r="F17" s="3">
        <f t="shared" si="0"/>
        <v>0</v>
      </c>
    </row>
    <row r="18" spans="1:6" x14ac:dyDescent="0.25">
      <c r="A18" s="3">
        <v>17</v>
      </c>
      <c r="B18" s="3" t="s">
        <v>25</v>
      </c>
      <c r="C18" s="3" t="s">
        <v>25</v>
      </c>
      <c r="D18" s="3" t="s">
        <v>25</v>
      </c>
      <c r="E18" s="3" t="s">
        <v>25</v>
      </c>
      <c r="F18" s="3">
        <f t="shared" si="0"/>
        <v>0</v>
      </c>
    </row>
    <row r="19" spans="1:6" x14ac:dyDescent="0.25">
      <c r="A19" s="3">
        <v>18</v>
      </c>
      <c r="B19" s="3" t="s">
        <v>25</v>
      </c>
      <c r="C19" s="3" t="s">
        <v>25</v>
      </c>
      <c r="D19" s="3" t="s">
        <v>25</v>
      </c>
      <c r="E19" s="3" t="s">
        <v>25</v>
      </c>
      <c r="F19" s="3">
        <f t="shared" si="0"/>
        <v>0</v>
      </c>
    </row>
    <row r="20" spans="1:6" x14ac:dyDescent="0.25">
      <c r="A20" s="3">
        <v>19</v>
      </c>
      <c r="B20" s="3" t="s">
        <v>25</v>
      </c>
      <c r="C20" s="3" t="s">
        <v>25</v>
      </c>
      <c r="D20" s="3" t="s">
        <v>25</v>
      </c>
      <c r="E20" s="3" t="s">
        <v>25</v>
      </c>
      <c r="F20" s="3">
        <f t="shared" si="0"/>
        <v>0</v>
      </c>
    </row>
    <row r="21" spans="1:6" x14ac:dyDescent="0.25">
      <c r="A21" s="3">
        <v>20</v>
      </c>
      <c r="B21" s="3" t="s">
        <v>25</v>
      </c>
      <c r="C21" s="3" t="s">
        <v>25</v>
      </c>
      <c r="D21" s="3" t="s">
        <v>25</v>
      </c>
      <c r="E21" s="3" t="s">
        <v>25</v>
      </c>
      <c r="F21" s="3">
        <f t="shared" si="0"/>
        <v>0</v>
      </c>
    </row>
    <row r="22" spans="1:6" x14ac:dyDescent="0.25">
      <c r="F22" s="3">
        <f>SUM(F2:F21)</f>
        <v>15.847261658999402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EEBE1-44F5-4256-90C5-48601DA73CCC}">
  <dimension ref="A1:F152"/>
  <sheetViews>
    <sheetView topLeftCell="A118" workbookViewId="0">
      <selection activeCell="F152" sqref="F152"/>
    </sheetView>
  </sheetViews>
  <sheetFormatPr defaultRowHeight="15" x14ac:dyDescent="0.25"/>
  <cols>
    <col min="1" max="16384" width="9" style="3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22</v>
      </c>
    </row>
    <row r="2" spans="1:6" x14ac:dyDescent="0.25">
      <c r="A2" s="3">
        <v>1</v>
      </c>
      <c r="B2" s="3">
        <v>4</v>
      </c>
      <c r="C2" s="3">
        <v>1.44969E-2</v>
      </c>
      <c r="D2" s="3">
        <v>1.44969E-2</v>
      </c>
      <c r="E2" s="3">
        <v>0</v>
      </c>
      <c r="F2" s="3">
        <f>1-(LOG10(C2)/LOG10(310))</f>
        <v>1.7380401093134514</v>
      </c>
    </row>
    <row r="3" spans="1:6" x14ac:dyDescent="0.25">
      <c r="A3" s="3">
        <f>A2+1</f>
        <v>2</v>
      </c>
      <c r="B3" s="3">
        <v>3</v>
      </c>
      <c r="C3" s="3">
        <v>1.44472E-2</v>
      </c>
      <c r="D3" s="3">
        <v>1.44472E-2</v>
      </c>
      <c r="E3" s="3">
        <v>0</v>
      </c>
      <c r="F3" s="3">
        <f t="shared" ref="F3:F66" si="0">1-(LOG10(C3)/LOG10(310))</f>
        <v>1.7386387611096801</v>
      </c>
    </row>
    <row r="4" spans="1:6" x14ac:dyDescent="0.25">
      <c r="A4" s="3">
        <f t="shared" ref="A4:A67" si="1">A3+1</f>
        <v>3</v>
      </c>
      <c r="B4" s="3">
        <v>4</v>
      </c>
      <c r="C4" s="3">
        <v>1.4794399999999999E-2</v>
      </c>
      <c r="D4" s="3">
        <v>1.4794399999999999E-2</v>
      </c>
      <c r="E4" s="3">
        <v>0</v>
      </c>
      <c r="F4" s="3">
        <f t="shared" si="0"/>
        <v>1.7344989881928514</v>
      </c>
    </row>
    <row r="5" spans="1:6" x14ac:dyDescent="0.25">
      <c r="A5" s="3">
        <f t="shared" si="1"/>
        <v>4</v>
      </c>
      <c r="B5" s="3">
        <v>4</v>
      </c>
      <c r="C5" s="3">
        <v>1.53942E-2</v>
      </c>
      <c r="D5" s="3">
        <v>1.53942E-2</v>
      </c>
      <c r="E5" s="3">
        <v>0</v>
      </c>
      <c r="F5" s="3">
        <f t="shared" si="0"/>
        <v>1.7275711430872476</v>
      </c>
    </row>
    <row r="6" spans="1:6" x14ac:dyDescent="0.25">
      <c r="A6" s="3">
        <f t="shared" si="1"/>
        <v>5</v>
      </c>
      <c r="B6" s="3">
        <v>4</v>
      </c>
      <c r="C6" s="3">
        <v>1.4366E-2</v>
      </c>
      <c r="D6" s="3">
        <v>1.4366E-2</v>
      </c>
      <c r="E6" s="3">
        <v>0</v>
      </c>
      <c r="F6" s="3">
        <f t="shared" si="0"/>
        <v>1.7396212852044015</v>
      </c>
    </row>
    <row r="7" spans="1:6" x14ac:dyDescent="0.25">
      <c r="A7" s="3">
        <f t="shared" si="1"/>
        <v>6</v>
      </c>
      <c r="B7" s="3">
        <v>8</v>
      </c>
      <c r="C7" s="3">
        <v>1.7708399999999999E-2</v>
      </c>
      <c r="D7" s="3">
        <v>1.7708399999999999E-2</v>
      </c>
      <c r="E7" s="3">
        <v>0</v>
      </c>
      <c r="F7" s="3">
        <f t="shared" si="0"/>
        <v>1.7031579079861672</v>
      </c>
    </row>
    <row r="8" spans="1:6" x14ac:dyDescent="0.25">
      <c r="A8" s="3">
        <f t="shared" si="1"/>
        <v>7</v>
      </c>
      <c r="B8" s="3">
        <v>8</v>
      </c>
      <c r="C8" s="3">
        <v>1.7459200000000001E-2</v>
      </c>
      <c r="D8" s="3">
        <v>1.7459200000000001E-2</v>
      </c>
      <c r="E8" s="3">
        <v>0</v>
      </c>
      <c r="F8" s="3">
        <f t="shared" si="0"/>
        <v>1.7056284378066757</v>
      </c>
    </row>
    <row r="9" spans="1:6" x14ac:dyDescent="0.25">
      <c r="A9" s="3">
        <f t="shared" si="1"/>
        <v>8</v>
      </c>
      <c r="B9" s="3">
        <v>8</v>
      </c>
      <c r="C9" s="3">
        <v>1.8071899999999998E-2</v>
      </c>
      <c r="D9" s="3">
        <v>1.8071899999999998E-2</v>
      </c>
      <c r="E9" s="3">
        <v>0</v>
      </c>
      <c r="F9" s="3">
        <f t="shared" si="0"/>
        <v>1.6996158725337098</v>
      </c>
    </row>
    <row r="10" spans="1:6" x14ac:dyDescent="0.25">
      <c r="A10" s="3">
        <f t="shared" si="1"/>
        <v>9</v>
      </c>
      <c r="B10" s="3">
        <v>7</v>
      </c>
      <c r="C10" s="3">
        <v>1.7061199999999999E-2</v>
      </c>
      <c r="D10" s="3">
        <v>1.7061199999999999E-2</v>
      </c>
      <c r="E10" s="3">
        <v>0</v>
      </c>
      <c r="F10" s="3">
        <f t="shared" si="0"/>
        <v>1.7096482338773413</v>
      </c>
    </row>
    <row r="11" spans="1:6" x14ac:dyDescent="0.25">
      <c r="A11" s="3">
        <f t="shared" si="1"/>
        <v>10</v>
      </c>
      <c r="B11" s="3">
        <v>9</v>
      </c>
      <c r="C11" s="3">
        <v>1.84666E-2</v>
      </c>
      <c r="D11" s="3">
        <v>1.84666E-2</v>
      </c>
      <c r="E11" s="3">
        <v>0</v>
      </c>
      <c r="F11" s="3">
        <f t="shared" si="0"/>
        <v>1.6958496079210805</v>
      </c>
    </row>
    <row r="12" spans="1:6" x14ac:dyDescent="0.25">
      <c r="A12" s="3">
        <f t="shared" si="1"/>
        <v>11</v>
      </c>
      <c r="B12" s="3">
        <v>13</v>
      </c>
      <c r="C12" s="3">
        <v>2.2421900000000002E-2</v>
      </c>
      <c r="D12" s="3">
        <v>2.2421900000000002E-2</v>
      </c>
      <c r="E12" s="3">
        <v>0</v>
      </c>
      <c r="F12" s="3">
        <f t="shared" si="0"/>
        <v>1.6620185229487916</v>
      </c>
    </row>
    <row r="13" spans="1:6" x14ac:dyDescent="0.25">
      <c r="A13" s="3">
        <f t="shared" si="1"/>
        <v>12</v>
      </c>
      <c r="B13" s="3">
        <v>13</v>
      </c>
      <c r="C13" s="3">
        <v>2.5335199999999999E-2</v>
      </c>
      <c r="D13" s="3">
        <v>2.5335199999999999E-2</v>
      </c>
      <c r="E13" s="3">
        <v>0</v>
      </c>
      <c r="F13" s="3">
        <f t="shared" si="0"/>
        <v>1.6407241738211997</v>
      </c>
    </row>
    <row r="14" spans="1:6" x14ac:dyDescent="0.25">
      <c r="A14" s="3">
        <f t="shared" si="1"/>
        <v>13</v>
      </c>
      <c r="B14" s="3">
        <v>12</v>
      </c>
      <c r="C14" s="3">
        <v>2.2507699999999999E-2</v>
      </c>
      <c r="D14" s="3">
        <v>2.2507699999999999E-2</v>
      </c>
      <c r="E14" s="3">
        <v>0</v>
      </c>
      <c r="F14" s="3">
        <f t="shared" si="0"/>
        <v>1.661352739816659</v>
      </c>
    </row>
    <row r="15" spans="1:6" x14ac:dyDescent="0.25">
      <c r="A15" s="3">
        <f t="shared" si="1"/>
        <v>14</v>
      </c>
      <c r="B15" s="3">
        <v>12</v>
      </c>
      <c r="C15" s="3">
        <v>2.2834900000000002E-2</v>
      </c>
      <c r="D15" s="3">
        <v>2.2834900000000002E-2</v>
      </c>
      <c r="E15" s="3">
        <v>0</v>
      </c>
      <c r="F15" s="3">
        <f t="shared" si="0"/>
        <v>1.6588368481397779</v>
      </c>
    </row>
    <row r="16" spans="1:6" x14ac:dyDescent="0.25">
      <c r="A16" s="3">
        <f t="shared" si="1"/>
        <v>15</v>
      </c>
      <c r="B16" s="3">
        <v>11</v>
      </c>
      <c r="C16" s="3">
        <v>2.1592799999999999E-2</v>
      </c>
      <c r="D16" s="3">
        <v>2.1592799999999999E-2</v>
      </c>
      <c r="E16" s="3">
        <v>0</v>
      </c>
      <c r="F16" s="3">
        <f t="shared" si="0"/>
        <v>1.6685865974143888</v>
      </c>
    </row>
    <row r="17" spans="1:6" x14ac:dyDescent="0.25">
      <c r="A17" s="3">
        <f t="shared" si="1"/>
        <v>16</v>
      </c>
      <c r="B17" s="3">
        <v>15</v>
      </c>
      <c r="C17" s="3">
        <v>2.6357999999999999E-2</v>
      </c>
      <c r="D17" s="3">
        <v>2.6357999999999999E-2</v>
      </c>
      <c r="E17" s="3">
        <v>0</v>
      </c>
      <c r="F17" s="3">
        <f t="shared" si="0"/>
        <v>1.6338250886087833</v>
      </c>
    </row>
    <row r="18" spans="1:6" x14ac:dyDescent="0.25">
      <c r="A18" s="3">
        <f t="shared" si="1"/>
        <v>17</v>
      </c>
      <c r="B18" s="3">
        <v>16</v>
      </c>
      <c r="C18" s="3">
        <v>2.80749E-2</v>
      </c>
      <c r="D18" s="3">
        <v>2.80749E-2</v>
      </c>
      <c r="E18" s="3">
        <v>0</v>
      </c>
      <c r="F18" s="3">
        <f t="shared" si="0"/>
        <v>1.6228247732224688</v>
      </c>
    </row>
    <row r="19" spans="1:6" x14ac:dyDescent="0.25">
      <c r="A19" s="3">
        <f t="shared" si="1"/>
        <v>18</v>
      </c>
      <c r="B19" s="3">
        <v>17</v>
      </c>
      <c r="C19" s="3">
        <v>3.6432899999999997E-2</v>
      </c>
      <c r="D19" s="3">
        <v>3.6432899999999997E-2</v>
      </c>
      <c r="E19" s="3">
        <v>0</v>
      </c>
      <c r="F19" s="3">
        <f t="shared" si="0"/>
        <v>1.5773975981901383</v>
      </c>
    </row>
    <row r="20" spans="1:6" x14ac:dyDescent="0.25">
      <c r="A20" s="3">
        <f t="shared" si="1"/>
        <v>19</v>
      </c>
      <c r="B20" s="3">
        <v>19</v>
      </c>
      <c r="C20" s="3">
        <v>5.2308599999999997E-2</v>
      </c>
      <c r="D20" s="3">
        <v>5.2308599999999997E-2</v>
      </c>
      <c r="E20" s="3">
        <v>0</v>
      </c>
      <c r="F20" s="3">
        <f t="shared" si="0"/>
        <v>1.5143479995500932</v>
      </c>
    </row>
    <row r="21" spans="1:6" x14ac:dyDescent="0.25">
      <c r="A21" s="3">
        <f t="shared" si="1"/>
        <v>20</v>
      </c>
      <c r="B21" s="3">
        <v>21</v>
      </c>
      <c r="C21" s="3">
        <v>4.8371299999999999E-2</v>
      </c>
      <c r="D21" s="3">
        <v>4.8371299999999999E-2</v>
      </c>
      <c r="E21" s="3">
        <v>0</v>
      </c>
      <c r="F21" s="3">
        <f t="shared" si="0"/>
        <v>1.5279892694242609</v>
      </c>
    </row>
    <row r="22" spans="1:6" x14ac:dyDescent="0.25">
      <c r="A22" s="3">
        <f t="shared" si="1"/>
        <v>21</v>
      </c>
      <c r="B22" s="3">
        <v>24</v>
      </c>
      <c r="C22" s="3">
        <v>6.0296000000000002E-2</v>
      </c>
      <c r="D22" s="3">
        <v>6.0296000000000002E-2</v>
      </c>
      <c r="E22" s="3">
        <v>0</v>
      </c>
      <c r="F22" s="3">
        <f t="shared" si="0"/>
        <v>1.4895762428855113</v>
      </c>
    </row>
    <row r="23" spans="1:6" x14ac:dyDescent="0.25">
      <c r="A23" s="3">
        <f t="shared" si="1"/>
        <v>22</v>
      </c>
      <c r="B23" s="3">
        <v>20</v>
      </c>
      <c r="C23" s="3">
        <v>7.0488899999999993E-2</v>
      </c>
      <c r="D23" s="3">
        <v>7.0488899999999993E-2</v>
      </c>
      <c r="E23" s="3">
        <v>0</v>
      </c>
      <c r="F23" s="3">
        <f t="shared" si="0"/>
        <v>1.4623492724974403</v>
      </c>
    </row>
    <row r="24" spans="1:6" x14ac:dyDescent="0.25">
      <c r="A24" s="3">
        <f t="shared" si="1"/>
        <v>23</v>
      </c>
      <c r="B24" s="3">
        <v>18</v>
      </c>
      <c r="C24" s="3">
        <v>3.7781099999999998E-2</v>
      </c>
      <c r="D24" s="3">
        <v>3.7781099999999998E-2</v>
      </c>
      <c r="E24" s="3">
        <v>0</v>
      </c>
      <c r="F24" s="3">
        <f t="shared" si="0"/>
        <v>1.5710633687712467</v>
      </c>
    </row>
    <row r="25" spans="1:6" x14ac:dyDescent="0.25">
      <c r="A25" s="3">
        <f t="shared" si="1"/>
        <v>24</v>
      </c>
      <c r="B25" s="3">
        <v>18</v>
      </c>
      <c r="C25" s="3">
        <v>3.1253999999999997E-2</v>
      </c>
      <c r="D25" s="3">
        <v>3.1253999999999997E-2</v>
      </c>
      <c r="E25" s="3">
        <v>0</v>
      </c>
      <c r="F25" s="3">
        <f t="shared" si="0"/>
        <v>1.6041252042642105</v>
      </c>
    </row>
    <row r="26" spans="1:6" x14ac:dyDescent="0.25">
      <c r="A26" s="3">
        <f t="shared" si="1"/>
        <v>25</v>
      </c>
      <c r="B26" s="3">
        <v>24</v>
      </c>
      <c r="C26" s="3">
        <v>6.2210300000000003E-2</v>
      </c>
      <c r="D26" s="3">
        <v>6.2210300000000003E-2</v>
      </c>
      <c r="E26" s="3">
        <v>0</v>
      </c>
      <c r="F26" s="3">
        <f t="shared" si="0"/>
        <v>1.4841278997410015</v>
      </c>
    </row>
    <row r="27" spans="1:6" x14ac:dyDescent="0.25">
      <c r="A27" s="3">
        <f t="shared" si="1"/>
        <v>26</v>
      </c>
      <c r="B27" s="3">
        <v>25</v>
      </c>
      <c r="C27" s="3">
        <v>6.8689799999999995E-2</v>
      </c>
      <c r="D27" s="3">
        <v>6.8689799999999995E-2</v>
      </c>
      <c r="E27" s="3">
        <v>0</v>
      </c>
      <c r="F27" s="3">
        <f t="shared" si="0"/>
        <v>1.4668562381004786</v>
      </c>
    </row>
    <row r="28" spans="1:6" x14ac:dyDescent="0.25">
      <c r="A28" s="3">
        <f t="shared" si="1"/>
        <v>27</v>
      </c>
      <c r="B28" s="3">
        <v>21</v>
      </c>
      <c r="C28" s="3">
        <v>4.12246E-2</v>
      </c>
      <c r="D28" s="3">
        <v>4.12246E-2</v>
      </c>
      <c r="E28" s="3">
        <v>0</v>
      </c>
      <c r="F28" s="3">
        <f t="shared" si="0"/>
        <v>1.5558580887815134</v>
      </c>
    </row>
    <row r="29" spans="1:6" x14ac:dyDescent="0.25">
      <c r="A29" s="3">
        <f t="shared" si="1"/>
        <v>28</v>
      </c>
      <c r="B29" s="3">
        <v>27</v>
      </c>
      <c r="C29" s="3">
        <v>6.6098400000000002E-2</v>
      </c>
      <c r="D29" s="3">
        <v>6.6098400000000002E-2</v>
      </c>
      <c r="E29" s="3">
        <v>0</v>
      </c>
      <c r="F29" s="3">
        <f t="shared" si="0"/>
        <v>1.4735599234685981</v>
      </c>
    </row>
    <row r="30" spans="1:6" x14ac:dyDescent="0.25">
      <c r="A30" s="3">
        <f t="shared" si="1"/>
        <v>29</v>
      </c>
      <c r="B30" s="3">
        <v>21</v>
      </c>
      <c r="C30" s="3">
        <v>6.0984999999999998E-2</v>
      </c>
      <c r="D30" s="3">
        <v>6.0984999999999998E-2</v>
      </c>
      <c r="E30" s="3">
        <v>0</v>
      </c>
      <c r="F30" s="3">
        <f t="shared" si="0"/>
        <v>1.4875955887309344</v>
      </c>
    </row>
    <row r="31" spans="1:6" x14ac:dyDescent="0.25">
      <c r="A31" s="3">
        <f t="shared" si="1"/>
        <v>30</v>
      </c>
      <c r="B31" s="3">
        <v>25</v>
      </c>
      <c r="C31" s="3">
        <v>7.0604600000000003E-2</v>
      </c>
      <c r="D31" s="3">
        <v>7.0604600000000003E-2</v>
      </c>
      <c r="E31" s="3">
        <v>0</v>
      </c>
      <c r="F31" s="3">
        <f t="shared" si="0"/>
        <v>1.4620633791999615</v>
      </c>
    </row>
    <row r="32" spans="1:6" x14ac:dyDescent="0.25">
      <c r="A32" s="3">
        <f t="shared" si="1"/>
        <v>31</v>
      </c>
      <c r="B32" s="3">
        <v>29</v>
      </c>
      <c r="C32" s="3">
        <v>6.6546800000000003E-2</v>
      </c>
      <c r="D32" s="3">
        <v>6.6546800000000003E-2</v>
      </c>
      <c r="E32" s="3">
        <v>0</v>
      </c>
      <c r="F32" s="3">
        <f t="shared" si="0"/>
        <v>1.4723813592718313</v>
      </c>
    </row>
    <row r="33" spans="1:6" x14ac:dyDescent="0.25">
      <c r="A33" s="3">
        <f t="shared" si="1"/>
        <v>32</v>
      </c>
      <c r="B33" s="3">
        <v>33</v>
      </c>
      <c r="C33" s="3">
        <v>0.169654</v>
      </c>
      <c r="D33" s="3">
        <v>0.169654</v>
      </c>
      <c r="E33" s="3">
        <v>0</v>
      </c>
      <c r="F33" s="3">
        <f t="shared" si="0"/>
        <v>1.3092428924594541</v>
      </c>
    </row>
    <row r="34" spans="1:6" x14ac:dyDescent="0.25">
      <c r="A34" s="3">
        <f t="shared" si="1"/>
        <v>33</v>
      </c>
      <c r="B34" s="3">
        <v>23</v>
      </c>
      <c r="C34" s="3">
        <v>4.6538000000000003E-2</v>
      </c>
      <c r="D34" s="3">
        <v>4.6538000000000003E-2</v>
      </c>
      <c r="E34" s="3">
        <v>0</v>
      </c>
      <c r="F34" s="3">
        <f t="shared" si="0"/>
        <v>1.5347245596757002</v>
      </c>
    </row>
    <row r="35" spans="1:6" x14ac:dyDescent="0.25">
      <c r="A35" s="3">
        <f t="shared" si="1"/>
        <v>34</v>
      </c>
      <c r="B35" s="3">
        <v>29</v>
      </c>
      <c r="C35" s="3">
        <v>0.1076068</v>
      </c>
      <c r="D35" s="3">
        <v>0.1076068</v>
      </c>
      <c r="E35" s="3">
        <v>0</v>
      </c>
      <c r="F35" s="3">
        <f t="shared" si="0"/>
        <v>1.3886068754341128</v>
      </c>
    </row>
    <row r="36" spans="1:6" x14ac:dyDescent="0.25">
      <c r="A36" s="3">
        <f t="shared" si="1"/>
        <v>35</v>
      </c>
      <c r="B36" s="3">
        <v>34</v>
      </c>
      <c r="C36" s="3">
        <v>0.1533619</v>
      </c>
      <c r="D36" s="3">
        <v>0.1533619</v>
      </c>
      <c r="E36" s="3">
        <v>0</v>
      </c>
      <c r="F36" s="3">
        <f t="shared" si="0"/>
        <v>1.3268423535768366</v>
      </c>
    </row>
    <row r="37" spans="1:6" x14ac:dyDescent="0.25">
      <c r="A37" s="3">
        <f t="shared" si="1"/>
        <v>36</v>
      </c>
      <c r="B37" s="3">
        <v>33</v>
      </c>
      <c r="C37" s="3">
        <v>0.1148071</v>
      </c>
      <c r="D37" s="3">
        <v>0.1148071</v>
      </c>
      <c r="E37" s="3">
        <v>0</v>
      </c>
      <c r="F37" s="3">
        <f t="shared" si="0"/>
        <v>1.3773162505544199</v>
      </c>
    </row>
    <row r="38" spans="1:6" x14ac:dyDescent="0.25">
      <c r="A38" s="3">
        <f t="shared" si="1"/>
        <v>37</v>
      </c>
      <c r="B38" s="3">
        <v>37</v>
      </c>
      <c r="C38" s="3">
        <v>0.2131007</v>
      </c>
      <c r="D38" s="3">
        <v>0.2131007</v>
      </c>
      <c r="E38" s="3">
        <v>0</v>
      </c>
      <c r="F38" s="3">
        <f t="shared" si="0"/>
        <v>1.2694972493800025</v>
      </c>
    </row>
    <row r="39" spans="1:6" x14ac:dyDescent="0.25">
      <c r="A39" s="3">
        <f t="shared" si="1"/>
        <v>38</v>
      </c>
      <c r="B39" s="3">
        <v>36</v>
      </c>
      <c r="C39" s="3">
        <v>0.16426859999999999</v>
      </c>
      <c r="D39" s="3">
        <v>0.16426859999999999</v>
      </c>
      <c r="E39" s="3">
        <v>0</v>
      </c>
      <c r="F39" s="3">
        <f t="shared" si="0"/>
        <v>1.3148661417225393</v>
      </c>
    </row>
    <row r="40" spans="1:6" x14ac:dyDescent="0.25">
      <c r="A40" s="3">
        <f t="shared" si="1"/>
        <v>39</v>
      </c>
      <c r="B40" s="3">
        <v>36</v>
      </c>
      <c r="C40" s="3">
        <v>0.15056369999999999</v>
      </c>
      <c r="D40" s="3">
        <v>0.15056369999999999</v>
      </c>
      <c r="E40" s="3">
        <v>0</v>
      </c>
      <c r="F40" s="3">
        <f t="shared" si="0"/>
        <v>1.3300523257344332</v>
      </c>
    </row>
    <row r="41" spans="1:6" x14ac:dyDescent="0.25">
      <c r="A41" s="3">
        <f t="shared" si="1"/>
        <v>40</v>
      </c>
      <c r="B41" s="3">
        <v>31</v>
      </c>
      <c r="C41" s="3">
        <v>0.1145544</v>
      </c>
      <c r="D41" s="3">
        <v>0.1145544</v>
      </c>
      <c r="E41" s="3">
        <v>0</v>
      </c>
      <c r="F41" s="3">
        <f t="shared" si="0"/>
        <v>1.3777003665757466</v>
      </c>
    </row>
    <row r="42" spans="1:6" x14ac:dyDescent="0.25">
      <c r="A42" s="3">
        <f t="shared" si="1"/>
        <v>41</v>
      </c>
      <c r="B42" s="3">
        <v>42</v>
      </c>
      <c r="C42" s="3">
        <v>0.20327210000000001</v>
      </c>
      <c r="D42" s="3">
        <v>0.20327210000000001</v>
      </c>
      <c r="E42" s="3">
        <v>0</v>
      </c>
      <c r="F42" s="3">
        <f t="shared" si="0"/>
        <v>1.2777285320849177</v>
      </c>
    </row>
    <row r="43" spans="1:6" x14ac:dyDescent="0.25">
      <c r="A43" s="3">
        <f t="shared" si="1"/>
        <v>42</v>
      </c>
      <c r="B43" s="3">
        <v>41</v>
      </c>
      <c r="C43" s="3">
        <v>0.28893049999999998</v>
      </c>
      <c r="D43" s="3">
        <v>0.28893049999999998</v>
      </c>
      <c r="E43" s="3">
        <v>0</v>
      </c>
      <c r="F43" s="3">
        <f t="shared" si="0"/>
        <v>1.2164304814506335</v>
      </c>
    </row>
    <row r="44" spans="1:6" x14ac:dyDescent="0.25">
      <c r="A44" s="3">
        <f t="shared" si="1"/>
        <v>43</v>
      </c>
      <c r="B44" s="3">
        <v>40</v>
      </c>
      <c r="C44" s="3">
        <v>0.2339997</v>
      </c>
      <c r="D44" s="3">
        <v>0.2339997</v>
      </c>
      <c r="E44" s="3">
        <v>0</v>
      </c>
      <c r="F44" s="3">
        <f t="shared" si="0"/>
        <v>1.2531887284528394</v>
      </c>
    </row>
    <row r="45" spans="1:6" x14ac:dyDescent="0.25">
      <c r="A45" s="3">
        <f t="shared" si="1"/>
        <v>44</v>
      </c>
      <c r="B45" s="3">
        <v>35</v>
      </c>
      <c r="C45" s="3">
        <v>0.18233949999999999</v>
      </c>
      <c r="D45" s="3">
        <v>0.18233949999999999</v>
      </c>
      <c r="E45" s="3">
        <v>0</v>
      </c>
      <c r="F45" s="3">
        <f t="shared" si="0"/>
        <v>1.2966727963503715</v>
      </c>
    </row>
    <row r="46" spans="1:6" x14ac:dyDescent="0.25">
      <c r="A46" s="3">
        <f t="shared" si="1"/>
        <v>45</v>
      </c>
      <c r="B46" s="3">
        <v>35</v>
      </c>
      <c r="C46" s="3">
        <v>0.15705050000000001</v>
      </c>
      <c r="D46" s="3">
        <v>0.15705050000000001</v>
      </c>
      <c r="E46" s="3">
        <v>0</v>
      </c>
      <c r="F46" s="3">
        <f t="shared" si="0"/>
        <v>1.3226993007856893</v>
      </c>
    </row>
    <row r="47" spans="1:6" x14ac:dyDescent="0.25">
      <c r="A47" s="3">
        <f t="shared" si="1"/>
        <v>46</v>
      </c>
      <c r="B47" s="3">
        <v>47</v>
      </c>
      <c r="C47" s="3">
        <v>0.28252430000000001</v>
      </c>
      <c r="D47" s="3">
        <v>0.28252430000000001</v>
      </c>
      <c r="E47" s="3">
        <v>0</v>
      </c>
      <c r="F47" s="3">
        <f t="shared" si="0"/>
        <v>1.2203390193393482</v>
      </c>
    </row>
    <row r="48" spans="1:6" x14ac:dyDescent="0.25">
      <c r="A48" s="3">
        <f t="shared" si="1"/>
        <v>47</v>
      </c>
      <c r="B48" s="3">
        <v>41</v>
      </c>
      <c r="C48" s="3">
        <v>0.2335352</v>
      </c>
      <c r="D48" s="3">
        <v>0.2335352</v>
      </c>
      <c r="E48" s="3">
        <v>0</v>
      </c>
      <c r="F48" s="3">
        <f t="shared" si="0"/>
        <v>1.2535351056952928</v>
      </c>
    </row>
    <row r="49" spans="1:6" x14ac:dyDescent="0.25">
      <c r="A49" s="3">
        <f t="shared" si="1"/>
        <v>48</v>
      </c>
      <c r="B49" s="3">
        <v>40</v>
      </c>
      <c r="C49" s="3">
        <v>0.27613710000000002</v>
      </c>
      <c r="D49" s="3">
        <v>0.27613710000000002</v>
      </c>
      <c r="E49" s="3">
        <v>0</v>
      </c>
      <c r="F49" s="3">
        <f t="shared" si="0"/>
        <v>1.2243252121191035</v>
      </c>
    </row>
    <row r="50" spans="1:6" x14ac:dyDescent="0.25">
      <c r="A50" s="3">
        <f t="shared" si="1"/>
        <v>49</v>
      </c>
      <c r="B50" s="3">
        <v>45</v>
      </c>
      <c r="C50" s="3">
        <v>0.2018568</v>
      </c>
      <c r="D50" s="3">
        <v>0.2018568</v>
      </c>
      <c r="E50" s="3">
        <v>0</v>
      </c>
      <c r="F50" s="3">
        <f t="shared" si="0"/>
        <v>1.2789464964245871</v>
      </c>
    </row>
    <row r="51" spans="1:6" x14ac:dyDescent="0.25">
      <c r="A51" s="3">
        <f t="shared" si="1"/>
        <v>50</v>
      </c>
      <c r="B51" s="3">
        <v>42</v>
      </c>
      <c r="C51" s="3">
        <v>0.25079679999999999</v>
      </c>
      <c r="D51" s="3">
        <v>0.25079679999999999</v>
      </c>
      <c r="E51" s="3">
        <v>0</v>
      </c>
      <c r="F51" s="3">
        <f t="shared" si="0"/>
        <v>1.2411042967388735</v>
      </c>
    </row>
    <row r="52" spans="1:6" x14ac:dyDescent="0.25">
      <c r="A52" s="3">
        <f t="shared" si="1"/>
        <v>51</v>
      </c>
      <c r="B52" s="3">
        <v>51</v>
      </c>
      <c r="C52" s="3">
        <v>0.54164900000000005</v>
      </c>
      <c r="D52" s="3">
        <v>0.54164900000000005</v>
      </c>
      <c r="E52" s="3">
        <v>0</v>
      </c>
      <c r="F52" s="3">
        <f t="shared" si="0"/>
        <v>1.1068821339656691</v>
      </c>
    </row>
    <row r="53" spans="1:6" x14ac:dyDescent="0.25">
      <c r="A53" s="3">
        <f t="shared" si="1"/>
        <v>52</v>
      </c>
      <c r="B53" s="3">
        <v>43</v>
      </c>
      <c r="C53" s="3">
        <v>0.23964489999999999</v>
      </c>
      <c r="D53" s="3">
        <v>0.23964489999999999</v>
      </c>
      <c r="E53" s="3">
        <v>0</v>
      </c>
      <c r="F53" s="3">
        <f t="shared" si="0"/>
        <v>1.2490332136606295</v>
      </c>
    </row>
    <row r="54" spans="1:6" x14ac:dyDescent="0.25">
      <c r="A54" s="3">
        <f t="shared" si="1"/>
        <v>53</v>
      </c>
      <c r="B54" s="3">
        <v>53</v>
      </c>
      <c r="C54" s="3">
        <v>0.55017839999999996</v>
      </c>
      <c r="D54" s="3">
        <v>0.55017839999999996</v>
      </c>
      <c r="E54" s="3">
        <v>0</v>
      </c>
      <c r="F54" s="3">
        <f t="shared" si="0"/>
        <v>1.1041584867633119</v>
      </c>
    </row>
    <row r="55" spans="1:6" x14ac:dyDescent="0.25">
      <c r="A55" s="3">
        <f t="shared" si="1"/>
        <v>54</v>
      </c>
      <c r="B55" s="3">
        <v>48</v>
      </c>
      <c r="C55" s="3">
        <v>0.35193740000000001</v>
      </c>
      <c r="D55" s="3">
        <v>0.35193740000000001</v>
      </c>
      <c r="E55" s="3">
        <v>0</v>
      </c>
      <c r="F55" s="3">
        <f t="shared" si="0"/>
        <v>1.182042848229699</v>
      </c>
    </row>
    <row r="56" spans="1:6" x14ac:dyDescent="0.25">
      <c r="A56" s="3">
        <f t="shared" si="1"/>
        <v>55</v>
      </c>
      <c r="B56" s="3">
        <v>48</v>
      </c>
      <c r="C56" s="3">
        <v>0.37262299999999998</v>
      </c>
      <c r="D56" s="3">
        <v>0.37262299999999998</v>
      </c>
      <c r="E56" s="3">
        <v>0</v>
      </c>
      <c r="F56" s="3">
        <f t="shared" si="0"/>
        <v>1.1720867520066824</v>
      </c>
    </row>
    <row r="57" spans="1:6" x14ac:dyDescent="0.25">
      <c r="A57" s="3">
        <f t="shared" si="1"/>
        <v>56</v>
      </c>
      <c r="B57" s="3">
        <v>46</v>
      </c>
      <c r="C57" s="3">
        <v>0.26147799999999999</v>
      </c>
      <c r="D57" s="3">
        <v>0.26147799999999999</v>
      </c>
      <c r="E57" s="3">
        <v>0</v>
      </c>
      <c r="F57" s="3">
        <f t="shared" si="0"/>
        <v>1.2338339097765505</v>
      </c>
    </row>
    <row r="58" spans="1:6" x14ac:dyDescent="0.25">
      <c r="A58" s="3">
        <f t="shared" si="1"/>
        <v>57</v>
      </c>
      <c r="B58" s="3">
        <v>56</v>
      </c>
      <c r="C58" s="3">
        <v>0.4577677</v>
      </c>
      <c r="D58" s="3">
        <v>0.4577677</v>
      </c>
      <c r="E58" s="3">
        <v>0</v>
      </c>
      <c r="F58" s="3">
        <f t="shared" si="0"/>
        <v>1.1362126001834896</v>
      </c>
    </row>
    <row r="59" spans="1:6" x14ac:dyDescent="0.25">
      <c r="A59" s="3">
        <f t="shared" si="1"/>
        <v>58</v>
      </c>
      <c r="B59" s="3">
        <v>56</v>
      </c>
      <c r="C59" s="3">
        <v>0.60597469999999998</v>
      </c>
      <c r="D59" s="3">
        <v>0.60597469999999998</v>
      </c>
      <c r="E59" s="3">
        <v>0</v>
      </c>
      <c r="F59" s="3">
        <f t="shared" si="0"/>
        <v>1.0873199215460734</v>
      </c>
    </row>
    <row r="60" spans="1:6" x14ac:dyDescent="0.25">
      <c r="A60" s="3">
        <f t="shared" si="1"/>
        <v>59</v>
      </c>
      <c r="B60" s="3">
        <v>53</v>
      </c>
      <c r="C60" s="3">
        <v>0.35791909999999999</v>
      </c>
      <c r="D60" s="3">
        <v>0.35791909999999999</v>
      </c>
      <c r="E60" s="3">
        <v>0</v>
      </c>
      <c r="F60" s="3">
        <f t="shared" si="0"/>
        <v>1.1791049153557003</v>
      </c>
    </row>
    <row r="61" spans="1:6" x14ac:dyDescent="0.25">
      <c r="A61" s="3">
        <f t="shared" si="1"/>
        <v>60</v>
      </c>
      <c r="B61" s="3">
        <v>59</v>
      </c>
      <c r="C61" s="3">
        <v>0.60954090000000005</v>
      </c>
      <c r="D61" s="3">
        <v>0.60954090000000005</v>
      </c>
      <c r="E61" s="3">
        <v>0</v>
      </c>
      <c r="F61" s="3">
        <f t="shared" si="0"/>
        <v>1.0862970433312549</v>
      </c>
    </row>
    <row r="62" spans="1:6" x14ac:dyDescent="0.25">
      <c r="A62" s="3">
        <f t="shared" si="1"/>
        <v>61</v>
      </c>
      <c r="B62" s="3">
        <v>60</v>
      </c>
      <c r="C62" s="3">
        <v>0.82910249999999996</v>
      </c>
      <c r="D62" s="3">
        <v>0.82910249999999996</v>
      </c>
      <c r="E62" s="3">
        <v>0</v>
      </c>
      <c r="F62" s="3">
        <f t="shared" si="0"/>
        <v>1.0326695941109378</v>
      </c>
    </row>
    <row r="63" spans="1:6" x14ac:dyDescent="0.25">
      <c r="A63" s="3">
        <f t="shared" si="1"/>
        <v>62</v>
      </c>
      <c r="B63" s="3">
        <v>53</v>
      </c>
      <c r="C63" s="3">
        <v>0.62914159999999997</v>
      </c>
      <c r="D63" s="3">
        <v>0.62914159999999997</v>
      </c>
      <c r="E63" s="3">
        <v>0</v>
      </c>
      <c r="F63" s="3">
        <f t="shared" si="0"/>
        <v>1.080779759122704</v>
      </c>
    </row>
    <row r="64" spans="1:6" x14ac:dyDescent="0.25">
      <c r="A64" s="3">
        <f t="shared" si="1"/>
        <v>63</v>
      </c>
      <c r="B64" s="3">
        <v>64</v>
      </c>
      <c r="C64" s="3">
        <v>0.50061160000000005</v>
      </c>
      <c r="D64" s="3">
        <v>0.50061160000000005</v>
      </c>
      <c r="E64" s="3">
        <v>0</v>
      </c>
      <c r="F64" s="3">
        <f t="shared" si="0"/>
        <v>1.1206164050897811</v>
      </c>
    </row>
    <row r="65" spans="1:6" x14ac:dyDescent="0.25">
      <c r="A65" s="3">
        <f t="shared" si="1"/>
        <v>64</v>
      </c>
      <c r="B65" s="3">
        <v>53</v>
      </c>
      <c r="C65" s="3">
        <v>0.4722423</v>
      </c>
      <c r="D65" s="3">
        <v>0.4722423</v>
      </c>
      <c r="E65" s="3">
        <v>0</v>
      </c>
      <c r="F65" s="3">
        <f t="shared" si="0"/>
        <v>1.1307859534841687</v>
      </c>
    </row>
    <row r="66" spans="1:6" x14ac:dyDescent="0.25">
      <c r="A66" s="3">
        <f t="shared" si="1"/>
        <v>65</v>
      </c>
      <c r="B66" s="3">
        <v>53</v>
      </c>
      <c r="C66" s="3">
        <v>0.4809949</v>
      </c>
      <c r="D66" s="3">
        <v>0.4809949</v>
      </c>
      <c r="E66" s="3">
        <v>0</v>
      </c>
      <c r="F66" s="3">
        <f t="shared" si="0"/>
        <v>1.1275846575079</v>
      </c>
    </row>
    <row r="67" spans="1:6" x14ac:dyDescent="0.25">
      <c r="A67" s="3">
        <f t="shared" si="1"/>
        <v>66</v>
      </c>
      <c r="B67" s="3">
        <v>59</v>
      </c>
      <c r="C67" s="3">
        <v>0.62541519999999995</v>
      </c>
      <c r="D67" s="3">
        <v>0.62541519999999995</v>
      </c>
      <c r="E67" s="3">
        <v>0</v>
      </c>
      <c r="F67" s="3">
        <f t="shared" ref="F67:F130" si="2">1-(LOG10(C67)/LOG10(310))</f>
        <v>1.0818153255062837</v>
      </c>
    </row>
    <row r="68" spans="1:6" x14ac:dyDescent="0.25">
      <c r="A68" s="3">
        <f t="shared" ref="A68:A131" si="3">A67+1</f>
        <v>67</v>
      </c>
      <c r="B68" s="3">
        <v>66</v>
      </c>
      <c r="C68" s="3">
        <v>0.75818269999999999</v>
      </c>
      <c r="D68" s="3">
        <v>0.75818269999999999</v>
      </c>
      <c r="E68" s="3">
        <v>0</v>
      </c>
      <c r="F68" s="3">
        <f t="shared" si="2"/>
        <v>1.0482571959357148</v>
      </c>
    </row>
    <row r="69" spans="1:6" x14ac:dyDescent="0.25">
      <c r="A69" s="3">
        <f t="shared" si="3"/>
        <v>68</v>
      </c>
      <c r="B69" s="3">
        <v>66</v>
      </c>
      <c r="C69" s="3">
        <v>0.84343310000000005</v>
      </c>
      <c r="D69" s="3">
        <v>0.84343310000000005</v>
      </c>
      <c r="E69" s="3">
        <v>0</v>
      </c>
      <c r="F69" s="3">
        <f t="shared" si="2"/>
        <v>1.0296823056871762</v>
      </c>
    </row>
    <row r="70" spans="1:6" x14ac:dyDescent="0.25">
      <c r="A70" s="3">
        <f t="shared" si="3"/>
        <v>69</v>
      </c>
      <c r="B70" s="3">
        <v>61</v>
      </c>
      <c r="C70" s="3">
        <v>0.66156420000000005</v>
      </c>
      <c r="D70" s="3">
        <v>0.66156420000000005</v>
      </c>
      <c r="E70" s="3">
        <v>0</v>
      </c>
      <c r="F70" s="3">
        <f t="shared" si="2"/>
        <v>1.0720200542340825</v>
      </c>
    </row>
    <row r="71" spans="1:6" x14ac:dyDescent="0.25">
      <c r="A71" s="3">
        <f t="shared" si="3"/>
        <v>70</v>
      </c>
      <c r="B71" s="3">
        <v>63</v>
      </c>
      <c r="C71" s="3">
        <v>0.67390260000000002</v>
      </c>
      <c r="D71" s="3">
        <v>0.67390260000000002</v>
      </c>
      <c r="E71" s="3">
        <v>0</v>
      </c>
      <c r="F71" s="3">
        <f t="shared" si="2"/>
        <v>1.0687988695046426</v>
      </c>
    </row>
    <row r="72" spans="1:6" x14ac:dyDescent="0.25">
      <c r="A72" s="3">
        <f t="shared" si="3"/>
        <v>71</v>
      </c>
      <c r="B72" s="3">
        <v>66</v>
      </c>
      <c r="C72" s="3">
        <v>0.80586429999999998</v>
      </c>
      <c r="D72" s="3">
        <v>0.80586429999999998</v>
      </c>
      <c r="E72" s="3">
        <v>0</v>
      </c>
      <c r="F72" s="3">
        <f t="shared" si="2"/>
        <v>1.0376252406036535</v>
      </c>
    </row>
    <row r="73" spans="1:6" x14ac:dyDescent="0.25">
      <c r="A73" s="3">
        <f t="shared" si="3"/>
        <v>72</v>
      </c>
      <c r="B73" s="3">
        <v>75</v>
      </c>
      <c r="C73" s="3">
        <v>1.7844743999999999</v>
      </c>
      <c r="D73" s="3">
        <v>1.7844743999999999</v>
      </c>
      <c r="E73" s="3">
        <v>0</v>
      </c>
      <c r="F73" s="3">
        <f t="shared" si="2"/>
        <v>0.899047046204831</v>
      </c>
    </row>
    <row r="74" spans="1:6" x14ac:dyDescent="0.25">
      <c r="A74" s="3">
        <f t="shared" si="3"/>
        <v>73</v>
      </c>
      <c r="B74" s="3">
        <v>70</v>
      </c>
      <c r="C74" s="3">
        <v>1.3902154</v>
      </c>
      <c r="D74" s="3">
        <v>1.3902154</v>
      </c>
      <c r="E74" s="3">
        <v>0</v>
      </c>
      <c r="F74" s="3">
        <f t="shared" si="2"/>
        <v>0.94256871837726763</v>
      </c>
    </row>
    <row r="75" spans="1:6" x14ac:dyDescent="0.25">
      <c r="A75" s="3">
        <f t="shared" si="3"/>
        <v>74</v>
      </c>
      <c r="B75" s="3">
        <v>70</v>
      </c>
      <c r="C75" s="3">
        <v>1.6125624000000001</v>
      </c>
      <c r="D75" s="3">
        <v>1.6125624000000001</v>
      </c>
      <c r="E75" s="3">
        <v>0</v>
      </c>
      <c r="F75" s="3">
        <f t="shared" si="2"/>
        <v>0.91670557924922469</v>
      </c>
    </row>
    <row r="76" spans="1:6" x14ac:dyDescent="0.25">
      <c r="A76" s="3">
        <f t="shared" si="3"/>
        <v>75</v>
      </c>
      <c r="B76" s="3">
        <v>66</v>
      </c>
      <c r="C76" s="3">
        <v>1.6103102</v>
      </c>
      <c r="D76" s="3">
        <v>1.6103102</v>
      </c>
      <c r="E76" s="3">
        <v>0</v>
      </c>
      <c r="F76" s="3">
        <f t="shared" si="2"/>
        <v>0.91694921522133632</v>
      </c>
    </row>
    <row r="77" spans="1:6" x14ac:dyDescent="0.25">
      <c r="A77" s="3">
        <f t="shared" si="3"/>
        <v>76</v>
      </c>
      <c r="B77" s="3">
        <v>73</v>
      </c>
      <c r="C77" s="3">
        <v>1.5088093</v>
      </c>
      <c r="D77" s="3">
        <v>1.5088093</v>
      </c>
      <c r="E77" s="3">
        <v>0</v>
      </c>
      <c r="F77" s="3">
        <f t="shared" si="2"/>
        <v>0.92829850729892871</v>
      </c>
    </row>
    <row r="78" spans="1:6" x14ac:dyDescent="0.25">
      <c r="A78" s="3">
        <f t="shared" si="3"/>
        <v>77</v>
      </c>
      <c r="B78" s="3">
        <v>71</v>
      </c>
      <c r="C78" s="3">
        <v>1.2526713</v>
      </c>
      <c r="D78" s="3">
        <v>1.2526713</v>
      </c>
      <c r="E78" s="3">
        <v>0</v>
      </c>
      <c r="F78" s="3">
        <f t="shared" si="2"/>
        <v>0.96072945664935461</v>
      </c>
    </row>
    <row r="79" spans="1:6" x14ac:dyDescent="0.25">
      <c r="A79" s="3">
        <f t="shared" si="3"/>
        <v>78</v>
      </c>
      <c r="B79" s="3">
        <v>80</v>
      </c>
      <c r="C79" s="3">
        <v>1.7060605</v>
      </c>
      <c r="D79" s="3">
        <v>1.7060605</v>
      </c>
      <c r="E79" s="3">
        <v>0</v>
      </c>
      <c r="F79" s="3">
        <f t="shared" si="2"/>
        <v>0.90688047080885981</v>
      </c>
    </row>
    <row r="80" spans="1:6" x14ac:dyDescent="0.25">
      <c r="A80" s="3">
        <f t="shared" si="3"/>
        <v>79</v>
      </c>
      <c r="B80" s="3">
        <v>73</v>
      </c>
      <c r="C80" s="3">
        <v>1.2929309</v>
      </c>
      <c r="D80" s="3">
        <v>1.2929309</v>
      </c>
      <c r="E80" s="3">
        <v>0</v>
      </c>
      <c r="F80" s="3">
        <f t="shared" si="2"/>
        <v>0.95521512787943097</v>
      </c>
    </row>
    <row r="81" spans="1:6" x14ac:dyDescent="0.25">
      <c r="A81" s="3">
        <f t="shared" si="3"/>
        <v>80</v>
      </c>
      <c r="B81" s="3">
        <v>72</v>
      </c>
      <c r="C81" s="3">
        <v>1.4639799</v>
      </c>
      <c r="D81" s="3">
        <v>1.4639799</v>
      </c>
      <c r="E81" s="3">
        <v>0</v>
      </c>
      <c r="F81" s="3">
        <f t="shared" si="2"/>
        <v>0.93355637022056459</v>
      </c>
    </row>
    <row r="82" spans="1:6" x14ac:dyDescent="0.25">
      <c r="A82" s="3">
        <f t="shared" si="3"/>
        <v>81</v>
      </c>
      <c r="B82" s="3">
        <v>77</v>
      </c>
      <c r="C82" s="3">
        <v>1.5928621999999999</v>
      </c>
      <c r="D82" s="3">
        <v>1.5928621999999999</v>
      </c>
      <c r="E82" s="3">
        <v>0</v>
      </c>
      <c r="F82" s="3">
        <f t="shared" si="2"/>
        <v>0.91884831226859376</v>
      </c>
    </row>
    <row r="83" spans="1:6" x14ac:dyDescent="0.25">
      <c r="A83" s="3">
        <f t="shared" si="3"/>
        <v>82</v>
      </c>
      <c r="B83" s="3">
        <v>73</v>
      </c>
      <c r="C83" s="3">
        <v>1.5453439</v>
      </c>
      <c r="D83" s="3">
        <v>1.5453439</v>
      </c>
      <c r="E83" s="3">
        <v>0</v>
      </c>
      <c r="F83" s="3">
        <f t="shared" si="2"/>
        <v>0.92412778014347063</v>
      </c>
    </row>
    <row r="84" spans="1:6" x14ac:dyDescent="0.25">
      <c r="A84" s="3">
        <f t="shared" si="3"/>
        <v>83</v>
      </c>
      <c r="B84" s="3">
        <v>79</v>
      </c>
      <c r="C84" s="3">
        <v>1.7309797</v>
      </c>
      <c r="D84" s="3">
        <v>1.7309797</v>
      </c>
      <c r="E84" s="3">
        <v>0</v>
      </c>
      <c r="F84" s="3">
        <f t="shared" si="2"/>
        <v>0.90435271790417959</v>
      </c>
    </row>
    <row r="85" spans="1:6" x14ac:dyDescent="0.25">
      <c r="A85" s="3">
        <f t="shared" si="3"/>
        <v>84</v>
      </c>
      <c r="B85" s="3">
        <v>82</v>
      </c>
      <c r="C85" s="3">
        <v>3.1574437</v>
      </c>
      <c r="D85" s="3">
        <v>3.1574437</v>
      </c>
      <c r="E85" s="3">
        <v>0</v>
      </c>
      <c r="F85" s="3">
        <f t="shared" si="2"/>
        <v>0.79957321464829678</v>
      </c>
    </row>
    <row r="86" spans="1:6" x14ac:dyDescent="0.25">
      <c r="A86" s="3">
        <f t="shared" si="3"/>
        <v>85</v>
      </c>
      <c r="B86" s="3">
        <v>75</v>
      </c>
      <c r="C86" s="3">
        <v>1.9551248000000001</v>
      </c>
      <c r="D86" s="3">
        <v>1.9551248000000001</v>
      </c>
      <c r="E86" s="3">
        <v>0</v>
      </c>
      <c r="F86" s="3">
        <f t="shared" si="2"/>
        <v>0.88312637007788952</v>
      </c>
    </row>
    <row r="87" spans="1:6" x14ac:dyDescent="0.25">
      <c r="A87" s="3">
        <f t="shared" si="3"/>
        <v>86</v>
      </c>
      <c r="B87" s="3">
        <v>79</v>
      </c>
      <c r="C87" s="3">
        <v>1.5543583000000001</v>
      </c>
      <c r="D87" s="3">
        <v>1.5543583000000001</v>
      </c>
      <c r="E87" s="3">
        <v>0</v>
      </c>
      <c r="F87" s="3">
        <f t="shared" si="2"/>
        <v>0.92311387902432307</v>
      </c>
    </row>
    <row r="88" spans="1:6" x14ac:dyDescent="0.25">
      <c r="A88" s="3">
        <f t="shared" si="3"/>
        <v>87</v>
      </c>
      <c r="B88" s="3">
        <v>77</v>
      </c>
      <c r="C88" s="3">
        <v>2.1719053000000001</v>
      </c>
      <c r="D88" s="3">
        <v>2.1719053000000001</v>
      </c>
      <c r="E88" s="3">
        <v>0</v>
      </c>
      <c r="F88" s="3">
        <f t="shared" si="2"/>
        <v>0.86479647417785299</v>
      </c>
    </row>
    <row r="89" spans="1:6" x14ac:dyDescent="0.25">
      <c r="A89" s="3">
        <f t="shared" si="3"/>
        <v>88</v>
      </c>
      <c r="B89" s="3">
        <v>80</v>
      </c>
      <c r="C89" s="3">
        <v>2.3004820000000001</v>
      </c>
      <c r="D89" s="3">
        <v>2.3004820000000001</v>
      </c>
      <c r="E89" s="3">
        <v>0</v>
      </c>
      <c r="F89" s="3">
        <f t="shared" si="2"/>
        <v>0.85477064996411389</v>
      </c>
    </row>
    <row r="90" spans="1:6" x14ac:dyDescent="0.25">
      <c r="A90" s="3">
        <f t="shared" si="3"/>
        <v>89</v>
      </c>
      <c r="B90" s="3">
        <v>84</v>
      </c>
      <c r="C90" s="3">
        <v>3.3222852</v>
      </c>
      <c r="D90" s="3">
        <v>3.3222852</v>
      </c>
      <c r="E90" s="3">
        <v>0</v>
      </c>
      <c r="F90" s="3">
        <f t="shared" si="2"/>
        <v>0.79070204346067641</v>
      </c>
    </row>
    <row r="91" spans="1:6" x14ac:dyDescent="0.25">
      <c r="A91" s="3">
        <f t="shared" si="3"/>
        <v>90</v>
      </c>
      <c r="B91" s="3">
        <v>80</v>
      </c>
      <c r="C91" s="3">
        <v>2.3126845</v>
      </c>
      <c r="D91" s="3">
        <v>2.3126845</v>
      </c>
      <c r="E91" s="3">
        <v>0</v>
      </c>
      <c r="F91" s="3">
        <f t="shared" si="2"/>
        <v>0.8538484433685094</v>
      </c>
    </row>
    <row r="92" spans="1:6" x14ac:dyDescent="0.25">
      <c r="A92" s="3">
        <f t="shared" si="3"/>
        <v>91</v>
      </c>
      <c r="B92" s="3">
        <v>87</v>
      </c>
      <c r="C92" s="3">
        <v>4.2423555999999998</v>
      </c>
      <c r="D92" s="3">
        <v>4.2423555999999998</v>
      </c>
      <c r="E92" s="3">
        <v>0</v>
      </c>
      <c r="F92" s="3">
        <f t="shared" si="2"/>
        <v>0.74808673087813227</v>
      </c>
    </row>
    <row r="93" spans="1:6" x14ac:dyDescent="0.25">
      <c r="A93" s="3">
        <f t="shared" si="3"/>
        <v>92</v>
      </c>
      <c r="B93" s="3">
        <v>91</v>
      </c>
      <c r="C93" s="3">
        <v>3.1799317999999999</v>
      </c>
      <c r="D93" s="3">
        <v>3.1799317999999999</v>
      </c>
      <c r="E93" s="3">
        <v>0</v>
      </c>
      <c r="F93" s="3">
        <f t="shared" si="2"/>
        <v>0.79833606376240029</v>
      </c>
    </row>
    <row r="94" spans="1:6" x14ac:dyDescent="0.25">
      <c r="A94" s="3">
        <f t="shared" si="3"/>
        <v>93</v>
      </c>
      <c r="B94" s="3">
        <v>88</v>
      </c>
      <c r="C94" s="3">
        <v>3.1943961999999999</v>
      </c>
      <c r="D94" s="3">
        <v>3.1943961999999999</v>
      </c>
      <c r="E94" s="3">
        <v>0</v>
      </c>
      <c r="F94" s="3">
        <f t="shared" si="2"/>
        <v>0.79754494026079836</v>
      </c>
    </row>
    <row r="95" spans="1:6" x14ac:dyDescent="0.25">
      <c r="A95" s="3">
        <f t="shared" si="3"/>
        <v>94</v>
      </c>
      <c r="B95" s="3">
        <v>89</v>
      </c>
      <c r="C95" s="3">
        <v>4.4204718999999999</v>
      </c>
      <c r="D95" s="3">
        <v>4.4204718999999999</v>
      </c>
      <c r="E95" s="3">
        <v>0</v>
      </c>
      <c r="F95" s="3">
        <f t="shared" si="2"/>
        <v>0.74091733215850142</v>
      </c>
    </row>
    <row r="96" spans="1:6" x14ac:dyDescent="0.25">
      <c r="A96" s="3">
        <f t="shared" si="3"/>
        <v>95</v>
      </c>
      <c r="B96" s="3">
        <v>86</v>
      </c>
      <c r="C96" s="3">
        <v>2.5760911000000002</v>
      </c>
      <c r="D96" s="3">
        <v>2.5760911000000002</v>
      </c>
      <c r="E96" s="3">
        <v>0</v>
      </c>
      <c r="F96" s="3">
        <f t="shared" si="2"/>
        <v>0.83504554227627625</v>
      </c>
    </row>
    <row r="97" spans="1:6" x14ac:dyDescent="0.25">
      <c r="A97" s="3">
        <f t="shared" si="3"/>
        <v>96</v>
      </c>
      <c r="B97" s="3">
        <v>86</v>
      </c>
      <c r="C97" s="3">
        <v>5.2393640000000001</v>
      </c>
      <c r="D97" s="3">
        <v>5.2393640000000001</v>
      </c>
      <c r="E97" s="3">
        <v>0</v>
      </c>
      <c r="F97" s="3">
        <f t="shared" si="2"/>
        <v>0.71129098858415785</v>
      </c>
    </row>
    <row r="98" spans="1:6" x14ac:dyDescent="0.25">
      <c r="A98" s="3">
        <f t="shared" si="3"/>
        <v>97</v>
      </c>
      <c r="B98" s="3">
        <v>89</v>
      </c>
      <c r="C98" s="3">
        <v>3.5948229</v>
      </c>
      <c r="D98" s="3">
        <v>3.5948229</v>
      </c>
      <c r="E98" s="3">
        <v>0</v>
      </c>
      <c r="F98" s="3">
        <f t="shared" si="2"/>
        <v>0.77695831922893921</v>
      </c>
    </row>
    <row r="99" spans="1:6" x14ac:dyDescent="0.25">
      <c r="A99" s="3">
        <f t="shared" si="3"/>
        <v>98</v>
      </c>
      <c r="B99" s="3">
        <v>87</v>
      </c>
      <c r="C99" s="3">
        <v>4.1970542000000002</v>
      </c>
      <c r="D99" s="3">
        <v>4.1970542000000002</v>
      </c>
      <c r="E99" s="3">
        <v>0</v>
      </c>
      <c r="F99" s="3">
        <f t="shared" si="2"/>
        <v>0.74995819387048313</v>
      </c>
    </row>
    <row r="100" spans="1:6" x14ac:dyDescent="0.25">
      <c r="A100" s="3">
        <f t="shared" si="3"/>
        <v>99</v>
      </c>
      <c r="B100" s="3">
        <v>88</v>
      </c>
      <c r="C100" s="3">
        <v>4.1932143999999996</v>
      </c>
      <c r="D100" s="3">
        <v>4.1932143999999996</v>
      </c>
      <c r="E100" s="3">
        <v>0</v>
      </c>
      <c r="F100" s="3">
        <f t="shared" si="2"/>
        <v>0.75011774882507098</v>
      </c>
    </row>
    <row r="101" spans="1:6" x14ac:dyDescent="0.25">
      <c r="A101" s="3">
        <f t="shared" si="3"/>
        <v>100</v>
      </c>
      <c r="B101" s="3">
        <v>89</v>
      </c>
      <c r="C101" s="3">
        <v>3.3365659999999999</v>
      </c>
      <c r="D101" s="3">
        <v>3.3365659999999999</v>
      </c>
      <c r="E101" s="3">
        <v>0</v>
      </c>
      <c r="F101" s="3">
        <f t="shared" si="2"/>
        <v>0.78995433651150604</v>
      </c>
    </row>
    <row r="102" spans="1:6" x14ac:dyDescent="0.25">
      <c r="A102" s="3">
        <f t="shared" si="3"/>
        <v>101</v>
      </c>
      <c r="B102" s="3">
        <v>97</v>
      </c>
      <c r="C102" s="3">
        <v>5.7886182000000002</v>
      </c>
      <c r="D102" s="3">
        <v>5.7886182000000002</v>
      </c>
      <c r="E102" s="3">
        <v>0</v>
      </c>
      <c r="F102" s="3">
        <f t="shared" si="2"/>
        <v>0.69391240636422769</v>
      </c>
    </row>
    <row r="103" spans="1:6" x14ac:dyDescent="0.25">
      <c r="A103" s="3">
        <f t="shared" si="3"/>
        <v>102</v>
      </c>
      <c r="B103" s="3">
        <v>96</v>
      </c>
      <c r="C103" s="3">
        <v>5.7338503999999997</v>
      </c>
      <c r="D103" s="3">
        <v>5.7338503999999997</v>
      </c>
      <c r="E103" s="3">
        <v>0</v>
      </c>
      <c r="F103" s="3">
        <f t="shared" si="2"/>
        <v>0.69556955154235522</v>
      </c>
    </row>
    <row r="104" spans="1:6" x14ac:dyDescent="0.25">
      <c r="A104" s="3">
        <f t="shared" si="3"/>
        <v>103</v>
      </c>
      <c r="B104" s="3">
        <v>90</v>
      </c>
      <c r="C104" s="3">
        <v>3.6765525999999999</v>
      </c>
      <c r="D104" s="3">
        <v>3.6765525999999999</v>
      </c>
      <c r="E104" s="3">
        <v>0</v>
      </c>
      <c r="F104" s="3">
        <f t="shared" si="2"/>
        <v>0.77303946466264151</v>
      </c>
    </row>
    <row r="105" spans="1:6" x14ac:dyDescent="0.25">
      <c r="A105" s="3">
        <f t="shared" si="3"/>
        <v>104</v>
      </c>
      <c r="B105" s="3">
        <v>91</v>
      </c>
      <c r="C105" s="3">
        <v>6.0448522999999996</v>
      </c>
      <c r="D105" s="3">
        <v>6.0448522999999996</v>
      </c>
      <c r="E105" s="3">
        <v>0</v>
      </c>
      <c r="F105" s="3">
        <f t="shared" si="2"/>
        <v>0.68636200207171971</v>
      </c>
    </row>
    <row r="106" spans="1:6" x14ac:dyDescent="0.25">
      <c r="A106" s="3">
        <f t="shared" si="3"/>
        <v>105</v>
      </c>
      <c r="B106" s="3">
        <v>93</v>
      </c>
      <c r="C106" s="3">
        <v>3.3116748999999999</v>
      </c>
      <c r="D106" s="3">
        <v>3.3116748999999999</v>
      </c>
      <c r="E106" s="3">
        <v>0</v>
      </c>
      <c r="F106" s="3">
        <f t="shared" si="2"/>
        <v>0.79125965622035055</v>
      </c>
    </row>
    <row r="107" spans="1:6" x14ac:dyDescent="0.25">
      <c r="A107" s="3">
        <f t="shared" si="3"/>
        <v>106</v>
      </c>
      <c r="B107" s="3">
        <v>104</v>
      </c>
      <c r="C107" s="3">
        <v>9.2465834000000005</v>
      </c>
      <c r="D107" s="3">
        <v>9.2465834000000005</v>
      </c>
      <c r="E107" s="3">
        <v>0</v>
      </c>
      <c r="F107" s="3">
        <f t="shared" si="2"/>
        <v>0.61226774356028502</v>
      </c>
    </row>
    <row r="108" spans="1:6" x14ac:dyDescent="0.25">
      <c r="A108" s="3">
        <f t="shared" si="3"/>
        <v>107</v>
      </c>
      <c r="B108" s="3">
        <v>98</v>
      </c>
      <c r="C108" s="3">
        <v>9.8705423000000003</v>
      </c>
      <c r="D108" s="3">
        <v>9.8705423000000003</v>
      </c>
      <c r="E108" s="3">
        <v>0</v>
      </c>
      <c r="F108" s="3">
        <f t="shared" si="2"/>
        <v>0.60088452171731799</v>
      </c>
    </row>
    <row r="109" spans="1:6" x14ac:dyDescent="0.25">
      <c r="A109" s="3">
        <f t="shared" si="3"/>
        <v>108</v>
      </c>
      <c r="B109" s="3">
        <v>103</v>
      </c>
      <c r="C109" s="3">
        <v>8.3086804999999995</v>
      </c>
      <c r="D109" s="3">
        <v>8.3086804999999995</v>
      </c>
      <c r="E109" s="3">
        <v>0</v>
      </c>
      <c r="F109" s="3">
        <f t="shared" si="2"/>
        <v>0.63091185783655557</v>
      </c>
    </row>
    <row r="110" spans="1:6" x14ac:dyDescent="0.25">
      <c r="A110" s="3">
        <f t="shared" si="3"/>
        <v>109</v>
      </c>
      <c r="B110" s="3">
        <v>105</v>
      </c>
      <c r="C110" s="3">
        <v>8.0339451999999998</v>
      </c>
      <c r="D110" s="3">
        <v>8.0339451999999998</v>
      </c>
      <c r="E110" s="3">
        <v>0</v>
      </c>
      <c r="F110" s="3">
        <f t="shared" si="2"/>
        <v>0.63677338890703994</v>
      </c>
    </row>
    <row r="111" spans="1:6" x14ac:dyDescent="0.25">
      <c r="A111" s="3">
        <f t="shared" si="3"/>
        <v>110</v>
      </c>
      <c r="B111" s="3">
        <v>102</v>
      </c>
      <c r="C111" s="3">
        <v>5.7170699000000003</v>
      </c>
      <c r="D111" s="3">
        <v>5.7170699000000003</v>
      </c>
      <c r="E111" s="3">
        <v>0</v>
      </c>
      <c r="F111" s="3">
        <f t="shared" si="2"/>
        <v>0.69608045911571037</v>
      </c>
    </row>
    <row r="112" spans="1:6" x14ac:dyDescent="0.25">
      <c r="A112" s="3">
        <f t="shared" si="3"/>
        <v>111</v>
      </c>
      <c r="B112" s="3">
        <v>108</v>
      </c>
      <c r="C112" s="3">
        <v>10.4974457</v>
      </c>
      <c r="D112" s="3">
        <v>10.4974457</v>
      </c>
      <c r="E112" s="3">
        <v>0</v>
      </c>
      <c r="F112" s="3">
        <f t="shared" si="2"/>
        <v>0.59015038267088027</v>
      </c>
    </row>
    <row r="113" spans="1:6" x14ac:dyDescent="0.25">
      <c r="A113" s="3">
        <f t="shared" si="3"/>
        <v>112</v>
      </c>
      <c r="B113" s="3">
        <v>100</v>
      </c>
      <c r="C113" s="3">
        <v>5.2030751000000004</v>
      </c>
      <c r="D113" s="3">
        <v>5.2030751000000004</v>
      </c>
      <c r="E113" s="3">
        <v>0</v>
      </c>
      <c r="F113" s="3">
        <f t="shared" si="2"/>
        <v>0.71250256587734118</v>
      </c>
    </row>
    <row r="114" spans="1:6" x14ac:dyDescent="0.25">
      <c r="A114" s="3">
        <f t="shared" si="3"/>
        <v>113</v>
      </c>
      <c r="B114" s="3">
        <v>101</v>
      </c>
      <c r="C114" s="3">
        <v>7.2821854000000004</v>
      </c>
      <c r="D114" s="3">
        <v>7.2821854000000004</v>
      </c>
      <c r="E114" s="3">
        <v>0</v>
      </c>
      <c r="F114" s="3">
        <f t="shared" si="2"/>
        <v>0.65389941823969611</v>
      </c>
    </row>
    <row r="115" spans="1:6" x14ac:dyDescent="0.25">
      <c r="A115" s="3">
        <f t="shared" si="3"/>
        <v>114</v>
      </c>
      <c r="B115" s="3">
        <v>96</v>
      </c>
      <c r="C115" s="3">
        <v>6.7631553999999996</v>
      </c>
      <c r="D115" s="3">
        <v>6.7631553999999996</v>
      </c>
      <c r="E115" s="3">
        <v>0</v>
      </c>
      <c r="F115" s="3">
        <f t="shared" si="2"/>
        <v>0.66678890159945658</v>
      </c>
    </row>
    <row r="116" spans="1:6" x14ac:dyDescent="0.25">
      <c r="A116" s="3">
        <f t="shared" si="3"/>
        <v>115</v>
      </c>
      <c r="B116" s="3">
        <v>104</v>
      </c>
      <c r="C116" s="3">
        <v>6.9593901000000002</v>
      </c>
      <c r="D116" s="3">
        <v>6.9593901000000002</v>
      </c>
      <c r="E116" s="3">
        <v>0</v>
      </c>
      <c r="F116" s="3">
        <f t="shared" si="2"/>
        <v>0.66180294772039372</v>
      </c>
    </row>
    <row r="117" spans="1:6" x14ac:dyDescent="0.25">
      <c r="A117" s="3">
        <f t="shared" si="3"/>
        <v>116</v>
      </c>
      <c r="B117" s="3">
        <v>100</v>
      </c>
      <c r="C117" s="3">
        <v>4.4891566000000003</v>
      </c>
      <c r="D117" s="3">
        <v>4.4891566000000003</v>
      </c>
      <c r="E117" s="3">
        <v>0</v>
      </c>
      <c r="F117" s="3">
        <f t="shared" si="2"/>
        <v>0.73822959659615761</v>
      </c>
    </row>
    <row r="118" spans="1:6" x14ac:dyDescent="0.25">
      <c r="A118" s="3">
        <f t="shared" si="3"/>
        <v>117</v>
      </c>
      <c r="B118" s="3">
        <v>108</v>
      </c>
      <c r="C118" s="3">
        <v>14.1876488</v>
      </c>
      <c r="D118" s="3">
        <v>14.1876488</v>
      </c>
      <c r="E118" s="3">
        <v>0</v>
      </c>
      <c r="F118" s="3">
        <f t="shared" si="2"/>
        <v>0.53763821917526011</v>
      </c>
    </row>
    <row r="119" spans="1:6" x14ac:dyDescent="0.25">
      <c r="A119" s="3">
        <f t="shared" si="3"/>
        <v>118</v>
      </c>
      <c r="B119" s="3">
        <v>111</v>
      </c>
      <c r="C119" s="3">
        <v>14.4472509</v>
      </c>
      <c r="D119" s="3">
        <v>14.4472509</v>
      </c>
      <c r="E119" s="3">
        <v>0</v>
      </c>
      <c r="F119" s="3">
        <f t="shared" si="2"/>
        <v>0.53447738321064586</v>
      </c>
    </row>
    <row r="120" spans="1:6" x14ac:dyDescent="0.25">
      <c r="A120" s="3">
        <f t="shared" si="3"/>
        <v>119</v>
      </c>
      <c r="B120" s="3">
        <v>113</v>
      </c>
      <c r="C120" s="3">
        <v>16.049537000000001</v>
      </c>
      <c r="D120" s="3">
        <v>16.049537000000001</v>
      </c>
      <c r="E120" s="3">
        <v>0</v>
      </c>
      <c r="F120" s="3">
        <f t="shared" si="2"/>
        <v>0.51614311510941513</v>
      </c>
    </row>
    <row r="121" spans="1:6" x14ac:dyDescent="0.25">
      <c r="A121" s="3">
        <f t="shared" si="3"/>
        <v>120</v>
      </c>
      <c r="B121" s="3">
        <v>110</v>
      </c>
      <c r="C121" s="3">
        <v>11.206766699999999</v>
      </c>
      <c r="D121" s="3">
        <v>11.206766699999999</v>
      </c>
      <c r="E121" s="3">
        <v>0</v>
      </c>
      <c r="F121" s="3">
        <f t="shared" si="2"/>
        <v>0.57875232103868191</v>
      </c>
    </row>
    <row r="122" spans="1:6" x14ac:dyDescent="0.25">
      <c r="A122" s="3">
        <f t="shared" si="3"/>
        <v>121</v>
      </c>
      <c r="B122" s="3">
        <v>115</v>
      </c>
      <c r="C122" s="3">
        <v>16.276115699999998</v>
      </c>
      <c r="D122" s="3">
        <v>16.276115699999998</v>
      </c>
      <c r="E122" s="3">
        <v>0</v>
      </c>
      <c r="F122" s="3">
        <f t="shared" si="2"/>
        <v>0.51369936713492725</v>
      </c>
    </row>
    <row r="123" spans="1:6" x14ac:dyDescent="0.25">
      <c r="A123" s="3">
        <f t="shared" si="3"/>
        <v>122</v>
      </c>
      <c r="B123" s="3">
        <v>123</v>
      </c>
      <c r="C123" s="3">
        <v>26.9818891</v>
      </c>
      <c r="D123" s="3">
        <v>26.9818891</v>
      </c>
      <c r="E123" s="3">
        <v>0</v>
      </c>
      <c r="F123" s="3">
        <f t="shared" si="2"/>
        <v>0.425586274174796</v>
      </c>
    </row>
    <row r="124" spans="1:6" x14ac:dyDescent="0.25">
      <c r="A124" s="3">
        <f t="shared" si="3"/>
        <v>123</v>
      </c>
      <c r="B124" s="3">
        <v>113</v>
      </c>
      <c r="C124" s="3">
        <v>10.0069205</v>
      </c>
      <c r="D124" s="3">
        <v>10.0069205</v>
      </c>
      <c r="E124" s="3">
        <v>0</v>
      </c>
      <c r="F124" s="3">
        <f t="shared" si="2"/>
        <v>0.59849248223542961</v>
      </c>
    </row>
    <row r="125" spans="1:6" x14ac:dyDescent="0.25">
      <c r="A125" s="3">
        <f t="shared" si="3"/>
        <v>124</v>
      </c>
      <c r="B125" s="3">
        <v>118</v>
      </c>
      <c r="C125" s="3">
        <v>18.497445299999999</v>
      </c>
      <c r="D125" s="3">
        <v>18.497445299999999</v>
      </c>
      <c r="E125" s="3">
        <v>0</v>
      </c>
      <c r="F125" s="3">
        <f t="shared" si="2"/>
        <v>0.4913979151036042</v>
      </c>
    </row>
    <row r="126" spans="1:6" x14ac:dyDescent="0.25">
      <c r="A126" s="3">
        <f t="shared" si="3"/>
        <v>125</v>
      </c>
      <c r="B126" s="3">
        <v>118</v>
      </c>
      <c r="C126" s="3">
        <v>20.159325200000001</v>
      </c>
      <c r="D126" s="3">
        <v>20.159325200000001</v>
      </c>
      <c r="E126" s="3">
        <v>0</v>
      </c>
      <c r="F126" s="3">
        <f t="shared" si="2"/>
        <v>0.47640039824118796</v>
      </c>
    </row>
    <row r="127" spans="1:6" x14ac:dyDescent="0.25">
      <c r="A127" s="3">
        <f t="shared" si="3"/>
        <v>126</v>
      </c>
      <c r="B127" s="3">
        <v>118</v>
      </c>
      <c r="C127" s="3">
        <v>19.4659038</v>
      </c>
      <c r="D127" s="3">
        <v>19.4659038</v>
      </c>
      <c r="E127" s="3">
        <v>0</v>
      </c>
      <c r="F127" s="3">
        <f t="shared" si="2"/>
        <v>0.48250204859327983</v>
      </c>
    </row>
    <row r="128" spans="1:6" x14ac:dyDescent="0.25">
      <c r="A128" s="3">
        <f t="shared" si="3"/>
        <v>127</v>
      </c>
      <c r="B128" s="3">
        <v>116</v>
      </c>
      <c r="C128" s="3">
        <v>15.0737603</v>
      </c>
      <c r="D128" s="3">
        <v>15.0737603</v>
      </c>
      <c r="E128" s="3">
        <v>0</v>
      </c>
      <c r="F128" s="3">
        <f t="shared" si="2"/>
        <v>0.52707725745308687</v>
      </c>
    </row>
    <row r="129" spans="1:6" x14ac:dyDescent="0.25">
      <c r="A129" s="3">
        <f t="shared" si="3"/>
        <v>128</v>
      </c>
      <c r="B129" s="3">
        <v>121</v>
      </c>
      <c r="C129" s="3">
        <v>18.961703100000001</v>
      </c>
      <c r="D129" s="3">
        <v>18.961703100000001</v>
      </c>
      <c r="E129" s="3">
        <v>0</v>
      </c>
      <c r="F129" s="3">
        <f t="shared" si="2"/>
        <v>0.48707674789784927</v>
      </c>
    </row>
    <row r="130" spans="1:6" x14ac:dyDescent="0.25">
      <c r="A130" s="3">
        <f t="shared" si="3"/>
        <v>129</v>
      </c>
      <c r="B130" s="3">
        <v>123</v>
      </c>
      <c r="C130" s="3">
        <v>29.860837</v>
      </c>
      <c r="D130" s="3">
        <v>29.860837</v>
      </c>
      <c r="E130" s="3">
        <v>0</v>
      </c>
      <c r="F130" s="3">
        <f t="shared" si="2"/>
        <v>0.40791335898944847</v>
      </c>
    </row>
    <row r="131" spans="1:6" x14ac:dyDescent="0.25">
      <c r="A131" s="3">
        <f t="shared" si="3"/>
        <v>130</v>
      </c>
      <c r="B131" s="3">
        <v>117</v>
      </c>
      <c r="C131" s="3">
        <v>15.1379666</v>
      </c>
      <c r="D131" s="3">
        <v>15.1379666</v>
      </c>
      <c r="E131" s="3">
        <v>0</v>
      </c>
      <c r="F131" s="3">
        <f t="shared" ref="F131:F151" si="4">1-(LOG10(C131)/LOG10(310))</f>
        <v>0.52633632217788362</v>
      </c>
    </row>
    <row r="132" spans="1:6" x14ac:dyDescent="0.25">
      <c r="A132" s="3">
        <f t="shared" ref="A132:A151" si="5">A131+1</f>
        <v>131</v>
      </c>
      <c r="B132" s="3">
        <v>128</v>
      </c>
      <c r="C132" s="3">
        <v>26.625041700000001</v>
      </c>
      <c r="D132" s="3">
        <v>26.625041700000001</v>
      </c>
      <c r="E132" s="3">
        <v>0</v>
      </c>
      <c r="F132" s="3">
        <f t="shared" si="4"/>
        <v>0.42790711595011499</v>
      </c>
    </row>
    <row r="133" spans="1:6" x14ac:dyDescent="0.25">
      <c r="A133" s="3">
        <f t="shared" si="5"/>
        <v>132</v>
      </c>
      <c r="B133" s="3">
        <v>126</v>
      </c>
      <c r="C133" s="3">
        <v>18.026444600000001</v>
      </c>
      <c r="D133" s="3">
        <v>18.026444600000001</v>
      </c>
      <c r="E133" s="3">
        <v>0</v>
      </c>
      <c r="F133" s="3">
        <f t="shared" si="4"/>
        <v>0.49589412034875002</v>
      </c>
    </row>
    <row r="134" spans="1:6" x14ac:dyDescent="0.25">
      <c r="A134" s="3">
        <f t="shared" si="5"/>
        <v>133</v>
      </c>
      <c r="B134" s="3">
        <v>127</v>
      </c>
      <c r="C134" s="3">
        <v>28.9550181</v>
      </c>
      <c r="D134" s="3">
        <v>28.9550181</v>
      </c>
      <c r="E134" s="3">
        <v>0</v>
      </c>
      <c r="F134" s="3">
        <f t="shared" si="4"/>
        <v>0.41328316784842323</v>
      </c>
    </row>
    <row r="135" spans="1:6" x14ac:dyDescent="0.25">
      <c r="A135" s="3">
        <f t="shared" si="5"/>
        <v>134</v>
      </c>
      <c r="B135" s="3">
        <v>128</v>
      </c>
      <c r="C135" s="3">
        <v>20.254203700000001</v>
      </c>
      <c r="D135" s="3">
        <v>20.254203700000001</v>
      </c>
      <c r="E135" s="3">
        <v>0</v>
      </c>
      <c r="F135" s="3">
        <f t="shared" si="4"/>
        <v>0.47558189697110342</v>
      </c>
    </row>
    <row r="136" spans="1:6" x14ac:dyDescent="0.25">
      <c r="A136" s="3">
        <f t="shared" si="5"/>
        <v>135</v>
      </c>
      <c r="B136" s="3">
        <v>126</v>
      </c>
      <c r="C136" s="3">
        <v>19.901482900000001</v>
      </c>
      <c r="D136" s="3">
        <v>19.901482900000001</v>
      </c>
      <c r="E136" s="3">
        <v>0</v>
      </c>
      <c r="F136" s="3">
        <f t="shared" si="4"/>
        <v>0.47864437307687613</v>
      </c>
    </row>
    <row r="137" spans="1:6" x14ac:dyDescent="0.25">
      <c r="A137" s="3">
        <f t="shared" si="5"/>
        <v>136</v>
      </c>
      <c r="B137" s="3">
        <v>133</v>
      </c>
      <c r="C137" s="3">
        <v>32.828116299999998</v>
      </c>
      <c r="D137" s="3">
        <v>32.828116299999998</v>
      </c>
      <c r="E137" s="3">
        <v>0</v>
      </c>
      <c r="F137" s="3">
        <f t="shared" si="4"/>
        <v>0.39139870092759022</v>
      </c>
    </row>
    <row r="138" spans="1:6" x14ac:dyDescent="0.25">
      <c r="A138" s="3">
        <f t="shared" si="5"/>
        <v>137</v>
      </c>
      <c r="B138" s="3">
        <v>130</v>
      </c>
      <c r="C138" s="3">
        <v>27.151388099999998</v>
      </c>
      <c r="D138" s="3">
        <v>27.151388099999998</v>
      </c>
      <c r="E138" s="3">
        <v>0</v>
      </c>
      <c r="F138" s="3">
        <f t="shared" si="4"/>
        <v>0.42449462833483997</v>
      </c>
    </row>
    <row r="139" spans="1:6" x14ac:dyDescent="0.25">
      <c r="A139" s="3">
        <f t="shared" si="5"/>
        <v>138</v>
      </c>
      <c r="B139" s="3">
        <v>136</v>
      </c>
      <c r="C139" s="3">
        <v>36.708162000000002</v>
      </c>
      <c r="D139" s="3">
        <v>36.708162000000002</v>
      </c>
      <c r="E139" s="3">
        <v>0</v>
      </c>
      <c r="F139" s="3">
        <f t="shared" si="4"/>
        <v>0.37192474158528155</v>
      </c>
    </row>
    <row r="140" spans="1:6" x14ac:dyDescent="0.25">
      <c r="A140" s="3">
        <f t="shared" si="5"/>
        <v>139</v>
      </c>
      <c r="B140" s="3">
        <v>121</v>
      </c>
      <c r="C140" s="3">
        <v>19.214989599999999</v>
      </c>
      <c r="D140" s="3">
        <v>19.214989599999999</v>
      </c>
      <c r="E140" s="3">
        <v>0</v>
      </c>
      <c r="F140" s="3">
        <f t="shared" si="4"/>
        <v>0.48476363070127215</v>
      </c>
    </row>
    <row r="141" spans="1:6" x14ac:dyDescent="0.25">
      <c r="A141" s="3">
        <f t="shared" si="5"/>
        <v>140</v>
      </c>
      <c r="B141" s="3">
        <v>130</v>
      </c>
      <c r="C141" s="3">
        <v>36.054034000000001</v>
      </c>
      <c r="D141" s="3">
        <v>36.054034000000001</v>
      </c>
      <c r="E141" s="3">
        <v>0</v>
      </c>
      <c r="F141" s="3">
        <f t="shared" si="4"/>
        <v>0.37505908202627247</v>
      </c>
    </row>
    <row r="142" spans="1:6" x14ac:dyDescent="0.25">
      <c r="A142" s="3">
        <f t="shared" si="5"/>
        <v>141</v>
      </c>
      <c r="B142" s="3">
        <v>131</v>
      </c>
      <c r="C142" s="3">
        <v>27.949946799999999</v>
      </c>
      <c r="D142" s="3">
        <v>27.949946799999999</v>
      </c>
      <c r="E142" s="3">
        <v>0</v>
      </c>
      <c r="F142" s="3">
        <f t="shared" si="4"/>
        <v>0.41944158924592545</v>
      </c>
    </row>
    <row r="143" spans="1:6" x14ac:dyDescent="0.25">
      <c r="A143" s="3">
        <f t="shared" si="5"/>
        <v>142</v>
      </c>
      <c r="B143" s="3">
        <v>131</v>
      </c>
      <c r="C143" s="3">
        <v>25.384874700000001</v>
      </c>
      <c r="D143" s="3">
        <v>25.384874700000001</v>
      </c>
      <c r="E143" s="3">
        <v>0</v>
      </c>
      <c r="F143" s="3">
        <f t="shared" si="4"/>
        <v>0.43622195543102738</v>
      </c>
    </row>
    <row r="144" spans="1:6" x14ac:dyDescent="0.25">
      <c r="A144" s="3">
        <f t="shared" si="5"/>
        <v>143</v>
      </c>
      <c r="B144" s="3">
        <v>134</v>
      </c>
      <c r="C144" s="3">
        <v>51.0168386</v>
      </c>
      <c r="D144" s="3">
        <v>51.0168386</v>
      </c>
      <c r="E144" s="3">
        <v>0</v>
      </c>
      <c r="F144" s="3">
        <f t="shared" si="4"/>
        <v>0.31454611866636673</v>
      </c>
    </row>
    <row r="145" spans="1:6" x14ac:dyDescent="0.25">
      <c r="A145" s="3">
        <f t="shared" si="5"/>
        <v>144</v>
      </c>
      <c r="B145" s="3">
        <v>140</v>
      </c>
      <c r="C145" s="3">
        <v>37.5467996</v>
      </c>
      <c r="D145" s="3">
        <v>37.5467996</v>
      </c>
      <c r="E145" s="3">
        <v>0</v>
      </c>
      <c r="F145" s="3">
        <f t="shared" si="4"/>
        <v>0.36798702148119133</v>
      </c>
    </row>
    <row r="146" spans="1:6" x14ac:dyDescent="0.25">
      <c r="A146" s="3">
        <f t="shared" si="5"/>
        <v>145</v>
      </c>
      <c r="B146" s="3">
        <v>146</v>
      </c>
      <c r="C146" s="3">
        <v>44.4988806</v>
      </c>
      <c r="D146" s="3">
        <v>44.4988806</v>
      </c>
      <c r="E146" s="3">
        <v>0</v>
      </c>
      <c r="F146" s="3">
        <f t="shared" si="4"/>
        <v>0.33837423517394649</v>
      </c>
    </row>
    <row r="147" spans="1:6" x14ac:dyDescent="0.25">
      <c r="A147" s="3">
        <f t="shared" si="5"/>
        <v>146</v>
      </c>
      <c r="B147" s="3">
        <v>133</v>
      </c>
      <c r="C147" s="3">
        <v>37.105979400000002</v>
      </c>
      <c r="D147" s="3">
        <v>37.105979400000002</v>
      </c>
      <c r="E147" s="3">
        <v>0</v>
      </c>
      <c r="F147" s="3">
        <f t="shared" si="4"/>
        <v>0.3700457452569289</v>
      </c>
    </row>
    <row r="148" spans="1:6" x14ac:dyDescent="0.25">
      <c r="A148" s="3">
        <f t="shared" si="5"/>
        <v>147</v>
      </c>
      <c r="B148" s="3">
        <v>138</v>
      </c>
      <c r="C148" s="3">
        <v>36.475892899999998</v>
      </c>
      <c r="D148" s="3">
        <v>36.475892899999998</v>
      </c>
      <c r="E148" s="3">
        <v>0</v>
      </c>
      <c r="F148" s="3">
        <f t="shared" si="4"/>
        <v>0.37303124803807253</v>
      </c>
    </row>
    <row r="149" spans="1:6" x14ac:dyDescent="0.25">
      <c r="A149" s="3">
        <f t="shared" si="5"/>
        <v>148</v>
      </c>
      <c r="B149" s="3">
        <v>133</v>
      </c>
      <c r="C149" s="3">
        <v>41.333726400000003</v>
      </c>
      <c r="D149" s="3">
        <v>41.333726400000003</v>
      </c>
      <c r="E149" s="3">
        <v>0</v>
      </c>
      <c r="F149" s="3">
        <f t="shared" si="4"/>
        <v>0.35123648869473179</v>
      </c>
    </row>
    <row r="150" spans="1:6" x14ac:dyDescent="0.25">
      <c r="A150" s="3">
        <f t="shared" si="5"/>
        <v>149</v>
      </c>
      <c r="B150" s="3">
        <v>144</v>
      </c>
      <c r="C150" s="3">
        <v>47.5662077</v>
      </c>
      <c r="D150" s="3">
        <v>47.5662077</v>
      </c>
      <c r="E150" s="3">
        <v>0</v>
      </c>
      <c r="F150" s="3">
        <f t="shared" si="4"/>
        <v>0.32675430787276094</v>
      </c>
    </row>
    <row r="151" spans="1:6" x14ac:dyDescent="0.25">
      <c r="A151" s="3">
        <f t="shared" si="5"/>
        <v>150</v>
      </c>
      <c r="B151" s="3">
        <v>141</v>
      </c>
      <c r="C151" s="3">
        <v>45.439365101</v>
      </c>
      <c r="D151" s="3">
        <v>45.439365101</v>
      </c>
      <c r="E151" s="3">
        <v>0</v>
      </c>
      <c r="F151" s="3">
        <f t="shared" si="4"/>
        <v>0.33472837015526058</v>
      </c>
    </row>
    <row r="152" spans="1:6" x14ac:dyDescent="0.25">
      <c r="F152" s="3">
        <f>SUM(F2:F151)</f>
        <v>148.7618238803712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21216-2E4A-4774-8B32-DE761C1D1AE2}">
  <dimension ref="A1:F152"/>
  <sheetViews>
    <sheetView topLeftCell="A126" workbookViewId="0">
      <selection activeCell="C5" sqref="C5:C151"/>
    </sheetView>
  </sheetViews>
  <sheetFormatPr defaultRowHeight="15" x14ac:dyDescent="0.25"/>
  <cols>
    <col min="1" max="16384" width="9" style="3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22</v>
      </c>
    </row>
    <row r="2" spans="1:6" x14ac:dyDescent="0.25">
      <c r="A2" s="3">
        <v>1</v>
      </c>
      <c r="B2" s="3">
        <v>4</v>
      </c>
      <c r="C2" s="3">
        <v>7.7987000000000004E-3</v>
      </c>
      <c r="D2" s="3">
        <v>4.9236999999999996E-3</v>
      </c>
      <c r="E2" s="3">
        <v>0</v>
      </c>
      <c r="F2" s="3">
        <f>1-(LOG10(C2)/LOG10(310))</f>
        <v>1.8461147134808329</v>
      </c>
    </row>
    <row r="3" spans="1:6" x14ac:dyDescent="0.25">
      <c r="A3" s="3">
        <f>A2+1</f>
        <v>2</v>
      </c>
      <c r="B3" s="3">
        <v>3</v>
      </c>
      <c r="C3" s="3">
        <v>7.4803999999999999E-3</v>
      </c>
      <c r="D3" s="3">
        <v>4.5424999999999997E-3</v>
      </c>
      <c r="E3" s="3">
        <v>0</v>
      </c>
      <c r="F3" s="3">
        <f t="shared" ref="F3:F66" si="0">1-(LOG10(C3)/LOG10(310))</f>
        <v>1.8533787702180469</v>
      </c>
    </row>
    <row r="4" spans="1:6" x14ac:dyDescent="0.25">
      <c r="A4" s="3">
        <f t="shared" ref="A4:A67" si="1">A3+1</f>
        <v>3</v>
      </c>
      <c r="B4" s="3">
        <v>4</v>
      </c>
      <c r="C4" s="3">
        <v>7.4513000000000001E-3</v>
      </c>
      <c r="D4" s="3">
        <v>4.7299999999999998E-3</v>
      </c>
      <c r="E4" s="3">
        <v>0</v>
      </c>
      <c r="F4" s="3">
        <f t="shared" si="0"/>
        <v>1.8540582269523664</v>
      </c>
    </row>
    <row r="5" spans="1:6" x14ac:dyDescent="0.25">
      <c r="A5" s="3">
        <f t="shared" si="1"/>
        <v>4</v>
      </c>
      <c r="B5" s="3">
        <v>4</v>
      </c>
      <c r="C5" s="3">
        <v>7.5525000000000002E-3</v>
      </c>
      <c r="D5" s="3">
        <v>4.5579000000000001E-3</v>
      </c>
      <c r="E5" s="3">
        <v>0</v>
      </c>
      <c r="F5" s="3">
        <f t="shared" si="0"/>
        <v>1.8517066274664464</v>
      </c>
    </row>
    <row r="6" spans="1:6" x14ac:dyDescent="0.25">
      <c r="A6" s="3">
        <f t="shared" si="1"/>
        <v>5</v>
      </c>
      <c r="B6" s="3">
        <v>4</v>
      </c>
      <c r="C6" s="3">
        <v>7.2997000000000001E-3</v>
      </c>
      <c r="D6" s="3">
        <v>4.5675999999999998E-3</v>
      </c>
      <c r="E6" s="3">
        <v>0</v>
      </c>
      <c r="F6" s="3">
        <f t="shared" si="0"/>
        <v>1.857641422862327</v>
      </c>
    </row>
    <row r="7" spans="1:6" x14ac:dyDescent="0.25">
      <c r="A7" s="3">
        <f t="shared" si="1"/>
        <v>6</v>
      </c>
      <c r="B7" s="3">
        <v>7</v>
      </c>
      <c r="C7" s="3">
        <v>9.5537E-3</v>
      </c>
      <c r="D7" s="3">
        <v>5.9708000000000001E-3</v>
      </c>
      <c r="E7" s="3">
        <v>0</v>
      </c>
      <c r="F7" s="3">
        <f t="shared" si="0"/>
        <v>1.8107327030484064</v>
      </c>
    </row>
    <row r="8" spans="1:6" x14ac:dyDescent="0.25">
      <c r="A8" s="3">
        <f t="shared" si="1"/>
        <v>7</v>
      </c>
      <c r="B8" s="3">
        <v>7</v>
      </c>
      <c r="C8" s="3">
        <v>9.7804999999999993E-3</v>
      </c>
      <c r="D8" s="3">
        <v>6.1757000000000001E-3</v>
      </c>
      <c r="E8" s="3">
        <v>0</v>
      </c>
      <c r="F8" s="3">
        <f t="shared" si="0"/>
        <v>1.806642787981815</v>
      </c>
    </row>
    <row r="9" spans="1:6" x14ac:dyDescent="0.25">
      <c r="A9" s="3">
        <f t="shared" si="1"/>
        <v>8</v>
      </c>
      <c r="B9" s="3">
        <v>8</v>
      </c>
      <c r="C9" s="3">
        <v>1.02807E-2</v>
      </c>
      <c r="D9" s="3">
        <v>6.7098000000000001E-3</v>
      </c>
      <c r="E9" s="3">
        <v>0</v>
      </c>
      <c r="F9" s="3">
        <f t="shared" si="0"/>
        <v>1.7979480934807754</v>
      </c>
    </row>
    <row r="10" spans="1:6" x14ac:dyDescent="0.25">
      <c r="A10" s="3">
        <f t="shared" si="1"/>
        <v>9</v>
      </c>
      <c r="B10" s="3">
        <v>8</v>
      </c>
      <c r="C10" s="3">
        <v>9.9328999999999997E-3</v>
      </c>
      <c r="D10" s="3">
        <v>6.5218999999999997E-3</v>
      </c>
      <c r="E10" s="3">
        <v>0</v>
      </c>
      <c r="F10" s="3">
        <f t="shared" si="0"/>
        <v>1.8039474724790132</v>
      </c>
    </row>
    <row r="11" spans="1:6" x14ac:dyDescent="0.25">
      <c r="A11" s="3">
        <f t="shared" si="1"/>
        <v>10</v>
      </c>
      <c r="B11" s="3">
        <v>9</v>
      </c>
      <c r="C11" s="3">
        <v>1.08559E-2</v>
      </c>
      <c r="D11" s="3">
        <v>7.0358E-3</v>
      </c>
      <c r="E11" s="3">
        <v>0</v>
      </c>
      <c r="F11" s="3">
        <f t="shared" si="0"/>
        <v>1.7884580431376231</v>
      </c>
    </row>
    <row r="12" spans="1:6" x14ac:dyDescent="0.25">
      <c r="A12" s="3">
        <f t="shared" si="1"/>
        <v>11</v>
      </c>
      <c r="B12" s="3">
        <v>12</v>
      </c>
      <c r="C12" s="3">
        <v>1.44709E-2</v>
      </c>
      <c r="D12" s="3">
        <v>1.0015899999999999E-2</v>
      </c>
      <c r="E12" s="3">
        <v>0</v>
      </c>
      <c r="F12" s="3">
        <f t="shared" si="0"/>
        <v>1.7383530308654653</v>
      </c>
    </row>
    <row r="13" spans="1:6" x14ac:dyDescent="0.25">
      <c r="A13" s="3">
        <f t="shared" si="1"/>
        <v>12</v>
      </c>
      <c r="B13" s="3">
        <v>13</v>
      </c>
      <c r="C13" s="3">
        <v>1.53025E-2</v>
      </c>
      <c r="D13" s="3">
        <v>1.07018999999999E-2</v>
      </c>
      <c r="E13" s="3">
        <v>0</v>
      </c>
      <c r="F13" s="3">
        <f t="shared" si="0"/>
        <v>1.7286126363430898</v>
      </c>
    </row>
    <row r="14" spans="1:6" x14ac:dyDescent="0.25">
      <c r="A14" s="3">
        <f t="shared" si="1"/>
        <v>13</v>
      </c>
      <c r="B14" s="3">
        <v>12</v>
      </c>
      <c r="C14" s="3">
        <v>1.4471599999999999E-2</v>
      </c>
      <c r="D14" s="3">
        <v>1.00106999999999E-2</v>
      </c>
      <c r="E14" s="3">
        <v>0</v>
      </c>
      <c r="F14" s="3">
        <f t="shared" si="0"/>
        <v>1.7383445986921888</v>
      </c>
    </row>
    <row r="15" spans="1:6" x14ac:dyDescent="0.25">
      <c r="A15" s="3">
        <f t="shared" si="1"/>
        <v>14</v>
      </c>
      <c r="B15" s="3">
        <v>12</v>
      </c>
      <c r="C15" s="3">
        <v>1.28483E-2</v>
      </c>
      <c r="D15" s="3">
        <v>8.9950999999999903E-3</v>
      </c>
      <c r="E15" s="3">
        <v>0</v>
      </c>
      <c r="F15" s="3">
        <f t="shared" si="0"/>
        <v>1.7590846146968477</v>
      </c>
    </row>
    <row r="16" spans="1:6" x14ac:dyDescent="0.25">
      <c r="A16" s="3">
        <f t="shared" si="1"/>
        <v>15</v>
      </c>
      <c r="B16" s="3">
        <v>12</v>
      </c>
      <c r="C16" s="3">
        <v>1.38881E-2</v>
      </c>
      <c r="D16" s="3">
        <v>9.5201999999999995E-3</v>
      </c>
      <c r="E16" s="3">
        <v>0</v>
      </c>
      <c r="F16" s="3">
        <f t="shared" si="0"/>
        <v>1.7455188741382281</v>
      </c>
    </row>
    <row r="17" spans="1:6" x14ac:dyDescent="0.25">
      <c r="A17" s="3">
        <f t="shared" si="1"/>
        <v>16</v>
      </c>
      <c r="B17" s="3">
        <v>17</v>
      </c>
      <c r="C17" s="3">
        <v>1.93966E-2</v>
      </c>
      <c r="D17" s="3">
        <v>1.3980899999999999E-2</v>
      </c>
      <c r="E17" s="3">
        <v>0</v>
      </c>
      <c r="F17" s="3">
        <f t="shared" si="0"/>
        <v>1.687284545814363</v>
      </c>
    </row>
    <row r="18" spans="1:6" x14ac:dyDescent="0.25">
      <c r="A18" s="3">
        <f t="shared" si="1"/>
        <v>17</v>
      </c>
      <c r="B18" s="3">
        <v>16</v>
      </c>
      <c r="C18" s="3">
        <v>1.9864199999999999E-2</v>
      </c>
      <c r="D18" s="3">
        <v>1.41055E-2</v>
      </c>
      <c r="E18" s="3">
        <v>0</v>
      </c>
      <c r="F18" s="3">
        <f t="shared" si="0"/>
        <v>1.6831320096991433</v>
      </c>
    </row>
    <row r="19" spans="1:6" x14ac:dyDescent="0.25">
      <c r="A19" s="3">
        <f t="shared" si="1"/>
        <v>18</v>
      </c>
      <c r="B19" s="3">
        <v>17</v>
      </c>
      <c r="C19" s="3">
        <v>2.05445E-2</v>
      </c>
      <c r="D19" s="3">
        <v>1.4962E-2</v>
      </c>
      <c r="E19" s="3">
        <v>0</v>
      </c>
      <c r="F19" s="3">
        <f t="shared" si="0"/>
        <v>1.6772619279062808</v>
      </c>
    </row>
    <row r="20" spans="1:6" x14ac:dyDescent="0.25">
      <c r="A20" s="3">
        <f t="shared" si="1"/>
        <v>19</v>
      </c>
      <c r="B20" s="3">
        <v>18</v>
      </c>
      <c r="C20" s="3">
        <v>1.99253E-2</v>
      </c>
      <c r="D20" s="3">
        <v>1.4377300000000001E-2</v>
      </c>
      <c r="E20" s="3">
        <v>0</v>
      </c>
      <c r="F20" s="3">
        <f t="shared" si="0"/>
        <v>1.6825966439363396</v>
      </c>
    </row>
    <row r="21" spans="1:6" x14ac:dyDescent="0.25">
      <c r="A21" s="3">
        <f t="shared" si="1"/>
        <v>20</v>
      </c>
      <c r="B21" s="3">
        <v>19</v>
      </c>
      <c r="C21" s="3">
        <v>2.0753600000000001E-2</v>
      </c>
      <c r="D21" s="3">
        <v>1.54083E-2</v>
      </c>
      <c r="E21" s="3">
        <v>0</v>
      </c>
      <c r="F21" s="3">
        <f t="shared" si="0"/>
        <v>1.6754966820658153</v>
      </c>
    </row>
    <row r="22" spans="1:6" x14ac:dyDescent="0.25">
      <c r="A22" s="3">
        <f t="shared" si="1"/>
        <v>21</v>
      </c>
      <c r="B22" s="3">
        <v>23</v>
      </c>
      <c r="C22" s="3">
        <v>2.7848600000000001E-2</v>
      </c>
      <c r="D22" s="3">
        <v>2.0782899999999899E-2</v>
      </c>
      <c r="E22" s="3">
        <v>0</v>
      </c>
      <c r="F22" s="3">
        <f t="shared" si="0"/>
        <v>1.624235588340059</v>
      </c>
    </row>
    <row r="23" spans="1:6" x14ac:dyDescent="0.25">
      <c r="A23" s="3">
        <f t="shared" si="1"/>
        <v>22</v>
      </c>
      <c r="B23" s="3">
        <v>23</v>
      </c>
      <c r="C23" s="3">
        <v>2.74779E-2</v>
      </c>
      <c r="D23" s="3">
        <v>2.0845800000000001E-2</v>
      </c>
      <c r="E23" s="3">
        <v>0</v>
      </c>
      <c r="F23" s="3">
        <f t="shared" si="0"/>
        <v>1.6265715914260377</v>
      </c>
    </row>
    <row r="24" spans="1:6" x14ac:dyDescent="0.25">
      <c r="A24" s="3">
        <f t="shared" si="1"/>
        <v>23</v>
      </c>
      <c r="B24" s="3">
        <v>20</v>
      </c>
      <c r="C24" s="3">
        <v>2.3970700000000001E-2</v>
      </c>
      <c r="D24" s="3">
        <v>1.7341599999999999E-2</v>
      </c>
      <c r="E24" s="3">
        <v>0</v>
      </c>
      <c r="F24" s="3">
        <f t="shared" si="0"/>
        <v>1.6503749685907541</v>
      </c>
    </row>
    <row r="25" spans="1:6" x14ac:dyDescent="0.25">
      <c r="A25" s="3">
        <f t="shared" si="1"/>
        <v>24</v>
      </c>
      <c r="B25" s="3">
        <v>21</v>
      </c>
      <c r="C25" s="3">
        <v>2.3777400000000001E-2</v>
      </c>
      <c r="D25" s="3">
        <v>1.7706099999999999E-2</v>
      </c>
      <c r="E25" s="3">
        <v>0</v>
      </c>
      <c r="F25" s="3">
        <f t="shared" si="0"/>
        <v>1.6517863866051532</v>
      </c>
    </row>
    <row r="26" spans="1:6" x14ac:dyDescent="0.25">
      <c r="A26" s="3">
        <f t="shared" si="1"/>
        <v>25</v>
      </c>
      <c r="B26" s="3">
        <v>24</v>
      </c>
      <c r="C26" s="3">
        <v>2.6758899999999999E-2</v>
      </c>
      <c r="D26" s="3">
        <v>2.0313899999999999E-2</v>
      </c>
      <c r="E26" s="3">
        <v>0</v>
      </c>
      <c r="F26" s="3">
        <f t="shared" si="0"/>
        <v>1.6311936750603941</v>
      </c>
    </row>
    <row r="27" spans="1:6" x14ac:dyDescent="0.25">
      <c r="A27" s="3">
        <f t="shared" si="1"/>
        <v>26</v>
      </c>
      <c r="B27" s="3">
        <v>28</v>
      </c>
      <c r="C27" s="3">
        <v>4.1605799999999998E-2</v>
      </c>
      <c r="D27" s="3">
        <v>3.3432999999999997E-2</v>
      </c>
      <c r="E27" s="3">
        <v>0</v>
      </c>
      <c r="F27" s="3">
        <f t="shared" si="0"/>
        <v>1.5542535739946408</v>
      </c>
    </row>
    <row r="28" spans="1:6" x14ac:dyDescent="0.25">
      <c r="A28" s="3">
        <f t="shared" si="1"/>
        <v>27</v>
      </c>
      <c r="B28" s="3">
        <v>26</v>
      </c>
      <c r="C28" s="3">
        <v>3.8901600000000001E-2</v>
      </c>
      <c r="D28" s="3">
        <v>3.1007699999999999E-2</v>
      </c>
      <c r="E28" s="3">
        <v>0</v>
      </c>
      <c r="F28" s="3">
        <f t="shared" si="0"/>
        <v>1.5659686184945141</v>
      </c>
    </row>
    <row r="29" spans="1:6" x14ac:dyDescent="0.25">
      <c r="A29" s="3">
        <f t="shared" si="1"/>
        <v>28</v>
      </c>
      <c r="B29" s="3">
        <v>27</v>
      </c>
      <c r="C29" s="3">
        <v>5.2089499999999997E-2</v>
      </c>
      <c r="D29" s="3">
        <v>3.52255E-2</v>
      </c>
      <c r="E29" s="3">
        <v>0</v>
      </c>
      <c r="F29" s="3">
        <f t="shared" si="0"/>
        <v>1.5150796909403339</v>
      </c>
    </row>
    <row r="30" spans="1:6" x14ac:dyDescent="0.25">
      <c r="A30" s="3">
        <f t="shared" si="1"/>
        <v>29</v>
      </c>
      <c r="B30" s="3">
        <v>26</v>
      </c>
      <c r="C30" s="3">
        <v>3.9322599999999999E-2</v>
      </c>
      <c r="D30" s="3">
        <v>2.65699E-2</v>
      </c>
      <c r="E30" s="3">
        <v>0</v>
      </c>
      <c r="F30" s="3">
        <f t="shared" si="0"/>
        <v>1.5640922303378577</v>
      </c>
    </row>
    <row r="31" spans="1:6" x14ac:dyDescent="0.25">
      <c r="A31" s="3">
        <f t="shared" si="1"/>
        <v>30</v>
      </c>
      <c r="B31" s="3">
        <v>28</v>
      </c>
      <c r="C31" s="3">
        <v>4.3249500000000003E-2</v>
      </c>
      <c r="D31" s="3">
        <v>3.4948300000000002E-2</v>
      </c>
      <c r="E31" s="3">
        <v>0</v>
      </c>
      <c r="F31" s="3">
        <f t="shared" si="0"/>
        <v>1.547499350395158</v>
      </c>
    </row>
    <row r="32" spans="1:6" x14ac:dyDescent="0.25">
      <c r="A32" s="3">
        <f t="shared" si="1"/>
        <v>31</v>
      </c>
      <c r="B32" s="3">
        <v>31</v>
      </c>
      <c r="C32" s="3">
        <v>5.2538599999999998E-2</v>
      </c>
      <c r="D32" s="3">
        <v>4.1310300000000001E-2</v>
      </c>
      <c r="E32" s="3">
        <v>0</v>
      </c>
      <c r="F32" s="3">
        <f t="shared" si="0"/>
        <v>1.5135831971888654</v>
      </c>
    </row>
    <row r="33" spans="1:6" x14ac:dyDescent="0.25">
      <c r="A33" s="3">
        <f t="shared" si="1"/>
        <v>32</v>
      </c>
      <c r="B33" s="3">
        <v>33</v>
      </c>
      <c r="C33" s="3">
        <v>5.0607899999999997E-2</v>
      </c>
      <c r="D33" s="3">
        <v>4.0419799999999999E-2</v>
      </c>
      <c r="E33" s="3">
        <v>0</v>
      </c>
      <c r="F33" s="3">
        <f t="shared" si="0"/>
        <v>1.5201098205811983</v>
      </c>
    </row>
    <row r="34" spans="1:6" x14ac:dyDescent="0.25">
      <c r="A34" s="3">
        <f t="shared" si="1"/>
        <v>33</v>
      </c>
      <c r="B34" s="3">
        <v>29</v>
      </c>
      <c r="C34" s="3">
        <v>6.5747600000000003E-2</v>
      </c>
      <c r="D34" s="3">
        <v>5.32884E-2</v>
      </c>
      <c r="E34" s="3">
        <v>0</v>
      </c>
      <c r="F34" s="3">
        <f t="shared" si="0"/>
        <v>1.4744875457575435</v>
      </c>
    </row>
    <row r="35" spans="1:6" x14ac:dyDescent="0.25">
      <c r="A35" s="3">
        <f t="shared" si="1"/>
        <v>34</v>
      </c>
      <c r="B35" s="3">
        <v>29</v>
      </c>
      <c r="C35" s="3">
        <v>5.03913E-2</v>
      </c>
      <c r="D35" s="3">
        <v>4.0821900000000001E-2</v>
      </c>
      <c r="E35" s="3">
        <v>0</v>
      </c>
      <c r="F35" s="3">
        <f t="shared" si="0"/>
        <v>1.5208575056512053</v>
      </c>
    </row>
    <row r="36" spans="1:6" x14ac:dyDescent="0.25">
      <c r="A36" s="3">
        <f t="shared" si="1"/>
        <v>35</v>
      </c>
      <c r="B36" s="3">
        <v>33</v>
      </c>
      <c r="C36" s="3">
        <v>5.0948300000000002E-2</v>
      </c>
      <c r="D36" s="3">
        <v>4.0419899999999898E-2</v>
      </c>
      <c r="E36" s="3">
        <v>0</v>
      </c>
      <c r="F36" s="3">
        <f t="shared" si="0"/>
        <v>1.5189412303272731</v>
      </c>
    </row>
    <row r="37" spans="1:6" x14ac:dyDescent="0.25">
      <c r="A37" s="3">
        <f t="shared" si="1"/>
        <v>36</v>
      </c>
      <c r="B37" s="3">
        <v>36</v>
      </c>
      <c r="C37" s="3">
        <v>7.3195800000000005E-2</v>
      </c>
      <c r="D37" s="3">
        <v>5.6515799999999901E-2</v>
      </c>
      <c r="E37" s="3">
        <v>0</v>
      </c>
      <c r="F37" s="3">
        <f t="shared" si="0"/>
        <v>1.4557804035450075</v>
      </c>
    </row>
    <row r="38" spans="1:6" x14ac:dyDescent="0.25">
      <c r="A38" s="3">
        <f t="shared" si="1"/>
        <v>37</v>
      </c>
      <c r="B38" s="3">
        <v>36</v>
      </c>
      <c r="C38" s="3">
        <v>6.4526200000000006E-2</v>
      </c>
      <c r="D38" s="3">
        <v>4.7017499999999997E-2</v>
      </c>
      <c r="E38" s="3">
        <v>0</v>
      </c>
      <c r="F38" s="3">
        <f t="shared" si="0"/>
        <v>1.4777563663429938</v>
      </c>
    </row>
    <row r="39" spans="1:6" x14ac:dyDescent="0.25">
      <c r="A39" s="3">
        <f t="shared" si="1"/>
        <v>38</v>
      </c>
      <c r="B39" s="3">
        <v>34</v>
      </c>
      <c r="C39" s="3">
        <v>6.2641199999999994E-2</v>
      </c>
      <c r="D39" s="3">
        <v>5.0385199999999901E-2</v>
      </c>
      <c r="E39" s="3">
        <v>0</v>
      </c>
      <c r="F39" s="3">
        <f t="shared" si="0"/>
        <v>1.4829246328181589</v>
      </c>
    </row>
    <row r="40" spans="1:6" x14ac:dyDescent="0.25">
      <c r="A40" s="3">
        <f t="shared" si="1"/>
        <v>39</v>
      </c>
      <c r="B40" s="3">
        <v>32</v>
      </c>
      <c r="C40" s="3">
        <v>6.0170099999999997E-2</v>
      </c>
      <c r="D40" s="3">
        <v>4.8151600000000003E-2</v>
      </c>
      <c r="E40" s="3">
        <v>0</v>
      </c>
      <c r="F40" s="3">
        <f t="shared" si="0"/>
        <v>1.4899406094870482</v>
      </c>
    </row>
    <row r="41" spans="1:6" x14ac:dyDescent="0.25">
      <c r="A41" s="3">
        <f t="shared" si="1"/>
        <v>40</v>
      </c>
      <c r="B41" s="3">
        <v>35</v>
      </c>
      <c r="C41" s="3">
        <v>6.6602900000000007E-2</v>
      </c>
      <c r="D41" s="3">
        <v>4.9953200000000003E-2</v>
      </c>
      <c r="E41" s="3">
        <v>0</v>
      </c>
      <c r="F41" s="3">
        <f t="shared" si="0"/>
        <v>1.4722344665699856</v>
      </c>
    </row>
    <row r="42" spans="1:6" x14ac:dyDescent="0.25">
      <c r="A42" s="3">
        <f t="shared" si="1"/>
        <v>41</v>
      </c>
      <c r="B42" s="3">
        <v>40</v>
      </c>
      <c r="C42" s="3">
        <v>8.8545799999999994E-2</v>
      </c>
      <c r="D42" s="3">
        <v>7.4445299999999895E-2</v>
      </c>
      <c r="E42" s="3">
        <v>0</v>
      </c>
      <c r="F42" s="3">
        <f t="shared" si="0"/>
        <v>1.4225930086810703</v>
      </c>
    </row>
    <row r="43" spans="1:6" x14ac:dyDescent="0.25">
      <c r="A43" s="3">
        <f t="shared" si="1"/>
        <v>42</v>
      </c>
      <c r="B43" s="3">
        <v>40</v>
      </c>
      <c r="C43" s="3">
        <v>8.8575699999999993E-2</v>
      </c>
      <c r="D43" s="3">
        <v>7.3773099999999994E-2</v>
      </c>
      <c r="E43" s="3">
        <v>0</v>
      </c>
      <c r="F43" s="3">
        <f t="shared" si="0"/>
        <v>1.4225341544845196</v>
      </c>
    </row>
    <row r="44" spans="1:6" x14ac:dyDescent="0.25">
      <c r="A44" s="3">
        <f t="shared" si="1"/>
        <v>43</v>
      </c>
      <c r="B44" s="3">
        <v>40</v>
      </c>
      <c r="C44" s="3">
        <v>9.6426399999999995E-2</v>
      </c>
      <c r="D44" s="3">
        <v>7.9191899999999996E-2</v>
      </c>
      <c r="E44" s="3">
        <v>0</v>
      </c>
      <c r="F44" s="3">
        <f t="shared" si="0"/>
        <v>1.4077304589998447</v>
      </c>
    </row>
    <row r="45" spans="1:6" x14ac:dyDescent="0.25">
      <c r="A45" s="3">
        <f t="shared" si="1"/>
        <v>44</v>
      </c>
      <c r="B45" s="3">
        <v>39</v>
      </c>
      <c r="C45" s="3">
        <v>8.6824799999999994E-2</v>
      </c>
      <c r="D45" s="3">
        <v>7.2910000000000003E-2</v>
      </c>
      <c r="E45" s="3">
        <v>0</v>
      </c>
      <c r="F45" s="3">
        <f t="shared" si="0"/>
        <v>1.426014500839216</v>
      </c>
    </row>
    <row r="46" spans="1:6" x14ac:dyDescent="0.25">
      <c r="A46" s="3">
        <f t="shared" si="1"/>
        <v>45</v>
      </c>
      <c r="B46" s="3">
        <v>40</v>
      </c>
      <c r="C46" s="3">
        <v>8.7229299999999996E-2</v>
      </c>
      <c r="D46" s="3">
        <v>7.3871399999999907E-2</v>
      </c>
      <c r="E46" s="3">
        <v>0</v>
      </c>
      <c r="F46" s="3">
        <f t="shared" si="0"/>
        <v>1.425204262901592</v>
      </c>
    </row>
    <row r="47" spans="1:6" x14ac:dyDescent="0.25">
      <c r="A47" s="3">
        <f t="shared" si="1"/>
        <v>46</v>
      </c>
      <c r="B47" s="3">
        <v>41</v>
      </c>
      <c r="C47" s="3">
        <v>0.10329869999999999</v>
      </c>
      <c r="D47" s="3">
        <v>8.6486399999999894E-2</v>
      </c>
      <c r="E47" s="3">
        <v>0</v>
      </c>
      <c r="F47" s="3">
        <f t="shared" si="0"/>
        <v>1.3957294303844185</v>
      </c>
    </row>
    <row r="48" spans="1:6" x14ac:dyDescent="0.25">
      <c r="A48" s="3">
        <f t="shared" si="1"/>
        <v>47</v>
      </c>
      <c r="B48" s="3">
        <v>44</v>
      </c>
      <c r="C48" s="3">
        <v>0.1106906</v>
      </c>
      <c r="D48" s="3">
        <v>9.2414899999999994E-2</v>
      </c>
      <c r="E48" s="3">
        <v>0</v>
      </c>
      <c r="F48" s="3">
        <f t="shared" si="0"/>
        <v>1.3836814465011835</v>
      </c>
    </row>
    <row r="49" spans="1:6" x14ac:dyDescent="0.25">
      <c r="A49" s="3">
        <f t="shared" si="1"/>
        <v>48</v>
      </c>
      <c r="B49" s="3">
        <v>45</v>
      </c>
      <c r="C49" s="3">
        <v>0.1170552</v>
      </c>
      <c r="D49" s="3">
        <v>9.6394199999999999E-2</v>
      </c>
      <c r="E49" s="3">
        <v>0</v>
      </c>
      <c r="F49" s="3">
        <f t="shared" si="0"/>
        <v>1.3739357841816817</v>
      </c>
    </row>
    <row r="50" spans="1:6" x14ac:dyDescent="0.25">
      <c r="A50" s="3">
        <f t="shared" si="1"/>
        <v>49</v>
      </c>
      <c r="B50" s="3">
        <v>41</v>
      </c>
      <c r="C50" s="3">
        <v>0.1053308</v>
      </c>
      <c r="D50" s="3">
        <v>8.7927599999999995E-2</v>
      </c>
      <c r="E50" s="3">
        <v>0</v>
      </c>
      <c r="F50" s="3">
        <f t="shared" si="0"/>
        <v>1.3923334856207539</v>
      </c>
    </row>
    <row r="51" spans="1:6" x14ac:dyDescent="0.25">
      <c r="A51" s="3">
        <f t="shared" si="1"/>
        <v>50</v>
      </c>
      <c r="B51" s="3">
        <v>46</v>
      </c>
      <c r="C51" s="3">
        <v>0.11245049999999999</v>
      </c>
      <c r="D51" s="3">
        <v>9.5627699999999996E-2</v>
      </c>
      <c r="E51" s="3">
        <v>0</v>
      </c>
      <c r="F51" s="3">
        <f t="shared" si="0"/>
        <v>1.380931685481646</v>
      </c>
    </row>
    <row r="52" spans="1:6" x14ac:dyDescent="0.25">
      <c r="A52" s="3">
        <f t="shared" si="1"/>
        <v>51</v>
      </c>
      <c r="B52" s="3">
        <v>51</v>
      </c>
      <c r="C52" s="3">
        <v>0.13047549999999999</v>
      </c>
      <c r="D52" s="3">
        <v>0.1121615</v>
      </c>
      <c r="E52" s="3">
        <v>0</v>
      </c>
      <c r="F52" s="3">
        <f t="shared" si="0"/>
        <v>1.3550151037411617</v>
      </c>
    </row>
    <row r="53" spans="1:6" x14ac:dyDescent="0.25">
      <c r="A53" s="3">
        <f t="shared" si="1"/>
        <v>52</v>
      </c>
      <c r="B53" s="3">
        <v>48</v>
      </c>
      <c r="C53" s="3">
        <v>0.13994519999999999</v>
      </c>
      <c r="D53" s="3">
        <v>0.119258999999999</v>
      </c>
      <c r="E53" s="3">
        <v>0</v>
      </c>
      <c r="F53" s="3">
        <f t="shared" si="0"/>
        <v>1.3428012861332816</v>
      </c>
    </row>
    <row r="54" spans="1:6" x14ac:dyDescent="0.25">
      <c r="A54" s="3">
        <f t="shared" si="1"/>
        <v>53</v>
      </c>
      <c r="B54" s="3">
        <v>50</v>
      </c>
      <c r="C54" s="3">
        <v>0.13488259999999999</v>
      </c>
      <c r="D54" s="3">
        <v>0.1156158</v>
      </c>
      <c r="E54" s="3">
        <v>0</v>
      </c>
      <c r="F54" s="3">
        <f t="shared" si="0"/>
        <v>1.3492243110752522</v>
      </c>
    </row>
    <row r="55" spans="1:6" x14ac:dyDescent="0.25">
      <c r="A55" s="3">
        <f t="shared" si="1"/>
        <v>54</v>
      </c>
      <c r="B55" s="3">
        <v>48</v>
      </c>
      <c r="C55" s="3">
        <v>0.1406724</v>
      </c>
      <c r="D55" s="3">
        <v>0.1205548</v>
      </c>
      <c r="E55" s="3">
        <v>0</v>
      </c>
      <c r="F55" s="3">
        <f t="shared" si="0"/>
        <v>1.3418978083851312</v>
      </c>
    </row>
    <row r="56" spans="1:6" x14ac:dyDescent="0.25">
      <c r="A56" s="3">
        <f t="shared" si="1"/>
        <v>55</v>
      </c>
      <c r="B56" s="3">
        <v>47</v>
      </c>
      <c r="C56" s="3">
        <v>0.1280018</v>
      </c>
      <c r="D56" s="3">
        <v>0.1092431</v>
      </c>
      <c r="E56" s="3">
        <v>0</v>
      </c>
      <c r="F56" s="3">
        <f t="shared" si="0"/>
        <v>1.3583517902432316</v>
      </c>
    </row>
    <row r="57" spans="1:6" x14ac:dyDescent="0.25">
      <c r="A57" s="3">
        <f t="shared" si="1"/>
        <v>56</v>
      </c>
      <c r="B57" s="3">
        <v>51</v>
      </c>
      <c r="C57" s="3">
        <v>0.1601757</v>
      </c>
      <c r="D57" s="3">
        <v>0.1333289</v>
      </c>
      <c r="E57" s="3">
        <v>0</v>
      </c>
      <c r="F57" s="3">
        <f t="shared" si="0"/>
        <v>1.319264509583769</v>
      </c>
    </row>
    <row r="58" spans="1:6" x14ac:dyDescent="0.25">
      <c r="A58" s="3">
        <f t="shared" si="1"/>
        <v>57</v>
      </c>
      <c r="B58" s="3">
        <v>52</v>
      </c>
      <c r="C58" s="3">
        <v>0.15712709999999999</v>
      </c>
      <c r="D58" s="3">
        <v>0.1295907</v>
      </c>
      <c r="E58" s="3">
        <v>0</v>
      </c>
      <c r="F58" s="3">
        <f t="shared" si="0"/>
        <v>1.3226142984058888</v>
      </c>
    </row>
    <row r="59" spans="1:6" x14ac:dyDescent="0.25">
      <c r="A59" s="3">
        <f t="shared" si="1"/>
        <v>58</v>
      </c>
      <c r="B59" s="3">
        <v>54</v>
      </c>
      <c r="C59" s="3">
        <v>0.17758109999999999</v>
      </c>
      <c r="D59" s="3">
        <v>0.147171099999999</v>
      </c>
      <c r="E59" s="3">
        <v>0</v>
      </c>
      <c r="F59" s="3">
        <f t="shared" si="0"/>
        <v>1.3012823308729773</v>
      </c>
    </row>
    <row r="60" spans="1:6" x14ac:dyDescent="0.25">
      <c r="A60" s="3">
        <f t="shared" si="1"/>
        <v>59</v>
      </c>
      <c r="B60" s="3">
        <v>54</v>
      </c>
      <c r="C60" s="3">
        <v>0.16917789999999999</v>
      </c>
      <c r="D60" s="3">
        <v>0.14237709999999901</v>
      </c>
      <c r="E60" s="3">
        <v>0</v>
      </c>
      <c r="F60" s="3">
        <f t="shared" si="0"/>
        <v>1.3097327747056964</v>
      </c>
    </row>
    <row r="61" spans="1:6" x14ac:dyDescent="0.25">
      <c r="A61" s="3">
        <f t="shared" si="1"/>
        <v>60</v>
      </c>
      <c r="B61" s="3">
        <v>53</v>
      </c>
      <c r="C61" s="3">
        <v>0.15544459999999999</v>
      </c>
      <c r="D61" s="3">
        <v>0.12278269999999999</v>
      </c>
      <c r="E61" s="3">
        <v>0</v>
      </c>
      <c r="F61" s="3">
        <f t="shared" si="0"/>
        <v>1.3244909650587964</v>
      </c>
    </row>
    <row r="62" spans="1:6" x14ac:dyDescent="0.25">
      <c r="A62" s="3">
        <f t="shared" si="1"/>
        <v>61</v>
      </c>
      <c r="B62" s="3">
        <v>57</v>
      </c>
      <c r="C62" s="3">
        <v>0.23624100000000001</v>
      </c>
      <c r="D62" s="3">
        <v>0.2042175</v>
      </c>
      <c r="E62" s="3">
        <v>0</v>
      </c>
      <c r="F62" s="3">
        <f t="shared" si="0"/>
        <v>1.2515269979611472</v>
      </c>
    </row>
    <row r="63" spans="1:6" x14ac:dyDescent="0.25">
      <c r="A63" s="3">
        <f t="shared" si="1"/>
        <v>62</v>
      </c>
      <c r="B63" s="3">
        <v>56</v>
      </c>
      <c r="C63" s="3">
        <v>0.1813784</v>
      </c>
      <c r="D63" s="3">
        <v>0.15638739999999901</v>
      </c>
      <c r="E63" s="3">
        <v>0</v>
      </c>
      <c r="F63" s="3">
        <f t="shared" si="0"/>
        <v>1.2975940568222308</v>
      </c>
    </row>
    <row r="64" spans="1:6" x14ac:dyDescent="0.25">
      <c r="A64" s="3">
        <f t="shared" si="1"/>
        <v>63</v>
      </c>
      <c r="B64" s="3">
        <v>55</v>
      </c>
      <c r="C64" s="3">
        <v>0.17996819999999999</v>
      </c>
      <c r="D64" s="3">
        <v>0.15229029999999999</v>
      </c>
      <c r="E64" s="3">
        <v>0</v>
      </c>
      <c r="F64" s="3">
        <f t="shared" si="0"/>
        <v>1.2989546756204213</v>
      </c>
    </row>
    <row r="65" spans="1:6" x14ac:dyDescent="0.25">
      <c r="A65" s="3">
        <f t="shared" si="1"/>
        <v>64</v>
      </c>
      <c r="B65" s="3">
        <v>58</v>
      </c>
      <c r="C65" s="3">
        <v>0.21095349999999999</v>
      </c>
      <c r="D65" s="3">
        <v>0.18199180000000001</v>
      </c>
      <c r="E65" s="3">
        <v>0</v>
      </c>
      <c r="F65" s="3">
        <f t="shared" si="0"/>
        <v>1.2712626056545724</v>
      </c>
    </row>
    <row r="66" spans="1:6" x14ac:dyDescent="0.25">
      <c r="A66" s="3">
        <f t="shared" si="1"/>
        <v>65</v>
      </c>
      <c r="B66" s="3">
        <v>57</v>
      </c>
      <c r="C66" s="3">
        <v>0.19263430000000001</v>
      </c>
      <c r="D66" s="3">
        <v>0.1667968</v>
      </c>
      <c r="E66" s="3">
        <v>0</v>
      </c>
      <c r="F66" s="3">
        <f t="shared" si="0"/>
        <v>1.2870985704989009</v>
      </c>
    </row>
    <row r="67" spans="1:6" x14ac:dyDescent="0.25">
      <c r="A67" s="3">
        <f t="shared" si="1"/>
        <v>66</v>
      </c>
      <c r="B67" s="3">
        <v>61</v>
      </c>
      <c r="C67" s="3">
        <v>0.20558940000000001</v>
      </c>
      <c r="D67" s="3">
        <v>0.17625560000000001</v>
      </c>
      <c r="E67" s="3">
        <v>0</v>
      </c>
      <c r="F67" s="3">
        <f t="shared" ref="F67:F130" si="2">1-(LOG10(C67)/LOG10(310))</f>
        <v>1.2757525262682661</v>
      </c>
    </row>
    <row r="68" spans="1:6" x14ac:dyDescent="0.25">
      <c r="A68" s="3">
        <f t="shared" ref="A68:A131" si="3">A67+1</f>
        <v>67</v>
      </c>
      <c r="B68" s="3">
        <v>63</v>
      </c>
      <c r="C68" s="3">
        <v>0.20801720000000001</v>
      </c>
      <c r="D68" s="3">
        <v>0.1790108</v>
      </c>
      <c r="E68" s="3">
        <v>0</v>
      </c>
      <c r="F68" s="3">
        <f t="shared" si="2"/>
        <v>1.2737060441270665</v>
      </c>
    </row>
    <row r="69" spans="1:6" x14ac:dyDescent="0.25">
      <c r="A69" s="3">
        <f t="shared" si="3"/>
        <v>68</v>
      </c>
      <c r="B69" s="3">
        <v>59</v>
      </c>
      <c r="C69" s="3">
        <v>0.21264630000000001</v>
      </c>
      <c r="D69" s="3">
        <v>0.1762812</v>
      </c>
      <c r="E69" s="3">
        <v>0</v>
      </c>
      <c r="F69" s="3">
        <f t="shared" si="2"/>
        <v>1.2698693534459373</v>
      </c>
    </row>
    <row r="70" spans="1:6" x14ac:dyDescent="0.25">
      <c r="A70" s="3">
        <f t="shared" si="3"/>
        <v>69</v>
      </c>
      <c r="B70" s="3">
        <v>60</v>
      </c>
      <c r="C70" s="3">
        <v>0.19923689999999999</v>
      </c>
      <c r="D70" s="3">
        <v>0.1649795</v>
      </c>
      <c r="E70" s="3">
        <v>0</v>
      </c>
      <c r="F70" s="3">
        <f t="shared" si="2"/>
        <v>1.2812238086377268</v>
      </c>
    </row>
    <row r="71" spans="1:6" x14ac:dyDescent="0.25">
      <c r="A71" s="3">
        <f t="shared" si="3"/>
        <v>70</v>
      </c>
      <c r="B71" s="3">
        <v>60</v>
      </c>
      <c r="C71" s="3">
        <v>0.20786569999999999</v>
      </c>
      <c r="D71" s="3">
        <v>0.17715449999999999</v>
      </c>
      <c r="E71" s="3">
        <v>0</v>
      </c>
      <c r="F71" s="3">
        <f t="shared" si="2"/>
        <v>1.2738330486281246</v>
      </c>
    </row>
    <row r="72" spans="1:6" x14ac:dyDescent="0.25">
      <c r="A72" s="3">
        <f t="shared" si="3"/>
        <v>71</v>
      </c>
      <c r="B72" s="3">
        <v>65</v>
      </c>
      <c r="C72" s="3">
        <v>0.2378171</v>
      </c>
      <c r="D72" s="3">
        <v>0.20202419999999999</v>
      </c>
      <c r="E72" s="3">
        <v>0</v>
      </c>
      <c r="F72" s="3">
        <f t="shared" si="2"/>
        <v>1.2503678701608201</v>
      </c>
    </row>
    <row r="73" spans="1:6" x14ac:dyDescent="0.25">
      <c r="A73" s="3">
        <f t="shared" si="3"/>
        <v>72</v>
      </c>
      <c r="B73" s="3">
        <v>67</v>
      </c>
      <c r="C73" s="3">
        <v>0.25976070000000001</v>
      </c>
      <c r="D73" s="3">
        <v>0.2167963</v>
      </c>
      <c r="E73" s="3">
        <v>0</v>
      </c>
      <c r="F73" s="3">
        <f t="shared" si="2"/>
        <v>1.2349825621457482</v>
      </c>
    </row>
    <row r="74" spans="1:6" x14ac:dyDescent="0.25">
      <c r="A74" s="3">
        <f t="shared" si="3"/>
        <v>73</v>
      </c>
      <c r="B74" s="3">
        <v>70</v>
      </c>
      <c r="C74" s="3">
        <v>0.30803789999999998</v>
      </c>
      <c r="D74" s="3">
        <v>0.26074429999999998</v>
      </c>
      <c r="E74" s="3">
        <v>0</v>
      </c>
      <c r="F74" s="3">
        <f t="shared" si="2"/>
        <v>1.2052676041663801</v>
      </c>
    </row>
    <row r="75" spans="1:6" x14ac:dyDescent="0.25">
      <c r="A75" s="3">
        <f t="shared" si="3"/>
        <v>74</v>
      </c>
      <c r="B75" s="3">
        <v>68</v>
      </c>
      <c r="C75" s="3">
        <v>0.27526850000000003</v>
      </c>
      <c r="D75" s="3">
        <v>0.2384579</v>
      </c>
      <c r="E75" s="3">
        <v>0</v>
      </c>
      <c r="F75" s="3">
        <f t="shared" si="2"/>
        <v>1.2248744070704065</v>
      </c>
    </row>
    <row r="76" spans="1:6" x14ac:dyDescent="0.25">
      <c r="A76" s="3">
        <f t="shared" si="3"/>
        <v>75</v>
      </c>
      <c r="B76" s="3">
        <v>68</v>
      </c>
      <c r="C76" s="3">
        <v>0.27975749999999999</v>
      </c>
      <c r="D76" s="3">
        <v>0.24116199999999999</v>
      </c>
      <c r="E76" s="3">
        <v>0</v>
      </c>
      <c r="F76" s="3">
        <f t="shared" si="2"/>
        <v>1.2220545748299481</v>
      </c>
    </row>
    <row r="77" spans="1:6" x14ac:dyDescent="0.25">
      <c r="A77" s="3">
        <f t="shared" si="3"/>
        <v>76</v>
      </c>
      <c r="B77" s="3">
        <v>69</v>
      </c>
      <c r="C77" s="3">
        <v>0.31477369999999999</v>
      </c>
      <c r="D77" s="3">
        <v>0.26697290000000001</v>
      </c>
      <c r="E77" s="3">
        <v>0</v>
      </c>
      <c r="F77" s="3">
        <f t="shared" si="2"/>
        <v>1.2014968610340562</v>
      </c>
    </row>
    <row r="78" spans="1:6" x14ac:dyDescent="0.25">
      <c r="A78" s="3">
        <f t="shared" si="3"/>
        <v>77</v>
      </c>
      <c r="B78" s="3">
        <v>69</v>
      </c>
      <c r="C78" s="3">
        <v>0.29391400000000001</v>
      </c>
      <c r="D78" s="3">
        <v>0.24454709999999999</v>
      </c>
      <c r="E78" s="3">
        <v>0</v>
      </c>
      <c r="F78" s="3">
        <f t="shared" si="2"/>
        <v>1.2134494272790335</v>
      </c>
    </row>
    <row r="79" spans="1:6" x14ac:dyDescent="0.25">
      <c r="A79" s="3">
        <f t="shared" si="3"/>
        <v>78</v>
      </c>
      <c r="B79" s="3">
        <v>73</v>
      </c>
      <c r="C79" s="3">
        <v>0.31968809999999998</v>
      </c>
      <c r="D79" s="3">
        <v>0.2765166</v>
      </c>
      <c r="E79" s="3">
        <v>0</v>
      </c>
      <c r="F79" s="3">
        <f t="shared" si="2"/>
        <v>1.1987963171851308</v>
      </c>
    </row>
    <row r="80" spans="1:6" x14ac:dyDescent="0.25">
      <c r="A80" s="3">
        <f t="shared" si="3"/>
        <v>79</v>
      </c>
      <c r="B80" s="3">
        <v>71</v>
      </c>
      <c r="C80" s="3">
        <v>0.30064849999999999</v>
      </c>
      <c r="D80" s="3">
        <v>0.25624449999999999</v>
      </c>
      <c r="E80" s="3">
        <v>0</v>
      </c>
      <c r="F80" s="3">
        <f t="shared" si="2"/>
        <v>1.2095002744456309</v>
      </c>
    </row>
    <row r="81" spans="1:6" x14ac:dyDescent="0.25">
      <c r="A81" s="3">
        <f t="shared" si="3"/>
        <v>80</v>
      </c>
      <c r="B81" s="3">
        <v>70</v>
      </c>
      <c r="C81" s="3">
        <v>0.29433340000000002</v>
      </c>
      <c r="D81" s="3">
        <v>0.24439359999999999</v>
      </c>
      <c r="E81" s="3">
        <v>0</v>
      </c>
      <c r="F81" s="3">
        <f t="shared" si="2"/>
        <v>1.2132008588270011</v>
      </c>
    </row>
    <row r="82" spans="1:6" x14ac:dyDescent="0.25">
      <c r="A82" s="3">
        <f t="shared" si="3"/>
        <v>81</v>
      </c>
      <c r="B82" s="3">
        <v>73</v>
      </c>
      <c r="C82" s="3">
        <v>0.34171360000000001</v>
      </c>
      <c r="D82" s="3">
        <v>0.28563539999999998</v>
      </c>
      <c r="E82" s="3">
        <v>0</v>
      </c>
      <c r="F82" s="3">
        <f t="shared" si="2"/>
        <v>1.1871818681915252</v>
      </c>
    </row>
    <row r="83" spans="1:6" x14ac:dyDescent="0.25">
      <c r="A83" s="3">
        <f t="shared" si="3"/>
        <v>82</v>
      </c>
      <c r="B83" s="3">
        <v>75</v>
      </c>
      <c r="C83" s="3">
        <v>0.33366780000000001</v>
      </c>
      <c r="D83" s="3">
        <v>0.28848829999999998</v>
      </c>
      <c r="E83" s="3">
        <v>0</v>
      </c>
      <c r="F83" s="3">
        <f t="shared" si="2"/>
        <v>1.1913354063749388</v>
      </c>
    </row>
    <row r="84" spans="1:6" x14ac:dyDescent="0.25">
      <c r="A84" s="3">
        <f t="shared" si="3"/>
        <v>83</v>
      </c>
      <c r="B84" s="3">
        <v>74</v>
      </c>
      <c r="C84" s="3">
        <v>0.36691550000000001</v>
      </c>
      <c r="D84" s="3">
        <v>0.32126090000000002</v>
      </c>
      <c r="E84" s="3">
        <v>0</v>
      </c>
      <c r="F84" s="3">
        <f t="shared" si="2"/>
        <v>1.1747774891829146</v>
      </c>
    </row>
    <row r="85" spans="1:6" x14ac:dyDescent="0.25">
      <c r="A85" s="3">
        <f t="shared" si="3"/>
        <v>84</v>
      </c>
      <c r="B85" s="3">
        <v>79</v>
      </c>
      <c r="C85" s="3">
        <v>0.38546819999999998</v>
      </c>
      <c r="D85" s="3">
        <v>0.33227279999999998</v>
      </c>
      <c r="E85" s="3">
        <v>0</v>
      </c>
      <c r="F85" s="3">
        <f t="shared" si="2"/>
        <v>1.1661787789325937</v>
      </c>
    </row>
    <row r="86" spans="1:6" x14ac:dyDescent="0.25">
      <c r="A86" s="3">
        <f t="shared" si="3"/>
        <v>85</v>
      </c>
      <c r="B86" s="3">
        <v>76</v>
      </c>
      <c r="C86" s="3">
        <v>0.3709903</v>
      </c>
      <c r="D86" s="3">
        <v>0.32686100000000001</v>
      </c>
      <c r="E86" s="3">
        <v>0</v>
      </c>
      <c r="F86" s="3">
        <f t="shared" si="2"/>
        <v>1.1728522383836757</v>
      </c>
    </row>
    <row r="87" spans="1:6" x14ac:dyDescent="0.25">
      <c r="A87" s="3">
        <f t="shared" si="3"/>
        <v>86</v>
      </c>
      <c r="B87" s="3">
        <v>78</v>
      </c>
      <c r="C87" s="3">
        <v>0.40355039999999998</v>
      </c>
      <c r="D87" s="3">
        <v>0.34606979999999998</v>
      </c>
      <c r="E87" s="3">
        <v>0</v>
      </c>
      <c r="F87" s="3">
        <f t="shared" si="2"/>
        <v>1.1581874758918205</v>
      </c>
    </row>
    <row r="88" spans="1:6" x14ac:dyDescent="0.25">
      <c r="A88" s="3">
        <f t="shared" si="3"/>
        <v>87</v>
      </c>
      <c r="B88" s="3">
        <v>77</v>
      </c>
      <c r="C88" s="3">
        <v>0.39788620000000002</v>
      </c>
      <c r="D88" s="3">
        <v>0.32612379999999902</v>
      </c>
      <c r="E88" s="3">
        <v>0</v>
      </c>
      <c r="F88" s="3">
        <f t="shared" si="2"/>
        <v>1.1606515522582341</v>
      </c>
    </row>
    <row r="89" spans="1:6" x14ac:dyDescent="0.25">
      <c r="A89" s="3">
        <f t="shared" si="3"/>
        <v>88</v>
      </c>
      <c r="B89" s="3">
        <v>80</v>
      </c>
      <c r="C89" s="3">
        <v>0.41102640000000001</v>
      </c>
      <c r="D89" s="3">
        <v>0.36007420000000001</v>
      </c>
      <c r="E89" s="3">
        <v>0</v>
      </c>
      <c r="F89" s="3">
        <f t="shared" si="2"/>
        <v>1.1549876453858765</v>
      </c>
    </row>
    <row r="90" spans="1:6" x14ac:dyDescent="0.25">
      <c r="A90" s="3">
        <f t="shared" si="3"/>
        <v>89</v>
      </c>
      <c r="B90" s="3">
        <v>79</v>
      </c>
      <c r="C90" s="3">
        <v>0.41400670000000001</v>
      </c>
      <c r="D90" s="3">
        <v>0.34709299999999998</v>
      </c>
      <c r="E90" s="3">
        <v>0</v>
      </c>
      <c r="F90" s="3">
        <f t="shared" si="2"/>
        <v>1.1537282328160345</v>
      </c>
    </row>
    <row r="91" spans="1:6" x14ac:dyDescent="0.25">
      <c r="A91" s="3">
        <f t="shared" si="3"/>
        <v>90</v>
      </c>
      <c r="B91" s="3">
        <v>81</v>
      </c>
      <c r="C91" s="3">
        <v>0.41670160000000001</v>
      </c>
      <c r="D91" s="3">
        <v>0.34197109999999997</v>
      </c>
      <c r="E91" s="3">
        <v>0</v>
      </c>
      <c r="F91" s="3">
        <f t="shared" si="2"/>
        <v>1.1525972053473368</v>
      </c>
    </row>
    <row r="92" spans="1:6" x14ac:dyDescent="0.25">
      <c r="A92" s="3">
        <f t="shared" si="3"/>
        <v>91</v>
      </c>
      <c r="B92" s="3">
        <v>88</v>
      </c>
      <c r="C92" s="3">
        <v>0.51677220000000001</v>
      </c>
      <c r="D92" s="3">
        <v>0.457814099999999</v>
      </c>
      <c r="E92" s="3">
        <v>0</v>
      </c>
      <c r="F92" s="3">
        <f t="shared" si="2"/>
        <v>1.1150779744936477</v>
      </c>
    </row>
    <row r="93" spans="1:6" x14ac:dyDescent="0.25">
      <c r="A93" s="3">
        <f t="shared" si="3"/>
        <v>92</v>
      </c>
      <c r="B93" s="3">
        <v>80</v>
      </c>
      <c r="C93" s="3">
        <v>0.47587859999999998</v>
      </c>
      <c r="D93" s="3">
        <v>0.4072231</v>
      </c>
      <c r="E93" s="3">
        <v>0</v>
      </c>
      <c r="F93" s="3">
        <f t="shared" si="2"/>
        <v>1.1294488173055164</v>
      </c>
    </row>
    <row r="94" spans="1:6" x14ac:dyDescent="0.25">
      <c r="A94" s="3">
        <f t="shared" si="3"/>
        <v>93</v>
      </c>
      <c r="B94" s="3">
        <v>83</v>
      </c>
      <c r="C94" s="3">
        <v>0.51311249999999997</v>
      </c>
      <c r="D94" s="3">
        <v>0.4461464</v>
      </c>
      <c r="E94" s="3">
        <v>0</v>
      </c>
      <c r="F94" s="3">
        <f t="shared" si="2"/>
        <v>1.1163168744341132</v>
      </c>
    </row>
    <row r="95" spans="1:6" x14ac:dyDescent="0.25">
      <c r="A95" s="3">
        <f t="shared" si="3"/>
        <v>94</v>
      </c>
      <c r="B95" s="3">
        <v>87</v>
      </c>
      <c r="C95" s="3">
        <v>0.50987269999999996</v>
      </c>
      <c r="D95" s="3">
        <v>0.43379580000000001</v>
      </c>
      <c r="E95" s="3">
        <v>0</v>
      </c>
      <c r="F95" s="3">
        <f t="shared" si="2"/>
        <v>1.1174210237985009</v>
      </c>
    </row>
    <row r="96" spans="1:6" x14ac:dyDescent="0.25">
      <c r="A96" s="3">
        <f t="shared" si="3"/>
        <v>95</v>
      </c>
      <c r="B96" s="3">
        <v>84</v>
      </c>
      <c r="C96" s="3">
        <v>0.4878632</v>
      </c>
      <c r="D96" s="3">
        <v>0.42762159999999899</v>
      </c>
      <c r="E96" s="3">
        <v>0</v>
      </c>
      <c r="F96" s="3">
        <f t="shared" si="2"/>
        <v>1.1251130820076005</v>
      </c>
    </row>
    <row r="97" spans="1:6" x14ac:dyDescent="0.25">
      <c r="A97" s="3">
        <f t="shared" si="3"/>
        <v>96</v>
      </c>
      <c r="B97" s="3">
        <v>89</v>
      </c>
      <c r="C97" s="3">
        <v>0.59291700000000003</v>
      </c>
      <c r="D97" s="3">
        <v>0.51390650000000004</v>
      </c>
      <c r="E97" s="3">
        <v>0</v>
      </c>
      <c r="F97" s="3">
        <f t="shared" si="2"/>
        <v>1.0911172785678096</v>
      </c>
    </row>
    <row r="98" spans="1:6" x14ac:dyDescent="0.25">
      <c r="A98" s="3">
        <f t="shared" si="3"/>
        <v>97</v>
      </c>
      <c r="B98" s="3">
        <v>86</v>
      </c>
      <c r="C98" s="3">
        <v>0.56152559999999996</v>
      </c>
      <c r="D98" s="3">
        <v>0.47669010000000001</v>
      </c>
      <c r="E98" s="3">
        <v>0</v>
      </c>
      <c r="F98" s="3">
        <f t="shared" si="2"/>
        <v>1.1005997804529852</v>
      </c>
    </row>
    <row r="99" spans="1:6" x14ac:dyDescent="0.25">
      <c r="A99" s="3">
        <f t="shared" si="3"/>
        <v>98</v>
      </c>
      <c r="B99" s="3">
        <v>92</v>
      </c>
      <c r="C99" s="3">
        <v>0.63744959999999995</v>
      </c>
      <c r="D99" s="3">
        <v>0.55213849999999998</v>
      </c>
      <c r="E99" s="3">
        <v>0</v>
      </c>
      <c r="F99" s="3">
        <f t="shared" si="2"/>
        <v>1.0784928770262801</v>
      </c>
    </row>
    <row r="100" spans="1:6" x14ac:dyDescent="0.25">
      <c r="A100" s="3">
        <f t="shared" si="3"/>
        <v>99</v>
      </c>
      <c r="B100" s="3">
        <v>88</v>
      </c>
      <c r="C100" s="3">
        <v>0.59030839999999996</v>
      </c>
      <c r="D100" s="3">
        <v>0.49355680000000002</v>
      </c>
      <c r="E100" s="3">
        <v>0</v>
      </c>
      <c r="F100" s="3">
        <f t="shared" si="2"/>
        <v>1.0918859101655269</v>
      </c>
    </row>
    <row r="101" spans="1:6" x14ac:dyDescent="0.25">
      <c r="A101" s="3">
        <f t="shared" si="3"/>
        <v>100</v>
      </c>
      <c r="B101" s="3">
        <v>88</v>
      </c>
      <c r="C101" s="3">
        <v>0.58668830000000005</v>
      </c>
      <c r="D101" s="3">
        <v>0.49364799999999998</v>
      </c>
      <c r="E101" s="3">
        <v>0</v>
      </c>
      <c r="F101" s="3">
        <f t="shared" si="2"/>
        <v>1.0929582296961977</v>
      </c>
    </row>
    <row r="102" spans="1:6" x14ac:dyDescent="0.25">
      <c r="A102" s="3">
        <f t="shared" si="3"/>
        <v>101</v>
      </c>
      <c r="B102" s="3">
        <v>90</v>
      </c>
      <c r="C102" s="3">
        <v>0.67623049999999996</v>
      </c>
      <c r="D102" s="3">
        <v>0.59031719999999999</v>
      </c>
      <c r="E102" s="3">
        <v>0</v>
      </c>
      <c r="F102" s="3">
        <f t="shared" si="2"/>
        <v>1.0681977432584513</v>
      </c>
    </row>
    <row r="103" spans="1:6" x14ac:dyDescent="0.25">
      <c r="A103" s="3">
        <f t="shared" si="3"/>
        <v>102</v>
      </c>
      <c r="B103" s="3">
        <v>94</v>
      </c>
      <c r="C103" s="3">
        <v>0.65247239999999995</v>
      </c>
      <c r="D103" s="3">
        <v>0.53419099999999897</v>
      </c>
      <c r="E103" s="3">
        <v>0</v>
      </c>
      <c r="F103" s="3">
        <f t="shared" si="2"/>
        <v>1.0744323295146327</v>
      </c>
    </row>
    <row r="104" spans="1:6" x14ac:dyDescent="0.25">
      <c r="A104" s="3">
        <f t="shared" si="3"/>
        <v>103</v>
      </c>
      <c r="B104" s="3">
        <v>89</v>
      </c>
      <c r="C104" s="3">
        <v>0.65896790000000005</v>
      </c>
      <c r="D104" s="3">
        <v>0.53587629999999997</v>
      </c>
      <c r="E104" s="3">
        <v>0</v>
      </c>
      <c r="F104" s="3">
        <f t="shared" si="2"/>
        <v>1.0727055171981716</v>
      </c>
    </row>
    <row r="105" spans="1:6" x14ac:dyDescent="0.25">
      <c r="A105" s="3">
        <f t="shared" si="3"/>
        <v>104</v>
      </c>
      <c r="B105" s="3">
        <v>97</v>
      </c>
      <c r="C105" s="3">
        <v>0.70884899999999995</v>
      </c>
      <c r="D105" s="3">
        <v>0.62515860000000001</v>
      </c>
      <c r="E105" s="3">
        <v>0</v>
      </c>
      <c r="F105" s="3">
        <f t="shared" si="2"/>
        <v>1.0599857777973796</v>
      </c>
    </row>
    <row r="106" spans="1:6" x14ac:dyDescent="0.25">
      <c r="A106" s="3">
        <f t="shared" si="3"/>
        <v>105</v>
      </c>
      <c r="B106" s="3">
        <v>91</v>
      </c>
      <c r="C106" s="3">
        <v>0.71035919999999997</v>
      </c>
      <c r="D106" s="3">
        <v>0.60390639999999995</v>
      </c>
      <c r="E106" s="3">
        <v>0</v>
      </c>
      <c r="F106" s="3">
        <f t="shared" si="2"/>
        <v>1.0596147845179589</v>
      </c>
    </row>
    <row r="107" spans="1:6" x14ac:dyDescent="0.25">
      <c r="A107" s="3">
        <f t="shared" si="3"/>
        <v>106</v>
      </c>
      <c r="B107" s="3">
        <v>99</v>
      </c>
      <c r="C107" s="3">
        <v>0.7772945</v>
      </c>
      <c r="D107" s="3">
        <v>0.66213670000000002</v>
      </c>
      <c r="E107" s="3">
        <v>0</v>
      </c>
      <c r="F107" s="3">
        <f t="shared" si="2"/>
        <v>1.0439175112735568</v>
      </c>
    </row>
    <row r="108" spans="1:6" x14ac:dyDescent="0.25">
      <c r="A108" s="3">
        <f t="shared" si="3"/>
        <v>107</v>
      </c>
      <c r="B108" s="3">
        <v>97</v>
      </c>
      <c r="C108" s="3">
        <v>0.74647039999999998</v>
      </c>
      <c r="D108" s="3">
        <v>0.65464499999999903</v>
      </c>
      <c r="E108" s="3">
        <v>0</v>
      </c>
      <c r="F108" s="3">
        <f t="shared" si="2"/>
        <v>1.050971085054659</v>
      </c>
    </row>
    <row r="109" spans="1:6" x14ac:dyDescent="0.25">
      <c r="A109" s="3">
        <f t="shared" si="3"/>
        <v>108</v>
      </c>
      <c r="B109" s="3">
        <v>99</v>
      </c>
      <c r="C109" s="3">
        <v>0.74810500000000002</v>
      </c>
      <c r="D109" s="3">
        <v>0.65486279999999997</v>
      </c>
      <c r="E109" s="3">
        <v>0</v>
      </c>
      <c r="F109" s="3">
        <f t="shared" si="2"/>
        <v>1.0505897810536078</v>
      </c>
    </row>
    <row r="110" spans="1:6" x14ac:dyDescent="0.25">
      <c r="A110" s="3">
        <f t="shared" si="3"/>
        <v>109</v>
      </c>
      <c r="B110" s="3">
        <v>98</v>
      </c>
      <c r="C110" s="3">
        <v>0.77930920000000004</v>
      </c>
      <c r="D110" s="3">
        <v>0.658367699999999</v>
      </c>
      <c r="E110" s="3">
        <v>0</v>
      </c>
      <c r="F110" s="3">
        <f t="shared" si="2"/>
        <v>1.0434662686715257</v>
      </c>
    </row>
    <row r="111" spans="1:6" x14ac:dyDescent="0.25">
      <c r="A111" s="3">
        <f t="shared" si="3"/>
        <v>110</v>
      </c>
      <c r="B111" s="3">
        <v>97</v>
      </c>
      <c r="C111" s="3">
        <v>0.79386889999999999</v>
      </c>
      <c r="D111" s="3">
        <v>0.666465799999999</v>
      </c>
      <c r="E111" s="3">
        <v>0</v>
      </c>
      <c r="F111" s="3">
        <f t="shared" si="2"/>
        <v>1.0402395250591148</v>
      </c>
    </row>
    <row r="112" spans="1:6" x14ac:dyDescent="0.25">
      <c r="A112" s="3">
        <f t="shared" si="3"/>
        <v>111</v>
      </c>
      <c r="B112" s="3">
        <v>108</v>
      </c>
      <c r="C112" s="3">
        <v>0.91958700000000004</v>
      </c>
      <c r="D112" s="3">
        <v>0.79438149999999996</v>
      </c>
      <c r="E112" s="3">
        <v>0</v>
      </c>
      <c r="F112" s="3">
        <f t="shared" si="2"/>
        <v>1.0146133646412845</v>
      </c>
    </row>
    <row r="113" spans="1:6" x14ac:dyDescent="0.25">
      <c r="A113" s="3">
        <f t="shared" si="3"/>
        <v>112</v>
      </c>
      <c r="B113" s="3">
        <v>99</v>
      </c>
      <c r="C113" s="3">
        <v>0.87722529999999999</v>
      </c>
      <c r="D113" s="3">
        <v>0.75158259999999999</v>
      </c>
      <c r="E113" s="3">
        <v>0</v>
      </c>
      <c r="F113" s="3">
        <f t="shared" si="2"/>
        <v>1.0228344408982024</v>
      </c>
    </row>
    <row r="114" spans="1:6" x14ac:dyDescent="0.25">
      <c r="A114" s="3">
        <f t="shared" si="3"/>
        <v>113</v>
      </c>
      <c r="B114" s="3">
        <v>101</v>
      </c>
      <c r="C114" s="3">
        <v>0.86682020000000004</v>
      </c>
      <c r="D114" s="3">
        <v>0.73485590000000001</v>
      </c>
      <c r="E114" s="3">
        <v>0</v>
      </c>
      <c r="F114" s="3">
        <f t="shared" si="2"/>
        <v>1.0249144782063</v>
      </c>
    </row>
    <row r="115" spans="1:6" x14ac:dyDescent="0.25">
      <c r="A115" s="3">
        <f t="shared" si="3"/>
        <v>114</v>
      </c>
      <c r="B115" s="3">
        <v>103</v>
      </c>
      <c r="C115" s="3">
        <v>0.94886979999999999</v>
      </c>
      <c r="D115" s="3">
        <v>0.80739799999999895</v>
      </c>
      <c r="E115" s="3">
        <v>0</v>
      </c>
      <c r="F115" s="3">
        <f t="shared" si="2"/>
        <v>1.0091489628496748</v>
      </c>
    </row>
    <row r="116" spans="1:6" x14ac:dyDescent="0.25">
      <c r="A116" s="3">
        <f t="shared" si="3"/>
        <v>115</v>
      </c>
      <c r="B116" s="3">
        <v>101</v>
      </c>
      <c r="C116" s="3">
        <v>0.93649919999999998</v>
      </c>
      <c r="D116" s="3">
        <v>0.81785099999999999</v>
      </c>
      <c r="E116" s="3">
        <v>0</v>
      </c>
      <c r="F116" s="3">
        <f t="shared" si="2"/>
        <v>1.0114365526904832</v>
      </c>
    </row>
    <row r="117" spans="1:6" x14ac:dyDescent="0.25">
      <c r="A117" s="3">
        <f t="shared" si="3"/>
        <v>116</v>
      </c>
      <c r="B117" s="3">
        <v>103</v>
      </c>
      <c r="C117" s="3">
        <v>1.0079861000000001</v>
      </c>
      <c r="D117" s="3">
        <v>0.88599640000000002</v>
      </c>
      <c r="E117" s="3">
        <v>0</v>
      </c>
      <c r="F117" s="3">
        <f t="shared" si="2"/>
        <v>0.99861339150644812</v>
      </c>
    </row>
    <row r="118" spans="1:6" x14ac:dyDescent="0.25">
      <c r="A118" s="3">
        <f t="shared" si="3"/>
        <v>117</v>
      </c>
      <c r="B118" s="3">
        <v>109</v>
      </c>
      <c r="C118" s="3">
        <v>1.0792360000000001</v>
      </c>
      <c r="D118" s="3">
        <v>0.92956139999999898</v>
      </c>
      <c r="E118" s="3">
        <v>0</v>
      </c>
      <c r="F118" s="3">
        <f t="shared" si="2"/>
        <v>0.98670750067395741</v>
      </c>
    </row>
    <row r="119" spans="1:6" x14ac:dyDescent="0.25">
      <c r="A119" s="3">
        <f t="shared" si="3"/>
        <v>118</v>
      </c>
      <c r="B119" s="3">
        <v>111</v>
      </c>
      <c r="C119" s="3">
        <v>1.076986</v>
      </c>
      <c r="D119" s="3">
        <v>0.94772230000000002</v>
      </c>
      <c r="E119" s="3">
        <v>0</v>
      </c>
      <c r="F119" s="3">
        <f t="shared" si="2"/>
        <v>0.98707130405192334</v>
      </c>
    </row>
    <row r="120" spans="1:6" x14ac:dyDescent="0.25">
      <c r="A120" s="3">
        <f t="shared" si="3"/>
        <v>119</v>
      </c>
      <c r="B120" s="3">
        <v>110</v>
      </c>
      <c r="C120" s="3">
        <v>1.091164</v>
      </c>
      <c r="D120" s="3">
        <v>0.93580849999999904</v>
      </c>
      <c r="E120" s="3">
        <v>0</v>
      </c>
      <c r="F120" s="3">
        <f t="shared" si="2"/>
        <v>0.9847914378419268</v>
      </c>
    </row>
    <row r="121" spans="1:6" x14ac:dyDescent="0.25">
      <c r="A121" s="3">
        <f t="shared" si="3"/>
        <v>120</v>
      </c>
      <c r="B121" s="3">
        <v>108</v>
      </c>
      <c r="C121" s="3">
        <v>1.0596437999999999</v>
      </c>
      <c r="D121" s="3">
        <v>0.94181910000000002</v>
      </c>
      <c r="E121" s="3">
        <v>0</v>
      </c>
      <c r="F121" s="3">
        <f t="shared" si="2"/>
        <v>0.98990114463644918</v>
      </c>
    </row>
    <row r="122" spans="1:6" x14ac:dyDescent="0.25">
      <c r="A122" s="3">
        <f t="shared" si="3"/>
        <v>121</v>
      </c>
      <c r="B122" s="3">
        <v>110</v>
      </c>
      <c r="C122" s="3">
        <v>1.2062619000000001</v>
      </c>
      <c r="D122" s="3">
        <v>1.0789314000000001</v>
      </c>
      <c r="E122" s="3">
        <v>0</v>
      </c>
      <c r="F122" s="3">
        <f t="shared" si="2"/>
        <v>0.96731040259184475</v>
      </c>
    </row>
    <row r="123" spans="1:6" x14ac:dyDescent="0.25">
      <c r="A123" s="3">
        <f t="shared" si="3"/>
        <v>122</v>
      </c>
      <c r="B123" s="3">
        <v>111</v>
      </c>
      <c r="C123" s="3">
        <v>1.1773106</v>
      </c>
      <c r="D123" s="3">
        <v>1.0200528</v>
      </c>
      <c r="E123" s="3">
        <v>0</v>
      </c>
      <c r="F123" s="3">
        <f t="shared" si="2"/>
        <v>0.97154525799567881</v>
      </c>
    </row>
    <row r="124" spans="1:6" x14ac:dyDescent="0.25">
      <c r="A124" s="3">
        <f t="shared" si="3"/>
        <v>123</v>
      </c>
      <c r="B124" s="3">
        <v>111</v>
      </c>
      <c r="C124" s="3">
        <v>1.2581336999999999</v>
      </c>
      <c r="D124" s="3">
        <v>1.0986703999999901</v>
      </c>
      <c r="E124" s="3">
        <v>0</v>
      </c>
      <c r="F124" s="3">
        <f t="shared" si="2"/>
        <v>0.95997096863207387</v>
      </c>
    </row>
    <row r="125" spans="1:6" x14ac:dyDescent="0.25">
      <c r="A125" s="3">
        <f t="shared" si="3"/>
        <v>124</v>
      </c>
      <c r="B125" s="3">
        <v>112</v>
      </c>
      <c r="C125" s="3">
        <v>1.1962083999999999</v>
      </c>
      <c r="D125" s="3">
        <v>1.034008</v>
      </c>
      <c r="E125" s="3">
        <v>0</v>
      </c>
      <c r="F125" s="3">
        <f t="shared" si="2"/>
        <v>0.96876934891599387</v>
      </c>
    </row>
    <row r="126" spans="1:6" x14ac:dyDescent="0.25">
      <c r="A126" s="3">
        <f t="shared" si="3"/>
        <v>125</v>
      </c>
      <c r="B126" s="3">
        <v>111</v>
      </c>
      <c r="C126" s="3">
        <v>1.1729792000000001</v>
      </c>
      <c r="D126" s="3">
        <v>1.0342499999999999</v>
      </c>
      <c r="E126" s="3">
        <v>0</v>
      </c>
      <c r="F126" s="3">
        <f t="shared" si="2"/>
        <v>0.97218777539439138</v>
      </c>
    </row>
    <row r="127" spans="1:6" x14ac:dyDescent="0.25">
      <c r="A127" s="3">
        <f t="shared" si="3"/>
        <v>126</v>
      </c>
      <c r="B127" s="3">
        <v>116</v>
      </c>
      <c r="C127" s="3">
        <v>1.3284624</v>
      </c>
      <c r="D127" s="3">
        <v>1.1337257999999999</v>
      </c>
      <c r="E127" s="3">
        <v>0</v>
      </c>
      <c r="F127" s="3">
        <f t="shared" si="2"/>
        <v>0.95048921751668702</v>
      </c>
    </row>
    <row r="128" spans="1:6" x14ac:dyDescent="0.25">
      <c r="A128" s="3">
        <f t="shared" si="3"/>
        <v>127</v>
      </c>
      <c r="B128" s="3">
        <v>113</v>
      </c>
      <c r="C128" s="3">
        <v>1.3171522</v>
      </c>
      <c r="D128" s="3">
        <v>1.1552077000000001</v>
      </c>
      <c r="E128" s="3">
        <v>0</v>
      </c>
      <c r="F128" s="3">
        <f t="shared" si="2"/>
        <v>0.95197968970345404</v>
      </c>
    </row>
    <row r="129" spans="1:6" x14ac:dyDescent="0.25">
      <c r="A129" s="3">
        <f t="shared" si="3"/>
        <v>128</v>
      </c>
      <c r="B129" s="3">
        <v>112</v>
      </c>
      <c r="C129" s="3">
        <v>1.3396914</v>
      </c>
      <c r="D129" s="3">
        <v>1.1986855000000001</v>
      </c>
      <c r="E129" s="3">
        <v>0</v>
      </c>
      <c r="F129" s="3">
        <f t="shared" si="2"/>
        <v>0.94902194659673522</v>
      </c>
    </row>
    <row r="130" spans="1:6" x14ac:dyDescent="0.25">
      <c r="A130" s="3">
        <f t="shared" si="3"/>
        <v>129</v>
      </c>
      <c r="B130" s="3">
        <v>118</v>
      </c>
      <c r="C130" s="3">
        <v>1.3231911000000001</v>
      </c>
      <c r="D130" s="3">
        <v>1.1911251999999899</v>
      </c>
      <c r="E130" s="3">
        <v>0</v>
      </c>
      <c r="F130" s="3">
        <f t="shared" si="2"/>
        <v>0.95118229063909321</v>
      </c>
    </row>
    <row r="131" spans="1:6" x14ac:dyDescent="0.25">
      <c r="A131" s="3">
        <f t="shared" si="3"/>
        <v>130</v>
      </c>
      <c r="B131" s="3">
        <v>116</v>
      </c>
      <c r="C131" s="3">
        <v>1.3334294</v>
      </c>
      <c r="D131" s="3">
        <v>1.1493514</v>
      </c>
      <c r="E131" s="3">
        <v>0</v>
      </c>
      <c r="F131" s="3">
        <f t="shared" ref="F131:F151" si="4">1-(LOG10(C131)/LOG10(310))</f>
        <v>0.94983866585578436</v>
      </c>
    </row>
    <row r="132" spans="1:6" x14ac:dyDescent="0.25">
      <c r="A132" s="3">
        <f t="shared" ref="A132:A151" si="5">A131+1</f>
        <v>131</v>
      </c>
      <c r="B132" s="3">
        <v>122</v>
      </c>
      <c r="C132" s="3">
        <v>1.5140891000000001</v>
      </c>
      <c r="D132" s="3">
        <v>1.3628335999999901</v>
      </c>
      <c r="E132" s="3">
        <v>0</v>
      </c>
      <c r="F132" s="3">
        <f t="shared" si="4"/>
        <v>0.92768957096689009</v>
      </c>
    </row>
    <row r="133" spans="1:6" x14ac:dyDescent="0.25">
      <c r="A133" s="3">
        <f t="shared" si="5"/>
        <v>132</v>
      </c>
      <c r="B133" s="3">
        <v>119</v>
      </c>
      <c r="C133" s="3">
        <v>1.6683285999999999</v>
      </c>
      <c r="D133" s="3">
        <v>1.43031879999999</v>
      </c>
      <c r="E133" s="3">
        <v>0</v>
      </c>
      <c r="F133" s="3">
        <f t="shared" si="4"/>
        <v>0.91077907496134558</v>
      </c>
    </row>
    <row r="134" spans="1:6" x14ac:dyDescent="0.25">
      <c r="A134" s="3">
        <f t="shared" si="5"/>
        <v>133</v>
      </c>
      <c r="B134" s="3">
        <v>121</v>
      </c>
      <c r="C134" s="3">
        <v>1.5706798</v>
      </c>
      <c r="D134" s="3">
        <v>1.3959083000000001</v>
      </c>
      <c r="E134" s="3">
        <v>0</v>
      </c>
      <c r="F134" s="3">
        <f t="shared" si="4"/>
        <v>0.92129297847871561</v>
      </c>
    </row>
    <row r="135" spans="1:6" x14ac:dyDescent="0.25">
      <c r="A135" s="3">
        <f t="shared" si="5"/>
        <v>134</v>
      </c>
      <c r="B135" s="3">
        <v>122</v>
      </c>
      <c r="C135" s="3">
        <v>1.5445521</v>
      </c>
      <c r="D135" s="3">
        <v>1.3590038999999901</v>
      </c>
      <c r="E135" s="3">
        <v>0</v>
      </c>
      <c r="F135" s="3">
        <f t="shared" si="4"/>
        <v>0.92421712080606933</v>
      </c>
    </row>
    <row r="136" spans="1:6" x14ac:dyDescent="0.25">
      <c r="A136" s="3">
        <f t="shared" si="5"/>
        <v>135</v>
      </c>
      <c r="B136" s="3">
        <v>123</v>
      </c>
      <c r="C136" s="3">
        <v>1.5382001999999999</v>
      </c>
      <c r="D136" s="3">
        <v>1.3723759</v>
      </c>
      <c r="E136" s="3">
        <v>0</v>
      </c>
      <c r="F136" s="3">
        <f t="shared" si="4"/>
        <v>0.92493548249149848</v>
      </c>
    </row>
    <row r="137" spans="1:6" x14ac:dyDescent="0.25">
      <c r="A137" s="3">
        <f t="shared" si="5"/>
        <v>136</v>
      </c>
      <c r="B137" s="3">
        <v>128</v>
      </c>
      <c r="C137" s="3">
        <v>1.8332245</v>
      </c>
      <c r="D137" s="3">
        <v>1.6552988</v>
      </c>
      <c r="E137" s="3">
        <v>0</v>
      </c>
      <c r="F137" s="3">
        <f t="shared" si="4"/>
        <v>0.89434867953495711</v>
      </c>
    </row>
    <row r="138" spans="1:6" x14ac:dyDescent="0.25">
      <c r="A138" s="3">
        <f t="shared" si="5"/>
        <v>137</v>
      </c>
      <c r="B138" s="3">
        <v>123</v>
      </c>
      <c r="C138" s="3">
        <v>1.7911855000000001</v>
      </c>
      <c r="D138" s="3">
        <v>1.5644089000000001</v>
      </c>
      <c r="E138" s="3">
        <v>0</v>
      </c>
      <c r="F138" s="3">
        <f t="shared" si="4"/>
        <v>0.89839268801789185</v>
      </c>
    </row>
    <row r="139" spans="1:6" x14ac:dyDescent="0.25">
      <c r="A139" s="3">
        <f t="shared" si="5"/>
        <v>138</v>
      </c>
      <c r="B139" s="3">
        <v>133</v>
      </c>
      <c r="C139" s="3">
        <v>1.7943484000000001</v>
      </c>
      <c r="D139" s="3">
        <v>1.5846534999999999</v>
      </c>
      <c r="E139" s="3">
        <v>0</v>
      </c>
      <c r="F139" s="3">
        <f t="shared" si="4"/>
        <v>0.89808514259689165</v>
      </c>
    </row>
    <row r="140" spans="1:6" x14ac:dyDescent="0.25">
      <c r="A140" s="3">
        <f t="shared" si="5"/>
        <v>139</v>
      </c>
      <c r="B140" s="3">
        <v>127</v>
      </c>
      <c r="C140" s="3">
        <v>1.8229017999999999</v>
      </c>
      <c r="D140" s="3">
        <v>1.5785172000000001</v>
      </c>
      <c r="E140" s="3">
        <v>0</v>
      </c>
      <c r="F140" s="3">
        <f t="shared" si="4"/>
        <v>0.89533303236539075</v>
      </c>
    </row>
    <row r="141" spans="1:6" x14ac:dyDescent="0.25">
      <c r="A141" s="3">
        <f t="shared" si="5"/>
        <v>140</v>
      </c>
      <c r="B141" s="3">
        <v>129</v>
      </c>
      <c r="C141" s="3">
        <v>1.7919958</v>
      </c>
      <c r="D141" s="3">
        <v>1.6152044999999999</v>
      </c>
      <c r="E141" s="3">
        <v>0</v>
      </c>
      <c r="F141" s="3">
        <f t="shared" si="4"/>
        <v>0.89831384657065627</v>
      </c>
    </row>
    <row r="142" spans="1:6" x14ac:dyDescent="0.25">
      <c r="A142" s="3">
        <f t="shared" si="5"/>
        <v>141</v>
      </c>
      <c r="B142" s="3">
        <v>126</v>
      </c>
      <c r="C142" s="3">
        <v>1.9657145</v>
      </c>
      <c r="D142" s="3">
        <v>1.7819240000000001</v>
      </c>
      <c r="E142" s="3">
        <v>0</v>
      </c>
      <c r="F142" s="3">
        <f t="shared" si="4"/>
        <v>0.88218473377237905</v>
      </c>
    </row>
    <row r="143" spans="1:6" x14ac:dyDescent="0.25">
      <c r="A143" s="3">
        <f t="shared" si="5"/>
        <v>142</v>
      </c>
      <c r="B143" s="3">
        <v>131</v>
      </c>
      <c r="C143" s="3">
        <v>1.9414165999999999</v>
      </c>
      <c r="D143" s="3">
        <v>1.74222059999999</v>
      </c>
      <c r="E143" s="3">
        <v>0</v>
      </c>
      <c r="F143" s="3">
        <f t="shared" si="4"/>
        <v>0.88435290651152387</v>
      </c>
    </row>
    <row r="144" spans="1:6" x14ac:dyDescent="0.25">
      <c r="A144" s="3">
        <f t="shared" si="5"/>
        <v>143</v>
      </c>
      <c r="B144" s="3">
        <v>133</v>
      </c>
      <c r="C144" s="3">
        <v>1.9772661</v>
      </c>
      <c r="D144" s="3">
        <v>1.7259000999999901</v>
      </c>
      <c r="E144" s="3">
        <v>0</v>
      </c>
      <c r="F144" s="3">
        <f t="shared" si="4"/>
        <v>0.88116333279611381</v>
      </c>
    </row>
    <row r="145" spans="1:6" x14ac:dyDescent="0.25">
      <c r="A145" s="3">
        <f t="shared" si="5"/>
        <v>144</v>
      </c>
      <c r="B145" s="3">
        <v>129</v>
      </c>
      <c r="C145" s="3">
        <v>1.9580401000000001</v>
      </c>
      <c r="D145" s="3">
        <v>1.7542797999999999</v>
      </c>
      <c r="E145" s="3">
        <v>0</v>
      </c>
      <c r="F145" s="3">
        <f t="shared" si="4"/>
        <v>0.88286663374301211</v>
      </c>
    </row>
    <row r="146" spans="1:6" x14ac:dyDescent="0.25">
      <c r="A146" s="3">
        <f t="shared" si="5"/>
        <v>145</v>
      </c>
      <c r="B146" s="3">
        <v>130</v>
      </c>
      <c r="C146" s="3">
        <v>1.9838404999999999</v>
      </c>
      <c r="D146" s="3">
        <v>1.7470912999999999</v>
      </c>
      <c r="E146" s="3">
        <v>0</v>
      </c>
      <c r="F146" s="3">
        <f t="shared" si="4"/>
        <v>0.88058468071833751</v>
      </c>
    </row>
    <row r="147" spans="1:6" x14ac:dyDescent="0.25">
      <c r="A147" s="3">
        <f t="shared" si="5"/>
        <v>146</v>
      </c>
      <c r="B147" s="3">
        <v>135</v>
      </c>
      <c r="C147" s="3">
        <v>2.2008257000000002</v>
      </c>
      <c r="D147" s="3">
        <v>2.0041978999999999</v>
      </c>
      <c r="E147" s="3">
        <v>0</v>
      </c>
      <c r="F147" s="3">
        <f t="shared" si="4"/>
        <v>0.86249060114199683</v>
      </c>
    </row>
    <row r="148" spans="1:6" x14ac:dyDescent="0.25">
      <c r="A148" s="3">
        <f t="shared" si="5"/>
        <v>147</v>
      </c>
      <c r="B148" s="3">
        <v>135</v>
      </c>
      <c r="C148" s="3">
        <v>2.3246579000000001</v>
      </c>
      <c r="D148" s="3">
        <v>2.0860425</v>
      </c>
      <c r="E148" s="3">
        <v>0</v>
      </c>
      <c r="F148" s="3">
        <f t="shared" si="4"/>
        <v>0.85294826863788631</v>
      </c>
    </row>
    <row r="149" spans="1:6" x14ac:dyDescent="0.25">
      <c r="A149" s="3">
        <f t="shared" si="5"/>
        <v>148</v>
      </c>
      <c r="B149" s="3">
        <v>132</v>
      </c>
      <c r="C149" s="3">
        <v>2.2540580000000001</v>
      </c>
      <c r="D149" s="3">
        <v>2.0420823999999902</v>
      </c>
      <c r="E149" s="3">
        <v>0</v>
      </c>
      <c r="F149" s="3">
        <f t="shared" si="4"/>
        <v>0.85832443048340878</v>
      </c>
    </row>
    <row r="150" spans="1:6" x14ac:dyDescent="0.25">
      <c r="A150" s="3">
        <f t="shared" si="5"/>
        <v>149</v>
      </c>
      <c r="B150" s="3">
        <v>134</v>
      </c>
      <c r="C150" s="3">
        <v>2.2918398</v>
      </c>
      <c r="D150" s="3">
        <v>2.04840529999999</v>
      </c>
      <c r="E150" s="3">
        <v>0</v>
      </c>
      <c r="F150" s="3">
        <f t="shared" si="4"/>
        <v>0.85542674996248425</v>
      </c>
    </row>
    <row r="151" spans="1:6" x14ac:dyDescent="0.25">
      <c r="A151" s="3">
        <f t="shared" si="5"/>
        <v>150</v>
      </c>
      <c r="B151" s="3">
        <v>134</v>
      </c>
      <c r="C151" s="3">
        <v>2.3014009</v>
      </c>
      <c r="D151" s="3">
        <v>2.0285031999999998</v>
      </c>
      <c r="E151" s="3">
        <v>0</v>
      </c>
      <c r="F151" s="3">
        <f t="shared" si="4"/>
        <v>0.85470103377940121</v>
      </c>
    </row>
    <row r="152" spans="1:6" x14ac:dyDescent="0.25">
      <c r="F152" s="3">
        <f>SUM(F2:F151)</f>
        <v>189.25995091309665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D05D0-7AD0-498B-9E0C-23E6D3DD1764}">
  <dimension ref="A1:F152"/>
  <sheetViews>
    <sheetView workbookViewId="0">
      <selection activeCell="F152" sqref="F152"/>
    </sheetView>
  </sheetViews>
  <sheetFormatPr defaultRowHeight="15" x14ac:dyDescent="0.25"/>
  <cols>
    <col min="1" max="16384" width="9" style="3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22</v>
      </c>
    </row>
    <row r="2" spans="1:6" x14ac:dyDescent="0.25">
      <c r="A2" s="3">
        <v>1</v>
      </c>
      <c r="B2" s="3">
        <v>4</v>
      </c>
      <c r="C2" s="3">
        <v>7.8018000000000002E-3</v>
      </c>
      <c r="D2" s="3">
        <v>4.9487999999999997E-3</v>
      </c>
      <c r="E2" s="3">
        <v>0</v>
      </c>
      <c r="F2" s="3">
        <f>1-(LOG10(C2)/LOG10(310))</f>
        <v>1.8460454346250745</v>
      </c>
    </row>
    <row r="3" spans="1:6" x14ac:dyDescent="0.25">
      <c r="A3" s="3">
        <f>A2+1</f>
        <v>2</v>
      </c>
      <c r="B3" s="3">
        <v>3</v>
      </c>
      <c r="C3" s="3">
        <v>7.4472000000000002E-3</v>
      </c>
      <c r="D3" s="3">
        <v>4.5501999999999999E-3</v>
      </c>
      <c r="E3" s="3">
        <v>0</v>
      </c>
      <c r="F3" s="3">
        <f t="shared" ref="F3:F66" si="0">1-(LOG10(C3)/LOG10(310))</f>
        <v>1.8541541711790424</v>
      </c>
    </row>
    <row r="4" spans="1:6" x14ac:dyDescent="0.25">
      <c r="A4" s="3">
        <f t="shared" ref="A4:A67" si="1">A3+1</f>
        <v>3</v>
      </c>
      <c r="B4" s="3">
        <v>4</v>
      </c>
      <c r="C4" s="3">
        <v>7.3772999999999998E-3</v>
      </c>
      <c r="D4" s="3">
        <v>4.5164000000000003E-3</v>
      </c>
      <c r="E4" s="3">
        <v>0</v>
      </c>
      <c r="F4" s="3">
        <f t="shared" si="0"/>
        <v>1.855798080523865</v>
      </c>
    </row>
    <row r="5" spans="1:6" x14ac:dyDescent="0.25">
      <c r="A5" s="3">
        <f t="shared" si="1"/>
        <v>4</v>
      </c>
      <c r="B5" s="3">
        <v>4</v>
      </c>
      <c r="C5" s="3">
        <v>7.6607999999999997E-3</v>
      </c>
      <c r="D5" s="3">
        <v>4.8551999999999996E-3</v>
      </c>
      <c r="E5" s="3">
        <v>0</v>
      </c>
      <c r="F5" s="3">
        <f t="shared" si="0"/>
        <v>1.8492246954128702</v>
      </c>
    </row>
    <row r="6" spans="1:6" x14ac:dyDescent="0.25">
      <c r="A6" s="3">
        <f t="shared" si="1"/>
        <v>5</v>
      </c>
      <c r="B6" s="3">
        <v>4</v>
      </c>
      <c r="C6" s="3">
        <v>8.1156000000000006E-3</v>
      </c>
      <c r="D6" s="3">
        <v>5.3522999999999999E-3</v>
      </c>
      <c r="E6" s="3">
        <v>0</v>
      </c>
      <c r="F6" s="3">
        <f t="shared" si="0"/>
        <v>1.8391713542442008</v>
      </c>
    </row>
    <row r="7" spans="1:6" x14ac:dyDescent="0.25">
      <c r="A7" s="3">
        <f t="shared" si="1"/>
        <v>6</v>
      </c>
      <c r="B7" s="3">
        <v>9</v>
      </c>
      <c r="C7" s="3">
        <v>1.06911E-2</v>
      </c>
      <c r="D7" s="3">
        <v>6.8119000000000001E-3</v>
      </c>
      <c r="E7" s="3">
        <v>0</v>
      </c>
      <c r="F7" s="3">
        <f t="shared" si="0"/>
        <v>1.7911246340130385</v>
      </c>
    </row>
    <row r="8" spans="1:6" x14ac:dyDescent="0.25">
      <c r="A8" s="3">
        <f t="shared" si="1"/>
        <v>7</v>
      </c>
      <c r="B8" s="3">
        <v>8</v>
      </c>
      <c r="C8" s="3">
        <v>1.02688E-2</v>
      </c>
      <c r="D8" s="3">
        <v>6.53259999999999E-3</v>
      </c>
      <c r="E8" s="3">
        <v>0</v>
      </c>
      <c r="F8" s="3">
        <f t="shared" si="0"/>
        <v>1.7981499874168272</v>
      </c>
    </row>
    <row r="9" spans="1:6" x14ac:dyDescent="0.25">
      <c r="A9" s="3">
        <f t="shared" si="1"/>
        <v>8</v>
      </c>
      <c r="B9" s="3">
        <v>8</v>
      </c>
      <c r="C9" s="3">
        <v>1.0460499999999999E-2</v>
      </c>
      <c r="D9" s="3">
        <v>6.79299999999999E-3</v>
      </c>
      <c r="E9" s="3">
        <v>0</v>
      </c>
      <c r="F9" s="3">
        <f t="shared" si="0"/>
        <v>1.7949257472697462</v>
      </c>
    </row>
    <row r="10" spans="1:6" x14ac:dyDescent="0.25">
      <c r="A10" s="3">
        <f t="shared" si="1"/>
        <v>9</v>
      </c>
      <c r="B10" s="3">
        <v>8</v>
      </c>
      <c r="C10" s="3">
        <v>1.1687100000000001E-2</v>
      </c>
      <c r="D10" s="3">
        <v>7.5870999999999899E-3</v>
      </c>
      <c r="E10" s="3">
        <v>0</v>
      </c>
      <c r="F10" s="3">
        <f t="shared" si="0"/>
        <v>1.7755972345205286</v>
      </c>
    </row>
    <row r="11" spans="1:6" x14ac:dyDescent="0.25">
      <c r="A11" s="3">
        <f t="shared" si="1"/>
        <v>10</v>
      </c>
      <c r="B11" s="3">
        <v>8</v>
      </c>
      <c r="C11" s="3">
        <v>1.02361E-2</v>
      </c>
      <c r="D11" s="3">
        <v>6.6336999999999898E-3</v>
      </c>
      <c r="E11" s="3">
        <v>0</v>
      </c>
      <c r="F11" s="3">
        <f t="shared" si="0"/>
        <v>1.7987059787086639</v>
      </c>
    </row>
    <row r="12" spans="1:6" x14ac:dyDescent="0.25">
      <c r="A12" s="3">
        <f t="shared" si="1"/>
        <v>11</v>
      </c>
      <c r="B12" s="3">
        <v>13</v>
      </c>
      <c r="C12" s="3">
        <v>1.39544E-2</v>
      </c>
      <c r="D12" s="3">
        <v>9.7300000000000008E-3</v>
      </c>
      <c r="E12" s="3">
        <v>0</v>
      </c>
      <c r="F12" s="3">
        <f t="shared" si="0"/>
        <v>1.7446886723867432</v>
      </c>
    </row>
    <row r="13" spans="1:6" x14ac:dyDescent="0.25">
      <c r="A13" s="3">
        <f t="shared" si="1"/>
        <v>12</v>
      </c>
      <c r="B13" s="3">
        <v>13</v>
      </c>
      <c r="C13" s="3">
        <v>1.5343799999999999E-2</v>
      </c>
      <c r="D13" s="3">
        <v>1.0374700000000001E-2</v>
      </c>
      <c r="E13" s="3">
        <v>0</v>
      </c>
      <c r="F13" s="3">
        <f t="shared" si="0"/>
        <v>1.7281427965568144</v>
      </c>
    </row>
    <row r="14" spans="1:6" x14ac:dyDescent="0.25">
      <c r="A14" s="3">
        <f t="shared" si="1"/>
        <v>13</v>
      </c>
      <c r="B14" s="3">
        <v>12</v>
      </c>
      <c r="C14" s="3">
        <v>1.31127E-2</v>
      </c>
      <c r="D14" s="3">
        <v>9.2011000000000003E-3</v>
      </c>
      <c r="E14" s="3">
        <v>0</v>
      </c>
      <c r="F14" s="3">
        <f t="shared" si="0"/>
        <v>1.7555337626720147</v>
      </c>
    </row>
    <row r="15" spans="1:6" x14ac:dyDescent="0.25">
      <c r="A15" s="3">
        <f t="shared" si="1"/>
        <v>14</v>
      </c>
      <c r="B15" s="3">
        <v>12</v>
      </c>
      <c r="C15" s="3">
        <v>1.32154E-2</v>
      </c>
      <c r="D15" s="3">
        <v>9.2971999999999898E-3</v>
      </c>
      <c r="E15" s="3">
        <v>0</v>
      </c>
      <c r="F15" s="3">
        <f t="shared" si="0"/>
        <v>1.7541737885271611</v>
      </c>
    </row>
    <row r="16" spans="1:6" x14ac:dyDescent="0.25">
      <c r="A16" s="3">
        <f t="shared" si="1"/>
        <v>15</v>
      </c>
      <c r="B16" s="3">
        <v>12</v>
      </c>
      <c r="C16" s="3">
        <v>1.39846E-2</v>
      </c>
      <c r="D16" s="3">
        <v>9.4768999999999999E-3</v>
      </c>
      <c r="E16" s="3">
        <v>0</v>
      </c>
      <c r="F16" s="3">
        <f t="shared" si="0"/>
        <v>1.7443118178231938</v>
      </c>
    </row>
    <row r="17" spans="1:6" x14ac:dyDescent="0.25">
      <c r="A17" s="3">
        <f t="shared" si="1"/>
        <v>16</v>
      </c>
      <c r="B17" s="3">
        <v>15</v>
      </c>
      <c r="C17" s="3">
        <v>1.8363500000000001E-2</v>
      </c>
      <c r="D17" s="3">
        <v>1.2901299999999999E-2</v>
      </c>
      <c r="E17" s="3">
        <v>0</v>
      </c>
      <c r="F17" s="3">
        <f t="shared" si="0"/>
        <v>1.6968255733316586</v>
      </c>
    </row>
    <row r="18" spans="1:6" x14ac:dyDescent="0.25">
      <c r="A18" s="3">
        <f t="shared" si="1"/>
        <v>17</v>
      </c>
      <c r="B18" s="3">
        <v>15</v>
      </c>
      <c r="C18" s="3">
        <v>2.019E-2</v>
      </c>
      <c r="D18" s="3">
        <v>1.4749200000000001E-2</v>
      </c>
      <c r="E18" s="3">
        <v>0</v>
      </c>
      <c r="F18" s="3">
        <f t="shared" si="0"/>
        <v>1.6802961148719919</v>
      </c>
    </row>
    <row r="19" spans="1:6" x14ac:dyDescent="0.25">
      <c r="A19" s="3">
        <f t="shared" si="1"/>
        <v>18</v>
      </c>
      <c r="B19" s="3">
        <v>17</v>
      </c>
      <c r="C19" s="3">
        <v>1.8317199999999999E-2</v>
      </c>
      <c r="D19" s="3">
        <v>1.3225999999999899E-2</v>
      </c>
      <c r="E19" s="3">
        <v>0</v>
      </c>
      <c r="F19" s="3">
        <f t="shared" si="0"/>
        <v>1.6972656426909771</v>
      </c>
    </row>
    <row r="20" spans="1:6" x14ac:dyDescent="0.25">
      <c r="A20" s="3">
        <f t="shared" si="1"/>
        <v>19</v>
      </c>
      <c r="B20" s="3">
        <v>17</v>
      </c>
      <c r="C20" s="3">
        <v>1.9771899999999999E-2</v>
      </c>
      <c r="D20" s="3">
        <v>1.38417E-2</v>
      </c>
      <c r="E20" s="3">
        <v>0</v>
      </c>
      <c r="F20" s="3">
        <f t="shared" si="0"/>
        <v>1.6839438845617964</v>
      </c>
    </row>
    <row r="21" spans="1:6" x14ac:dyDescent="0.25">
      <c r="A21" s="3">
        <f t="shared" si="1"/>
        <v>20</v>
      </c>
      <c r="B21" s="3">
        <v>19</v>
      </c>
      <c r="C21" s="3">
        <v>2.0576899999999999E-2</v>
      </c>
      <c r="D21" s="3">
        <v>1.5337399999999999E-2</v>
      </c>
      <c r="E21" s="3">
        <v>0</v>
      </c>
      <c r="F21" s="3">
        <f t="shared" si="0"/>
        <v>1.6769872303901971</v>
      </c>
    </row>
    <row r="22" spans="1:6" x14ac:dyDescent="0.25">
      <c r="A22" s="3">
        <f t="shared" si="1"/>
        <v>21</v>
      </c>
      <c r="B22" s="3">
        <v>22</v>
      </c>
      <c r="C22" s="3">
        <v>2.7560500000000002E-2</v>
      </c>
      <c r="D22" s="3">
        <v>2.0757600000000001E-2</v>
      </c>
      <c r="E22" s="3">
        <v>0</v>
      </c>
      <c r="F22" s="3">
        <f t="shared" si="0"/>
        <v>1.6260483620757769</v>
      </c>
    </row>
    <row r="23" spans="1:6" x14ac:dyDescent="0.25">
      <c r="A23" s="3">
        <f t="shared" si="1"/>
        <v>22</v>
      </c>
      <c r="B23" s="3">
        <v>22</v>
      </c>
      <c r="C23" s="3">
        <v>3.48394E-2</v>
      </c>
      <c r="D23" s="3">
        <v>2.5738299999999999E-2</v>
      </c>
      <c r="E23" s="3">
        <v>0</v>
      </c>
      <c r="F23" s="3">
        <f t="shared" si="0"/>
        <v>1.5851937663551587</v>
      </c>
    </row>
    <row r="24" spans="1:6" x14ac:dyDescent="0.25">
      <c r="A24" s="3">
        <f t="shared" si="1"/>
        <v>23</v>
      </c>
      <c r="B24" s="3">
        <v>20</v>
      </c>
      <c r="C24" s="3">
        <v>2.5369699999999999E-2</v>
      </c>
      <c r="D24" s="3">
        <v>1.8626E-2</v>
      </c>
      <c r="E24" s="3">
        <v>0</v>
      </c>
      <c r="F24" s="3">
        <f t="shared" si="0"/>
        <v>1.6404869563041249</v>
      </c>
    </row>
    <row r="25" spans="1:6" x14ac:dyDescent="0.25">
      <c r="A25" s="3">
        <f t="shared" si="1"/>
        <v>24</v>
      </c>
      <c r="B25" s="3">
        <v>21</v>
      </c>
      <c r="C25" s="3">
        <v>2.79866E-2</v>
      </c>
      <c r="D25" s="3">
        <v>2.1486999999999999E-2</v>
      </c>
      <c r="E25" s="3">
        <v>0</v>
      </c>
      <c r="F25" s="3">
        <f t="shared" si="0"/>
        <v>1.6233739015820938</v>
      </c>
    </row>
    <row r="26" spans="1:6" x14ac:dyDescent="0.25">
      <c r="A26" s="3">
        <f t="shared" si="1"/>
        <v>25</v>
      </c>
      <c r="B26" s="3">
        <v>24</v>
      </c>
      <c r="C26" s="3">
        <v>3.0874200000000001E-2</v>
      </c>
      <c r="D26" s="3">
        <v>2.3216899999999999E-2</v>
      </c>
      <c r="E26" s="3">
        <v>0</v>
      </c>
      <c r="F26" s="3">
        <f t="shared" si="0"/>
        <v>1.6062565265374795</v>
      </c>
    </row>
    <row r="27" spans="1:6" x14ac:dyDescent="0.25">
      <c r="A27" s="3">
        <f t="shared" si="1"/>
        <v>26</v>
      </c>
      <c r="B27" s="3">
        <v>26</v>
      </c>
      <c r="C27" s="3">
        <v>4.0049800000000003E-2</v>
      </c>
      <c r="D27" s="3">
        <v>2.71886E-2</v>
      </c>
      <c r="E27" s="3">
        <v>0</v>
      </c>
      <c r="F27" s="3">
        <f t="shared" si="0"/>
        <v>1.5608979426010121</v>
      </c>
    </row>
    <row r="28" spans="1:6" x14ac:dyDescent="0.25">
      <c r="A28" s="3">
        <f t="shared" si="1"/>
        <v>27</v>
      </c>
      <c r="B28" s="3">
        <v>25</v>
      </c>
      <c r="C28" s="3">
        <v>4.0497699999999998E-2</v>
      </c>
      <c r="D28" s="3">
        <v>3.2463100000000002E-2</v>
      </c>
      <c r="E28" s="3">
        <v>0</v>
      </c>
      <c r="F28" s="3">
        <f t="shared" si="0"/>
        <v>1.5589592408718964</v>
      </c>
    </row>
    <row r="29" spans="1:6" x14ac:dyDescent="0.25">
      <c r="A29" s="3">
        <f t="shared" si="1"/>
        <v>28</v>
      </c>
      <c r="B29" s="3">
        <v>25</v>
      </c>
      <c r="C29" s="3">
        <v>3.9794599999999999E-2</v>
      </c>
      <c r="D29" s="3">
        <v>3.1068100000000001E-2</v>
      </c>
      <c r="E29" s="3">
        <v>0</v>
      </c>
      <c r="F29" s="3">
        <f t="shared" si="0"/>
        <v>1.5620122761645618</v>
      </c>
    </row>
    <row r="30" spans="1:6" x14ac:dyDescent="0.25">
      <c r="A30" s="3">
        <f t="shared" si="1"/>
        <v>29</v>
      </c>
      <c r="B30" s="3">
        <v>27</v>
      </c>
      <c r="C30" s="3">
        <v>4.38085E-2</v>
      </c>
      <c r="D30" s="3">
        <v>2.6540000000000001E-2</v>
      </c>
      <c r="E30" s="3">
        <v>0</v>
      </c>
      <c r="F30" s="3">
        <f t="shared" si="0"/>
        <v>1.5452606982527286</v>
      </c>
    </row>
    <row r="31" spans="1:6" x14ac:dyDescent="0.25">
      <c r="A31" s="3">
        <f t="shared" si="1"/>
        <v>30</v>
      </c>
      <c r="B31" s="3">
        <v>29</v>
      </c>
      <c r="C31" s="3">
        <v>3.9219700000000003E-2</v>
      </c>
      <c r="D31" s="3">
        <v>3.1680199999999999E-2</v>
      </c>
      <c r="E31" s="3">
        <v>0</v>
      </c>
      <c r="F31" s="3">
        <f t="shared" si="0"/>
        <v>1.5645489918822959</v>
      </c>
    </row>
    <row r="32" spans="1:6" x14ac:dyDescent="0.25">
      <c r="A32" s="3">
        <f t="shared" si="1"/>
        <v>31</v>
      </c>
      <c r="B32" s="3">
        <v>30</v>
      </c>
      <c r="C32" s="3">
        <v>4.8510499999999998E-2</v>
      </c>
      <c r="D32" s="3">
        <v>3.87874E-2</v>
      </c>
      <c r="E32" s="3">
        <v>0</v>
      </c>
      <c r="F32" s="3">
        <f t="shared" si="0"/>
        <v>1.5274883419415219</v>
      </c>
    </row>
    <row r="33" spans="1:6" x14ac:dyDescent="0.25">
      <c r="A33" s="3">
        <f t="shared" si="1"/>
        <v>32</v>
      </c>
      <c r="B33" s="3">
        <v>33</v>
      </c>
      <c r="C33" s="3">
        <v>5.1868400000000002E-2</v>
      </c>
      <c r="D33" s="3">
        <v>3.7077499999999999E-2</v>
      </c>
      <c r="E33" s="3">
        <v>0</v>
      </c>
      <c r="F33" s="3">
        <f t="shared" si="0"/>
        <v>1.5158211879838956</v>
      </c>
    </row>
    <row r="34" spans="1:6" x14ac:dyDescent="0.25">
      <c r="A34" s="3">
        <f t="shared" si="1"/>
        <v>33</v>
      </c>
      <c r="B34" s="3">
        <v>31</v>
      </c>
      <c r="C34" s="3">
        <v>5.8443700000000001E-2</v>
      </c>
      <c r="D34" s="3">
        <v>4.7978699999999999E-2</v>
      </c>
      <c r="E34" s="3">
        <v>0</v>
      </c>
      <c r="F34" s="3">
        <f t="shared" si="0"/>
        <v>1.4950153565661841</v>
      </c>
    </row>
    <row r="35" spans="1:6" x14ac:dyDescent="0.25">
      <c r="A35" s="3">
        <f t="shared" si="1"/>
        <v>34</v>
      </c>
      <c r="B35" s="3">
        <v>29</v>
      </c>
      <c r="C35" s="3">
        <v>4.8505399999999997E-2</v>
      </c>
      <c r="D35" s="3">
        <v>3.81004E-2</v>
      </c>
      <c r="E35" s="3">
        <v>0</v>
      </c>
      <c r="F35" s="3">
        <f t="shared" si="0"/>
        <v>1.5275066695071757</v>
      </c>
    </row>
    <row r="36" spans="1:6" x14ac:dyDescent="0.25">
      <c r="A36" s="3">
        <f t="shared" si="1"/>
        <v>35</v>
      </c>
      <c r="B36" s="3">
        <v>32</v>
      </c>
      <c r="C36" s="3">
        <v>5.1993999999999999E-2</v>
      </c>
      <c r="D36" s="3">
        <v>3.5882199999999899E-2</v>
      </c>
      <c r="E36" s="3">
        <v>0</v>
      </c>
      <c r="F36" s="3">
        <f t="shared" si="0"/>
        <v>1.5153995798105142</v>
      </c>
    </row>
    <row r="37" spans="1:6" x14ac:dyDescent="0.25">
      <c r="A37" s="3">
        <f t="shared" si="1"/>
        <v>36</v>
      </c>
      <c r="B37" s="3">
        <v>35</v>
      </c>
      <c r="C37" s="3">
        <v>6.2559900000000002E-2</v>
      </c>
      <c r="D37" s="3">
        <v>5.1027699999999898E-2</v>
      </c>
      <c r="E37" s="3">
        <v>0</v>
      </c>
      <c r="F37" s="3">
        <f t="shared" si="0"/>
        <v>1.483151024250102</v>
      </c>
    </row>
    <row r="38" spans="1:6" x14ac:dyDescent="0.25">
      <c r="A38" s="3">
        <f t="shared" si="1"/>
        <v>37</v>
      </c>
      <c r="B38" s="3">
        <v>36</v>
      </c>
      <c r="C38" s="3">
        <v>6.2406999999999997E-2</v>
      </c>
      <c r="D38" s="3">
        <v>4.5880999999999998E-2</v>
      </c>
      <c r="E38" s="3">
        <v>0</v>
      </c>
      <c r="F38" s="3">
        <f t="shared" si="0"/>
        <v>1.4835775941724347</v>
      </c>
    </row>
    <row r="39" spans="1:6" x14ac:dyDescent="0.25">
      <c r="A39" s="3">
        <f t="shared" si="1"/>
        <v>38</v>
      </c>
      <c r="B39" s="3">
        <v>37</v>
      </c>
      <c r="C39" s="3">
        <v>6.4385499999999998E-2</v>
      </c>
      <c r="D39" s="3">
        <v>5.2652200000000003E-2</v>
      </c>
      <c r="E39" s="3">
        <v>0</v>
      </c>
      <c r="F39" s="3">
        <f t="shared" si="0"/>
        <v>1.4781368880695323</v>
      </c>
    </row>
    <row r="40" spans="1:6" x14ac:dyDescent="0.25">
      <c r="A40" s="3">
        <f t="shared" si="1"/>
        <v>39</v>
      </c>
      <c r="B40" s="3">
        <v>33</v>
      </c>
      <c r="C40" s="3">
        <v>5.9572600000000003E-2</v>
      </c>
      <c r="D40" s="3">
        <v>4.3673999999999998E-2</v>
      </c>
      <c r="E40" s="3">
        <v>0</v>
      </c>
      <c r="F40" s="3">
        <f t="shared" si="0"/>
        <v>1.491680291975547</v>
      </c>
    </row>
    <row r="41" spans="1:6" x14ac:dyDescent="0.25">
      <c r="A41" s="3">
        <f t="shared" si="1"/>
        <v>40</v>
      </c>
      <c r="B41" s="3">
        <v>35</v>
      </c>
      <c r="C41" s="3">
        <v>6.3618900000000006E-2</v>
      </c>
      <c r="D41" s="3">
        <v>5.0979899999999898E-2</v>
      </c>
      <c r="E41" s="3">
        <v>0</v>
      </c>
      <c r="F41" s="3">
        <f t="shared" si="0"/>
        <v>1.4802248695063944</v>
      </c>
    </row>
    <row r="42" spans="1:6" x14ac:dyDescent="0.25">
      <c r="A42" s="3">
        <f t="shared" si="1"/>
        <v>41</v>
      </c>
      <c r="B42" s="3">
        <v>42</v>
      </c>
      <c r="C42" s="3">
        <v>9.6341800000000005E-2</v>
      </c>
      <c r="D42" s="3">
        <v>8.1993399999999994E-2</v>
      </c>
      <c r="E42" s="3">
        <v>0</v>
      </c>
      <c r="F42" s="3">
        <f t="shared" si="0"/>
        <v>1.407883466430762</v>
      </c>
    </row>
    <row r="43" spans="1:6" x14ac:dyDescent="0.25">
      <c r="A43" s="3">
        <f t="shared" si="1"/>
        <v>42</v>
      </c>
      <c r="B43" s="3">
        <v>41</v>
      </c>
      <c r="C43" s="3">
        <v>8.7456800000000001E-2</v>
      </c>
      <c r="D43" s="3">
        <v>7.3122099999999995E-2</v>
      </c>
      <c r="E43" s="3">
        <v>0</v>
      </c>
      <c r="F43" s="3">
        <f t="shared" si="0"/>
        <v>1.4247502158897265</v>
      </c>
    </row>
    <row r="44" spans="1:6" x14ac:dyDescent="0.25">
      <c r="A44" s="3">
        <f t="shared" si="1"/>
        <v>43</v>
      </c>
      <c r="B44" s="3">
        <v>37</v>
      </c>
      <c r="C44" s="3">
        <v>8.1560900000000006E-2</v>
      </c>
      <c r="D44" s="3">
        <v>6.70351E-2</v>
      </c>
      <c r="E44" s="3">
        <v>0</v>
      </c>
      <c r="F44" s="3">
        <f t="shared" si="0"/>
        <v>1.4369168849518656</v>
      </c>
    </row>
    <row r="45" spans="1:6" x14ac:dyDescent="0.25">
      <c r="A45" s="3">
        <f t="shared" si="1"/>
        <v>44</v>
      </c>
      <c r="B45" s="3">
        <v>42</v>
      </c>
      <c r="C45" s="3">
        <v>9.1204400000000005E-2</v>
      </c>
      <c r="D45" s="3">
        <v>7.6527999999999902E-2</v>
      </c>
      <c r="E45" s="3">
        <v>0</v>
      </c>
      <c r="F45" s="3">
        <f t="shared" si="0"/>
        <v>1.4174360599453919</v>
      </c>
    </row>
    <row r="46" spans="1:6" x14ac:dyDescent="0.25">
      <c r="A46" s="3">
        <f t="shared" si="1"/>
        <v>45</v>
      </c>
      <c r="B46" s="3">
        <v>39</v>
      </c>
      <c r="C46" s="3">
        <v>8.0593799999999993E-2</v>
      </c>
      <c r="D46" s="3">
        <v>6.6377599999999995E-2</v>
      </c>
      <c r="E46" s="3">
        <v>0</v>
      </c>
      <c r="F46" s="3">
        <f t="shared" si="0"/>
        <v>1.4389962202013622</v>
      </c>
    </row>
    <row r="47" spans="1:6" x14ac:dyDescent="0.25">
      <c r="A47" s="3">
        <f t="shared" si="1"/>
        <v>46</v>
      </c>
      <c r="B47" s="3">
        <v>42</v>
      </c>
      <c r="C47" s="3">
        <v>0.107762</v>
      </c>
      <c r="D47" s="3">
        <v>8.4039299999999997E-2</v>
      </c>
      <c r="E47" s="3">
        <v>0</v>
      </c>
      <c r="F47" s="3">
        <f t="shared" si="0"/>
        <v>1.3883556367395202</v>
      </c>
    </row>
    <row r="48" spans="1:6" x14ac:dyDescent="0.25">
      <c r="A48" s="3">
        <f t="shared" si="1"/>
        <v>47</v>
      </c>
      <c r="B48" s="3">
        <v>42</v>
      </c>
      <c r="C48" s="3">
        <v>0.1157117</v>
      </c>
      <c r="D48" s="3">
        <v>9.4735899999999998E-2</v>
      </c>
      <c r="E48" s="3">
        <v>0</v>
      </c>
      <c r="F48" s="3">
        <f t="shared" si="0"/>
        <v>1.3759481122982342</v>
      </c>
    </row>
    <row r="49" spans="1:6" x14ac:dyDescent="0.25">
      <c r="A49" s="3">
        <f t="shared" si="1"/>
        <v>48</v>
      </c>
      <c r="B49" s="3">
        <v>44</v>
      </c>
      <c r="C49" s="3">
        <v>0.1067767</v>
      </c>
      <c r="D49" s="3">
        <v>8.9756100000000005E-2</v>
      </c>
      <c r="E49" s="3">
        <v>0</v>
      </c>
      <c r="F49" s="3">
        <f t="shared" si="0"/>
        <v>1.3899568287554673</v>
      </c>
    </row>
    <row r="50" spans="1:6" x14ac:dyDescent="0.25">
      <c r="A50" s="3">
        <f t="shared" si="1"/>
        <v>49</v>
      </c>
      <c r="B50" s="3">
        <v>41</v>
      </c>
      <c r="C50" s="3">
        <v>0.1080569</v>
      </c>
      <c r="D50" s="3">
        <v>9.0179499999999996E-2</v>
      </c>
      <c r="E50" s="3">
        <v>0</v>
      </c>
      <c r="F50" s="3">
        <f t="shared" si="0"/>
        <v>1.3878792462393517</v>
      </c>
    </row>
    <row r="51" spans="1:6" x14ac:dyDescent="0.25">
      <c r="A51" s="3">
        <f t="shared" si="1"/>
        <v>50</v>
      </c>
      <c r="B51" s="3">
        <v>44</v>
      </c>
      <c r="C51" s="3">
        <v>0.1166132</v>
      </c>
      <c r="D51" s="3">
        <v>9.9915299999999901E-2</v>
      </c>
      <c r="E51" s="3">
        <v>0</v>
      </c>
      <c r="F51" s="3">
        <f t="shared" si="0"/>
        <v>1.3745952622039381</v>
      </c>
    </row>
    <row r="52" spans="1:6" x14ac:dyDescent="0.25">
      <c r="A52" s="3">
        <f t="shared" si="1"/>
        <v>51</v>
      </c>
      <c r="B52" s="3">
        <v>51</v>
      </c>
      <c r="C52" s="3">
        <v>0.14126759999999999</v>
      </c>
      <c r="D52" s="3">
        <v>0.12169819999999899</v>
      </c>
      <c r="E52" s="3">
        <v>0</v>
      </c>
      <c r="F52" s="3">
        <f t="shared" si="0"/>
        <v>1.3411617972299998</v>
      </c>
    </row>
    <row r="53" spans="1:6" x14ac:dyDescent="0.25">
      <c r="A53" s="3">
        <f t="shared" si="1"/>
        <v>52</v>
      </c>
      <c r="B53" s="3">
        <v>47</v>
      </c>
      <c r="C53" s="3">
        <v>0.14177010000000001</v>
      </c>
      <c r="D53" s="3">
        <v>0.12208179999999901</v>
      </c>
      <c r="E53" s="3">
        <v>0</v>
      </c>
      <c r="F53" s="3">
        <f t="shared" si="0"/>
        <v>1.340542827002013</v>
      </c>
    </row>
    <row r="54" spans="1:6" x14ac:dyDescent="0.25">
      <c r="A54" s="3">
        <f t="shared" si="1"/>
        <v>53</v>
      </c>
      <c r="B54" s="3">
        <v>51</v>
      </c>
      <c r="C54" s="3">
        <v>0.14006560000000001</v>
      </c>
      <c r="D54" s="3">
        <v>0.121840399999999</v>
      </c>
      <c r="E54" s="3">
        <v>0</v>
      </c>
      <c r="F54" s="3">
        <f t="shared" si="0"/>
        <v>1.3426513765987629</v>
      </c>
    </row>
    <row r="55" spans="1:6" x14ac:dyDescent="0.25">
      <c r="A55" s="3">
        <f t="shared" si="1"/>
        <v>54</v>
      </c>
      <c r="B55" s="3">
        <v>49</v>
      </c>
      <c r="C55" s="3">
        <v>0.143179</v>
      </c>
      <c r="D55" s="3">
        <v>0.1242095</v>
      </c>
      <c r="E55" s="3">
        <v>0</v>
      </c>
      <c r="F55" s="3">
        <f t="shared" si="0"/>
        <v>1.3388189989531307</v>
      </c>
    </row>
    <row r="56" spans="1:6" x14ac:dyDescent="0.25">
      <c r="A56" s="3">
        <f t="shared" si="1"/>
        <v>55</v>
      </c>
      <c r="B56" s="3">
        <v>48</v>
      </c>
      <c r="C56" s="3">
        <v>0.13598969999999999</v>
      </c>
      <c r="D56" s="3">
        <v>0.1169138</v>
      </c>
      <c r="E56" s="3">
        <v>0</v>
      </c>
      <c r="F56" s="3">
        <f t="shared" si="0"/>
        <v>1.3477993526351966</v>
      </c>
    </row>
    <row r="57" spans="1:6" x14ac:dyDescent="0.25">
      <c r="A57" s="3">
        <f t="shared" si="1"/>
        <v>56</v>
      </c>
      <c r="B57" s="3">
        <v>51</v>
      </c>
      <c r="C57" s="3">
        <v>0.1671523</v>
      </c>
      <c r="D57" s="3">
        <v>0.13890369999999999</v>
      </c>
      <c r="E57" s="3">
        <v>0</v>
      </c>
      <c r="F57" s="3">
        <f t="shared" si="0"/>
        <v>1.3118325392501453</v>
      </c>
    </row>
    <row r="58" spans="1:6" x14ac:dyDescent="0.25">
      <c r="A58" s="3">
        <f t="shared" si="1"/>
        <v>57</v>
      </c>
      <c r="B58" s="3">
        <v>54</v>
      </c>
      <c r="C58" s="3">
        <v>0.16329070000000001</v>
      </c>
      <c r="D58" s="3">
        <v>0.13593999999999901</v>
      </c>
      <c r="E58" s="3">
        <v>0</v>
      </c>
      <c r="F58" s="3">
        <f t="shared" si="0"/>
        <v>1.3159069801703422</v>
      </c>
    </row>
    <row r="59" spans="1:6" x14ac:dyDescent="0.25">
      <c r="A59" s="3">
        <f t="shared" si="1"/>
        <v>58</v>
      </c>
      <c r="B59" s="3">
        <v>55</v>
      </c>
      <c r="C59" s="3">
        <v>0.17338000000000001</v>
      </c>
      <c r="D59" s="3">
        <v>0.1461133</v>
      </c>
      <c r="E59" s="3">
        <v>0</v>
      </c>
      <c r="F59" s="3">
        <f t="shared" si="0"/>
        <v>1.3054558490113752</v>
      </c>
    </row>
    <row r="60" spans="1:6" x14ac:dyDescent="0.25">
      <c r="A60" s="3">
        <f t="shared" si="1"/>
        <v>59</v>
      </c>
      <c r="B60" s="3">
        <v>52</v>
      </c>
      <c r="C60" s="3">
        <v>0.16807050000000001</v>
      </c>
      <c r="D60" s="3">
        <v>0.1310817</v>
      </c>
      <c r="E60" s="3">
        <v>0</v>
      </c>
      <c r="F60" s="3">
        <f t="shared" si="0"/>
        <v>1.3108775854757093</v>
      </c>
    </row>
    <row r="61" spans="1:6" x14ac:dyDescent="0.25">
      <c r="A61" s="3">
        <f t="shared" si="1"/>
        <v>60</v>
      </c>
      <c r="B61" s="3">
        <v>56</v>
      </c>
      <c r="C61" s="3">
        <v>0.1597604</v>
      </c>
      <c r="D61" s="3">
        <v>0.12898779999999899</v>
      </c>
      <c r="E61" s="3">
        <v>0</v>
      </c>
      <c r="F61" s="3">
        <f t="shared" si="0"/>
        <v>1.3197170698830072</v>
      </c>
    </row>
    <row r="62" spans="1:6" x14ac:dyDescent="0.25">
      <c r="A62" s="3">
        <f t="shared" si="1"/>
        <v>61</v>
      </c>
      <c r="B62" s="3">
        <v>55</v>
      </c>
      <c r="C62" s="3">
        <v>0.17890500000000001</v>
      </c>
      <c r="D62" s="3">
        <v>0.14749480000000001</v>
      </c>
      <c r="E62" s="3">
        <v>0</v>
      </c>
      <c r="F62" s="3">
        <f t="shared" si="0"/>
        <v>1.2999875624403106</v>
      </c>
    </row>
    <row r="63" spans="1:6" x14ac:dyDescent="0.25">
      <c r="A63" s="3">
        <f t="shared" si="1"/>
        <v>62</v>
      </c>
      <c r="B63" s="3">
        <v>57</v>
      </c>
      <c r="C63" s="3">
        <v>0.1771856</v>
      </c>
      <c r="D63" s="3">
        <v>0.147608499999999</v>
      </c>
      <c r="E63" s="3">
        <v>0</v>
      </c>
      <c r="F63" s="3">
        <f t="shared" si="0"/>
        <v>1.3016710011625008</v>
      </c>
    </row>
    <row r="64" spans="1:6" x14ac:dyDescent="0.25">
      <c r="A64" s="3">
        <f t="shared" si="1"/>
        <v>63</v>
      </c>
      <c r="B64" s="3">
        <v>56</v>
      </c>
      <c r="C64" s="3">
        <v>0.17820179999999999</v>
      </c>
      <c r="D64" s="3">
        <v>0.14585319999999999</v>
      </c>
      <c r="E64" s="3">
        <v>0</v>
      </c>
      <c r="F64" s="3">
        <f t="shared" si="0"/>
        <v>1.3006740913462005</v>
      </c>
    </row>
    <row r="65" spans="1:6" x14ac:dyDescent="0.25">
      <c r="A65" s="3">
        <f t="shared" si="1"/>
        <v>64</v>
      </c>
      <c r="B65" s="3">
        <v>57</v>
      </c>
      <c r="C65" s="3">
        <v>0.19500120000000001</v>
      </c>
      <c r="D65" s="3">
        <v>0.16935799999999901</v>
      </c>
      <c r="E65" s="3">
        <v>0</v>
      </c>
      <c r="F65" s="3">
        <f t="shared" si="0"/>
        <v>1.2849697488009566</v>
      </c>
    </row>
    <row r="66" spans="1:6" x14ac:dyDescent="0.25">
      <c r="A66" s="3">
        <f t="shared" si="1"/>
        <v>65</v>
      </c>
      <c r="B66" s="3">
        <v>57</v>
      </c>
      <c r="C66" s="3">
        <v>0.18273890000000001</v>
      </c>
      <c r="D66" s="3">
        <v>0.14674799999999999</v>
      </c>
      <c r="E66" s="3">
        <v>0</v>
      </c>
      <c r="F66" s="3">
        <f t="shared" si="0"/>
        <v>1.296291379724771</v>
      </c>
    </row>
    <row r="67" spans="1:6" x14ac:dyDescent="0.25">
      <c r="A67" s="3">
        <f t="shared" si="1"/>
        <v>66</v>
      </c>
      <c r="B67" s="3">
        <v>57</v>
      </c>
      <c r="C67" s="3">
        <v>0.1954301</v>
      </c>
      <c r="D67" s="3">
        <v>0.15777479999999999</v>
      </c>
      <c r="E67" s="3">
        <v>0</v>
      </c>
      <c r="F67" s="3">
        <f t="shared" ref="F67:F130" si="2">1-(LOG10(C67)/LOG10(310))</f>
        <v>1.2845867573159508</v>
      </c>
    </row>
    <row r="68" spans="1:6" x14ac:dyDescent="0.25">
      <c r="A68" s="3">
        <f t="shared" ref="A68:A131" si="3">A67+1</f>
        <v>67</v>
      </c>
      <c r="B68" s="3">
        <v>59</v>
      </c>
      <c r="C68" s="3">
        <v>0.21264350000000001</v>
      </c>
      <c r="D68" s="3">
        <v>0.1820515</v>
      </c>
      <c r="E68" s="3">
        <v>0</v>
      </c>
      <c r="F68" s="3">
        <f t="shared" si="2"/>
        <v>1.2698716488047728</v>
      </c>
    </row>
    <row r="69" spans="1:6" x14ac:dyDescent="0.25">
      <c r="A69" s="3">
        <f t="shared" si="3"/>
        <v>68</v>
      </c>
      <c r="B69" s="3">
        <v>57</v>
      </c>
      <c r="C69" s="3">
        <v>0.2231899</v>
      </c>
      <c r="D69" s="3">
        <v>0.19250800000000001</v>
      </c>
      <c r="E69" s="3">
        <v>0</v>
      </c>
      <c r="F69" s="3">
        <f t="shared" si="2"/>
        <v>1.2614335220797122</v>
      </c>
    </row>
    <row r="70" spans="1:6" x14ac:dyDescent="0.25">
      <c r="A70" s="3">
        <f t="shared" si="3"/>
        <v>69</v>
      </c>
      <c r="B70" s="3">
        <v>65</v>
      </c>
      <c r="C70" s="3">
        <v>0.22270229999999999</v>
      </c>
      <c r="D70" s="3">
        <v>0.19213710000000001</v>
      </c>
      <c r="E70" s="3">
        <v>0</v>
      </c>
      <c r="F70" s="3">
        <f t="shared" si="2"/>
        <v>1.2618147735428857</v>
      </c>
    </row>
    <row r="71" spans="1:6" x14ac:dyDescent="0.25">
      <c r="A71" s="3">
        <f t="shared" si="3"/>
        <v>70</v>
      </c>
      <c r="B71" s="3">
        <v>62</v>
      </c>
      <c r="C71" s="3">
        <v>0.20382539999999999</v>
      </c>
      <c r="D71" s="3">
        <v>0.17376340000000001</v>
      </c>
      <c r="E71" s="3">
        <v>0</v>
      </c>
      <c r="F71" s="3">
        <f t="shared" si="2"/>
        <v>1.2772546830214606</v>
      </c>
    </row>
    <row r="72" spans="1:6" x14ac:dyDescent="0.25">
      <c r="A72" s="3">
        <f t="shared" si="3"/>
        <v>71</v>
      </c>
      <c r="B72" s="3">
        <v>67</v>
      </c>
      <c r="C72" s="3">
        <v>0.2929427</v>
      </c>
      <c r="D72" s="3">
        <v>0.25077379999999999</v>
      </c>
      <c r="E72" s="3">
        <v>0</v>
      </c>
      <c r="F72" s="3">
        <f t="shared" si="2"/>
        <v>1.2140264584078344</v>
      </c>
    </row>
    <row r="73" spans="1:6" x14ac:dyDescent="0.25">
      <c r="A73" s="3">
        <f t="shared" si="3"/>
        <v>72</v>
      </c>
      <c r="B73" s="3">
        <v>70</v>
      </c>
      <c r="C73" s="3">
        <v>0.27899279999999999</v>
      </c>
      <c r="D73" s="3">
        <v>0.23541819999999999</v>
      </c>
      <c r="E73" s="3">
        <v>0</v>
      </c>
      <c r="F73" s="3">
        <f t="shared" si="2"/>
        <v>1.2225317206420176</v>
      </c>
    </row>
    <row r="74" spans="1:6" x14ac:dyDescent="0.25">
      <c r="A74" s="3">
        <f t="shared" si="3"/>
        <v>73</v>
      </c>
      <c r="B74" s="3">
        <v>66</v>
      </c>
      <c r="C74" s="3">
        <v>0.27490310000000001</v>
      </c>
      <c r="D74" s="3">
        <v>0.2368934</v>
      </c>
      <c r="E74" s="3">
        <v>0</v>
      </c>
      <c r="F74" s="3">
        <f t="shared" si="2"/>
        <v>1.2251059587646149</v>
      </c>
    </row>
    <row r="75" spans="1:6" x14ac:dyDescent="0.25">
      <c r="A75" s="3">
        <f t="shared" si="3"/>
        <v>74</v>
      </c>
      <c r="B75" s="3">
        <v>69</v>
      </c>
      <c r="C75" s="3">
        <v>0.24876570000000001</v>
      </c>
      <c r="D75" s="3">
        <v>0.21334900000000001</v>
      </c>
      <c r="E75" s="3">
        <v>0</v>
      </c>
      <c r="F75" s="3">
        <f t="shared" si="2"/>
        <v>1.2425217912739634</v>
      </c>
    </row>
    <row r="76" spans="1:6" x14ac:dyDescent="0.25">
      <c r="A76" s="3">
        <f t="shared" si="3"/>
        <v>75</v>
      </c>
      <c r="B76" s="3">
        <v>69</v>
      </c>
      <c r="C76" s="3">
        <v>0.26743</v>
      </c>
      <c r="D76" s="3">
        <v>0.2234505</v>
      </c>
      <c r="E76" s="3">
        <v>0</v>
      </c>
      <c r="F76" s="3">
        <f t="shared" si="2"/>
        <v>1.2299103647161214</v>
      </c>
    </row>
    <row r="77" spans="1:6" x14ac:dyDescent="0.25">
      <c r="A77" s="3">
        <f t="shared" si="3"/>
        <v>76</v>
      </c>
      <c r="B77" s="3">
        <v>68</v>
      </c>
      <c r="C77" s="3">
        <v>0.28799550000000002</v>
      </c>
      <c r="D77" s="3">
        <v>0.23438889999999901</v>
      </c>
      <c r="E77" s="3">
        <v>0</v>
      </c>
      <c r="F77" s="3">
        <f t="shared" si="2"/>
        <v>1.2169955087143705</v>
      </c>
    </row>
    <row r="78" spans="1:6" x14ac:dyDescent="0.25">
      <c r="A78" s="3">
        <f t="shared" si="3"/>
        <v>77</v>
      </c>
      <c r="B78" s="3">
        <v>70</v>
      </c>
      <c r="C78" s="3">
        <v>0.3108109</v>
      </c>
      <c r="D78" s="3">
        <v>0.26279910000000001</v>
      </c>
      <c r="E78" s="3">
        <v>0</v>
      </c>
      <c r="F78" s="3">
        <f t="shared" si="2"/>
        <v>1.2037053713821477</v>
      </c>
    </row>
    <row r="79" spans="1:6" x14ac:dyDescent="0.25">
      <c r="A79" s="3">
        <f t="shared" si="3"/>
        <v>78</v>
      </c>
      <c r="B79" s="3">
        <v>72</v>
      </c>
      <c r="C79" s="3">
        <v>0.29419260000000003</v>
      </c>
      <c r="D79" s="3">
        <v>0.24594060000000001</v>
      </c>
      <c r="E79" s="3">
        <v>0</v>
      </c>
      <c r="F79" s="3">
        <f t="shared" si="2"/>
        <v>1.2132842681379543</v>
      </c>
    </row>
    <row r="80" spans="1:6" x14ac:dyDescent="0.25">
      <c r="A80" s="3">
        <f t="shared" si="3"/>
        <v>79</v>
      </c>
      <c r="B80" s="3">
        <v>73</v>
      </c>
      <c r="C80" s="3">
        <v>0.2994078</v>
      </c>
      <c r="D80" s="3">
        <v>0.25561800000000001</v>
      </c>
      <c r="E80" s="3">
        <v>0</v>
      </c>
      <c r="F80" s="3">
        <f t="shared" si="2"/>
        <v>1.2102211377622971</v>
      </c>
    </row>
    <row r="81" spans="1:6" x14ac:dyDescent="0.25">
      <c r="A81" s="3">
        <f t="shared" si="3"/>
        <v>80</v>
      </c>
      <c r="B81" s="3">
        <v>74</v>
      </c>
      <c r="C81" s="3">
        <v>0.3031682</v>
      </c>
      <c r="D81" s="3">
        <v>0.26429079999999999</v>
      </c>
      <c r="E81" s="3">
        <v>0</v>
      </c>
      <c r="F81" s="3">
        <f t="shared" si="2"/>
        <v>1.2080454058785728</v>
      </c>
    </row>
    <row r="82" spans="1:6" x14ac:dyDescent="0.25">
      <c r="A82" s="3">
        <f t="shared" si="3"/>
        <v>81</v>
      </c>
      <c r="B82" s="3">
        <v>75</v>
      </c>
      <c r="C82" s="3">
        <v>0.34854590000000002</v>
      </c>
      <c r="D82" s="3">
        <v>0.3031566</v>
      </c>
      <c r="E82" s="3">
        <v>0</v>
      </c>
      <c r="F82" s="3">
        <f t="shared" si="2"/>
        <v>1.1837308579899328</v>
      </c>
    </row>
    <row r="83" spans="1:6" x14ac:dyDescent="0.25">
      <c r="A83" s="3">
        <f t="shared" si="3"/>
        <v>82</v>
      </c>
      <c r="B83" s="3">
        <v>72</v>
      </c>
      <c r="C83" s="3">
        <v>0.31747989999999998</v>
      </c>
      <c r="D83" s="3">
        <v>0.27559240000000002</v>
      </c>
      <c r="E83" s="3">
        <v>0</v>
      </c>
      <c r="F83" s="3">
        <f t="shared" si="2"/>
        <v>1.2000045864050481</v>
      </c>
    </row>
    <row r="84" spans="1:6" x14ac:dyDescent="0.25">
      <c r="A84" s="3">
        <f t="shared" si="3"/>
        <v>83</v>
      </c>
      <c r="B84" s="3">
        <v>77</v>
      </c>
      <c r="C84" s="3">
        <v>0.3654056</v>
      </c>
      <c r="D84" s="3">
        <v>0.31814219999999899</v>
      </c>
      <c r="E84" s="3">
        <v>0</v>
      </c>
      <c r="F84" s="3">
        <f t="shared" si="2"/>
        <v>1.1754963168384651</v>
      </c>
    </row>
    <row r="85" spans="1:6" x14ac:dyDescent="0.25">
      <c r="A85" s="3">
        <f t="shared" si="3"/>
        <v>84</v>
      </c>
      <c r="B85" s="3">
        <v>78</v>
      </c>
      <c r="C85" s="3">
        <v>0.38251560000000001</v>
      </c>
      <c r="D85" s="3">
        <v>0.3324685</v>
      </c>
      <c r="E85" s="3">
        <v>0</v>
      </c>
      <c r="F85" s="3">
        <f t="shared" si="2"/>
        <v>1.1675191721467124</v>
      </c>
    </row>
    <row r="86" spans="1:6" x14ac:dyDescent="0.25">
      <c r="A86" s="3">
        <f t="shared" si="3"/>
        <v>85</v>
      </c>
      <c r="B86" s="3">
        <v>74</v>
      </c>
      <c r="C86" s="3">
        <v>0.34146520000000002</v>
      </c>
      <c r="D86" s="3">
        <v>0.29776999999999998</v>
      </c>
      <c r="E86" s="3">
        <v>0</v>
      </c>
      <c r="F86" s="3">
        <f t="shared" si="2"/>
        <v>1.1873086318468362</v>
      </c>
    </row>
    <row r="87" spans="1:6" x14ac:dyDescent="0.25">
      <c r="A87" s="3">
        <f t="shared" si="3"/>
        <v>86</v>
      </c>
      <c r="B87" s="3">
        <v>78</v>
      </c>
      <c r="C87" s="3">
        <v>0.37010470000000001</v>
      </c>
      <c r="D87" s="3">
        <v>0.30669350000000001</v>
      </c>
      <c r="E87" s="3">
        <v>0</v>
      </c>
      <c r="F87" s="3">
        <f t="shared" si="2"/>
        <v>1.173268859670255</v>
      </c>
    </row>
    <row r="88" spans="1:6" x14ac:dyDescent="0.25">
      <c r="A88" s="3">
        <f t="shared" si="3"/>
        <v>87</v>
      </c>
      <c r="B88" s="3">
        <v>77</v>
      </c>
      <c r="C88" s="3">
        <v>0.39651110000000001</v>
      </c>
      <c r="D88" s="3">
        <v>0.34827449999999999</v>
      </c>
      <c r="E88" s="3">
        <v>0</v>
      </c>
      <c r="F88" s="3">
        <f t="shared" si="2"/>
        <v>1.1612550483761384</v>
      </c>
    </row>
    <row r="89" spans="1:6" x14ac:dyDescent="0.25">
      <c r="A89" s="3">
        <f t="shared" si="3"/>
        <v>88</v>
      </c>
      <c r="B89" s="3">
        <v>81</v>
      </c>
      <c r="C89" s="3">
        <v>0.4116919</v>
      </c>
      <c r="D89" s="3">
        <v>0.35416499999999901</v>
      </c>
      <c r="E89" s="3">
        <v>0</v>
      </c>
      <c r="F89" s="3">
        <f t="shared" si="2"/>
        <v>1.1547056288840096</v>
      </c>
    </row>
    <row r="90" spans="1:6" x14ac:dyDescent="0.25">
      <c r="A90" s="3">
        <f t="shared" si="3"/>
        <v>89</v>
      </c>
      <c r="B90" s="3">
        <v>79</v>
      </c>
      <c r="C90" s="3">
        <v>0.37984760000000001</v>
      </c>
      <c r="D90" s="3">
        <v>0.31687069999999901</v>
      </c>
      <c r="E90" s="3">
        <v>0</v>
      </c>
      <c r="F90" s="3">
        <f t="shared" si="2"/>
        <v>1.1687392939790473</v>
      </c>
    </row>
    <row r="91" spans="1:6" x14ac:dyDescent="0.25">
      <c r="A91" s="3">
        <f t="shared" si="3"/>
        <v>90</v>
      </c>
      <c r="B91" s="3">
        <v>81</v>
      </c>
      <c r="C91" s="3">
        <v>0.41469230000000001</v>
      </c>
      <c r="D91" s="3">
        <v>0.34277859999999999</v>
      </c>
      <c r="E91" s="3">
        <v>0</v>
      </c>
      <c r="F91" s="3">
        <f t="shared" si="2"/>
        <v>1.1534397953858668</v>
      </c>
    </row>
    <row r="92" spans="1:6" x14ac:dyDescent="0.25">
      <c r="A92" s="3">
        <f t="shared" si="3"/>
        <v>91</v>
      </c>
      <c r="B92" s="3">
        <v>85</v>
      </c>
      <c r="C92" s="3">
        <v>0.51839239999999998</v>
      </c>
      <c r="D92" s="3">
        <v>0.44966099999999998</v>
      </c>
      <c r="E92" s="3">
        <v>0</v>
      </c>
      <c r="F92" s="3">
        <f t="shared" si="2"/>
        <v>1.1145322956766499</v>
      </c>
    </row>
    <row r="93" spans="1:6" x14ac:dyDescent="0.25">
      <c r="A93" s="3">
        <f t="shared" si="3"/>
        <v>92</v>
      </c>
      <c r="B93" s="3">
        <v>80</v>
      </c>
      <c r="C93" s="3">
        <v>0.45907690000000001</v>
      </c>
      <c r="D93" s="3">
        <v>0.384059399999999</v>
      </c>
      <c r="E93" s="3">
        <v>0</v>
      </c>
      <c r="F93" s="3">
        <f t="shared" si="2"/>
        <v>1.1357147621359684</v>
      </c>
    </row>
    <row r="94" spans="1:6" x14ac:dyDescent="0.25">
      <c r="A94" s="3">
        <f t="shared" si="3"/>
        <v>93</v>
      </c>
      <c r="B94" s="3">
        <v>88</v>
      </c>
      <c r="C94" s="3">
        <v>0.51433300000000004</v>
      </c>
      <c r="D94" s="3">
        <v>0.45001779999999902</v>
      </c>
      <c r="E94" s="3">
        <v>0</v>
      </c>
      <c r="F94" s="3">
        <f t="shared" si="2"/>
        <v>1.1159027253378475</v>
      </c>
    </row>
    <row r="95" spans="1:6" x14ac:dyDescent="0.25">
      <c r="A95" s="3">
        <f t="shared" si="3"/>
        <v>94</v>
      </c>
      <c r="B95" s="3">
        <v>84</v>
      </c>
      <c r="C95" s="3">
        <v>0.47868189999999999</v>
      </c>
      <c r="D95" s="3">
        <v>0.39384079999999999</v>
      </c>
      <c r="E95" s="3">
        <v>0</v>
      </c>
      <c r="F95" s="3">
        <f t="shared" si="2"/>
        <v>1.1284249471343133</v>
      </c>
    </row>
    <row r="96" spans="1:6" x14ac:dyDescent="0.25">
      <c r="A96" s="3">
        <f t="shared" si="3"/>
        <v>95</v>
      </c>
      <c r="B96" s="3">
        <v>84</v>
      </c>
      <c r="C96" s="3">
        <v>0.4767557</v>
      </c>
      <c r="D96" s="3">
        <v>0.4094931</v>
      </c>
      <c r="E96" s="3">
        <v>0</v>
      </c>
      <c r="F96" s="3">
        <f t="shared" si="2"/>
        <v>1.129127820623272</v>
      </c>
    </row>
    <row r="97" spans="1:6" x14ac:dyDescent="0.25">
      <c r="A97" s="3">
        <f t="shared" si="3"/>
        <v>96</v>
      </c>
      <c r="B97" s="3">
        <v>89</v>
      </c>
      <c r="C97" s="3">
        <v>0.57068110000000005</v>
      </c>
      <c r="D97" s="3">
        <v>0.47637819999999997</v>
      </c>
      <c r="E97" s="3">
        <v>0</v>
      </c>
      <c r="F97" s="3">
        <f t="shared" si="2"/>
        <v>1.0977804671718003</v>
      </c>
    </row>
    <row r="98" spans="1:6" x14ac:dyDescent="0.25">
      <c r="A98" s="3">
        <f t="shared" si="3"/>
        <v>97</v>
      </c>
      <c r="B98" s="3">
        <v>89</v>
      </c>
      <c r="C98" s="3">
        <v>0.59457280000000001</v>
      </c>
      <c r="D98" s="3">
        <v>0.52054549999999999</v>
      </c>
      <c r="E98" s="3">
        <v>0</v>
      </c>
      <c r="F98" s="3">
        <f t="shared" si="2"/>
        <v>1.0906311447920949</v>
      </c>
    </row>
    <row r="99" spans="1:6" x14ac:dyDescent="0.25">
      <c r="A99" s="3">
        <f t="shared" si="3"/>
        <v>98</v>
      </c>
      <c r="B99" s="3">
        <v>90</v>
      </c>
      <c r="C99" s="3">
        <v>0.65917460000000005</v>
      </c>
      <c r="D99" s="3">
        <v>0.58092049999999995</v>
      </c>
      <c r="E99" s="3">
        <v>0</v>
      </c>
      <c r="F99" s="3">
        <f t="shared" si="2"/>
        <v>1.0726508463714075</v>
      </c>
    </row>
    <row r="100" spans="1:6" x14ac:dyDescent="0.25">
      <c r="A100" s="3">
        <f t="shared" si="3"/>
        <v>99</v>
      </c>
      <c r="B100" s="3">
        <v>89</v>
      </c>
      <c r="C100" s="3">
        <v>0.5799723</v>
      </c>
      <c r="D100" s="3">
        <v>0.50121739999999904</v>
      </c>
      <c r="E100" s="3">
        <v>0</v>
      </c>
      <c r="F100" s="3">
        <f t="shared" si="2"/>
        <v>1.0949652348044545</v>
      </c>
    </row>
    <row r="101" spans="1:6" x14ac:dyDescent="0.25">
      <c r="A101" s="3">
        <f t="shared" si="3"/>
        <v>100</v>
      </c>
      <c r="B101" s="3">
        <v>88</v>
      </c>
      <c r="C101" s="3">
        <v>0.58106060000000004</v>
      </c>
      <c r="D101" s="3">
        <v>0.49856859999999997</v>
      </c>
      <c r="E101" s="3">
        <v>0</v>
      </c>
      <c r="F101" s="3">
        <f t="shared" si="2"/>
        <v>1.094638435025385</v>
      </c>
    </row>
    <row r="102" spans="1:6" x14ac:dyDescent="0.25">
      <c r="A102" s="3">
        <f t="shared" si="3"/>
        <v>101</v>
      </c>
      <c r="B102" s="3">
        <v>91</v>
      </c>
      <c r="C102" s="3">
        <v>0.72208819999999996</v>
      </c>
      <c r="D102" s="3">
        <v>0.617772399999999</v>
      </c>
      <c r="E102" s="3">
        <v>0</v>
      </c>
      <c r="F102" s="3">
        <f t="shared" si="2"/>
        <v>1.0567600249766884</v>
      </c>
    </row>
    <row r="103" spans="1:6" x14ac:dyDescent="0.25">
      <c r="A103" s="3">
        <f t="shared" si="3"/>
        <v>102</v>
      </c>
      <c r="B103" s="3">
        <v>95</v>
      </c>
      <c r="C103" s="3">
        <v>0.67107729999999999</v>
      </c>
      <c r="D103" s="3">
        <v>0.57697769999999904</v>
      </c>
      <c r="E103" s="3">
        <v>0</v>
      </c>
      <c r="F103" s="3">
        <f t="shared" si="2"/>
        <v>1.0695312334211542</v>
      </c>
    </row>
    <row r="104" spans="1:6" x14ac:dyDescent="0.25">
      <c r="A104" s="3">
        <f t="shared" si="3"/>
        <v>103</v>
      </c>
      <c r="B104" s="3">
        <v>90</v>
      </c>
      <c r="C104" s="3">
        <v>0.68277149999999998</v>
      </c>
      <c r="D104" s="3">
        <v>0.58573319999999995</v>
      </c>
      <c r="E104" s="3">
        <v>0</v>
      </c>
      <c r="F104" s="3">
        <f t="shared" si="2"/>
        <v>1.0665196931267162</v>
      </c>
    </row>
    <row r="105" spans="1:6" x14ac:dyDescent="0.25">
      <c r="A105" s="3">
        <f t="shared" si="3"/>
        <v>104</v>
      </c>
      <c r="B105" s="3">
        <v>96</v>
      </c>
      <c r="C105" s="3">
        <v>0.70830680000000001</v>
      </c>
      <c r="D105" s="3">
        <v>0.62689709999999998</v>
      </c>
      <c r="E105" s="3">
        <v>0</v>
      </c>
      <c r="F105" s="3">
        <f t="shared" si="2"/>
        <v>1.0601191666264551</v>
      </c>
    </row>
    <row r="106" spans="1:6" x14ac:dyDescent="0.25">
      <c r="A106" s="3">
        <f t="shared" si="3"/>
        <v>105</v>
      </c>
      <c r="B106" s="3">
        <v>91</v>
      </c>
      <c r="C106" s="3">
        <v>0.69240100000000004</v>
      </c>
      <c r="D106" s="3">
        <v>0.58486760000000004</v>
      </c>
      <c r="E106" s="3">
        <v>0</v>
      </c>
      <c r="F106" s="3">
        <f t="shared" si="2"/>
        <v>1.0640783367431415</v>
      </c>
    </row>
    <row r="107" spans="1:6" x14ac:dyDescent="0.25">
      <c r="A107" s="3">
        <f t="shared" si="3"/>
        <v>106</v>
      </c>
      <c r="B107" s="3">
        <v>100</v>
      </c>
      <c r="C107" s="3">
        <v>0.7998535</v>
      </c>
      <c r="D107" s="3">
        <v>0.68520749999999997</v>
      </c>
      <c r="E107" s="3">
        <v>0</v>
      </c>
      <c r="F107" s="3">
        <f t="shared" si="2"/>
        <v>1.0389303370554182</v>
      </c>
    </row>
    <row r="108" spans="1:6" x14ac:dyDescent="0.25">
      <c r="A108" s="3">
        <f t="shared" si="3"/>
        <v>107</v>
      </c>
      <c r="B108" s="3">
        <v>98</v>
      </c>
      <c r="C108" s="3">
        <v>0.79417610000000005</v>
      </c>
      <c r="D108" s="3">
        <v>0.69423889999999899</v>
      </c>
      <c r="E108" s="3">
        <v>0</v>
      </c>
      <c r="F108" s="3">
        <f t="shared" si="2"/>
        <v>1.0401720822057072</v>
      </c>
    </row>
    <row r="109" spans="1:6" x14ac:dyDescent="0.25">
      <c r="A109" s="3">
        <f t="shared" si="3"/>
        <v>108</v>
      </c>
      <c r="B109" s="3">
        <v>100</v>
      </c>
      <c r="C109" s="3">
        <v>0.82327810000000001</v>
      </c>
      <c r="D109" s="3">
        <v>0.69705229999999896</v>
      </c>
      <c r="E109" s="3">
        <v>0</v>
      </c>
      <c r="F109" s="3">
        <f t="shared" si="2"/>
        <v>1.0338985051028153</v>
      </c>
    </row>
    <row r="110" spans="1:6" x14ac:dyDescent="0.25">
      <c r="A110" s="3">
        <f t="shared" si="3"/>
        <v>109</v>
      </c>
      <c r="B110" s="3">
        <v>101</v>
      </c>
      <c r="C110" s="3">
        <v>0.78286730000000004</v>
      </c>
      <c r="D110" s="3">
        <v>0.66452299999999997</v>
      </c>
      <c r="E110" s="3">
        <v>0</v>
      </c>
      <c r="F110" s="3">
        <f t="shared" si="2"/>
        <v>1.0426721848924609</v>
      </c>
    </row>
    <row r="111" spans="1:6" x14ac:dyDescent="0.25">
      <c r="A111" s="3">
        <f t="shared" si="3"/>
        <v>110</v>
      </c>
      <c r="B111" s="3">
        <v>98</v>
      </c>
      <c r="C111" s="3">
        <v>0.76630960000000004</v>
      </c>
      <c r="D111" s="3">
        <v>0.66608659999999997</v>
      </c>
      <c r="E111" s="3">
        <v>0</v>
      </c>
      <c r="F111" s="3">
        <f t="shared" si="2"/>
        <v>1.0463986156804053</v>
      </c>
    </row>
    <row r="112" spans="1:6" x14ac:dyDescent="0.25">
      <c r="A112" s="3">
        <f t="shared" si="3"/>
        <v>111</v>
      </c>
      <c r="B112" s="3">
        <v>110</v>
      </c>
      <c r="C112" s="3">
        <v>0.94519470000000005</v>
      </c>
      <c r="D112" s="3">
        <v>0.84454700000000005</v>
      </c>
      <c r="E112" s="3">
        <v>0</v>
      </c>
      <c r="F112" s="3">
        <f t="shared" si="2"/>
        <v>1.0098254389626984</v>
      </c>
    </row>
    <row r="113" spans="1:6" x14ac:dyDescent="0.25">
      <c r="A113" s="3">
        <f t="shared" si="3"/>
        <v>112</v>
      </c>
      <c r="B113" s="3">
        <v>100</v>
      </c>
      <c r="C113" s="3">
        <v>0.86417489999999997</v>
      </c>
      <c r="D113" s="3">
        <v>0.73816769999999998</v>
      </c>
      <c r="E113" s="3">
        <v>0</v>
      </c>
      <c r="F113" s="3">
        <f t="shared" si="2"/>
        <v>1.0254472692992946</v>
      </c>
    </row>
    <row r="114" spans="1:6" x14ac:dyDescent="0.25">
      <c r="A114" s="3">
        <f t="shared" si="3"/>
        <v>113</v>
      </c>
      <c r="B114" s="3">
        <v>98</v>
      </c>
      <c r="C114" s="3">
        <v>0.8562959</v>
      </c>
      <c r="D114" s="3">
        <v>0.72381300000000004</v>
      </c>
      <c r="E114" s="3">
        <v>0</v>
      </c>
      <c r="F114" s="3">
        <f t="shared" si="2"/>
        <v>1.0270438995550009</v>
      </c>
    </row>
    <row r="115" spans="1:6" x14ac:dyDescent="0.25">
      <c r="A115" s="3">
        <f t="shared" si="3"/>
        <v>114</v>
      </c>
      <c r="B115" s="3">
        <v>103</v>
      </c>
      <c r="C115" s="3">
        <v>1.0771411</v>
      </c>
      <c r="D115" s="3">
        <v>0.95696919999999996</v>
      </c>
      <c r="E115" s="3">
        <v>0</v>
      </c>
      <c r="F115" s="3">
        <f t="shared" si="2"/>
        <v>0.98704620149280786</v>
      </c>
    </row>
    <row r="116" spans="1:6" x14ac:dyDescent="0.25">
      <c r="A116" s="3">
        <f t="shared" si="3"/>
        <v>115</v>
      </c>
      <c r="B116" s="3">
        <v>100</v>
      </c>
      <c r="C116" s="3">
        <v>0.95878960000000002</v>
      </c>
      <c r="D116" s="3">
        <v>0.84985379999999999</v>
      </c>
      <c r="E116" s="3">
        <v>0</v>
      </c>
      <c r="F116" s="3">
        <f t="shared" si="2"/>
        <v>1.0073360224870131</v>
      </c>
    </row>
    <row r="117" spans="1:6" x14ac:dyDescent="0.25">
      <c r="A117" s="3">
        <f t="shared" si="3"/>
        <v>116</v>
      </c>
      <c r="B117" s="3">
        <v>104</v>
      </c>
      <c r="C117" s="3">
        <v>1.0658156000000001</v>
      </c>
      <c r="D117" s="3">
        <v>0.89964169999999999</v>
      </c>
      <c r="E117" s="3">
        <v>0</v>
      </c>
      <c r="F117" s="3">
        <f t="shared" si="2"/>
        <v>0.98888877811338471</v>
      </c>
    </row>
    <row r="118" spans="1:6" x14ac:dyDescent="0.25">
      <c r="A118" s="3">
        <f t="shared" si="3"/>
        <v>117</v>
      </c>
      <c r="B118" s="3">
        <v>109</v>
      </c>
      <c r="C118" s="3">
        <v>1.1073371000000001</v>
      </c>
      <c r="D118" s="3">
        <v>0.97310300000000005</v>
      </c>
      <c r="E118" s="3">
        <v>0</v>
      </c>
      <c r="F118" s="3">
        <f t="shared" si="2"/>
        <v>0.98222664706460105</v>
      </c>
    </row>
    <row r="119" spans="1:6" x14ac:dyDescent="0.25">
      <c r="A119" s="3">
        <f t="shared" si="3"/>
        <v>118</v>
      </c>
      <c r="B119" s="3">
        <v>107</v>
      </c>
      <c r="C119" s="3">
        <v>1.0923552000000001</v>
      </c>
      <c r="D119" s="3">
        <v>0.93630639999999998</v>
      </c>
      <c r="E119" s="3">
        <v>0</v>
      </c>
      <c r="F119" s="3">
        <f t="shared" si="2"/>
        <v>0.98460124015233785</v>
      </c>
    </row>
    <row r="120" spans="1:6" x14ac:dyDescent="0.25">
      <c r="A120" s="3">
        <f t="shared" si="3"/>
        <v>119</v>
      </c>
      <c r="B120" s="3">
        <v>109</v>
      </c>
      <c r="C120" s="3">
        <v>1.0611364999999999</v>
      </c>
      <c r="D120" s="3">
        <v>0.90753280000000003</v>
      </c>
      <c r="E120" s="3">
        <v>0</v>
      </c>
      <c r="F120" s="3">
        <f t="shared" si="2"/>
        <v>0.98965575599947953</v>
      </c>
    </row>
    <row r="121" spans="1:6" x14ac:dyDescent="0.25">
      <c r="A121" s="3">
        <f t="shared" si="3"/>
        <v>120</v>
      </c>
      <c r="B121" s="3">
        <v>109</v>
      </c>
      <c r="C121" s="3">
        <v>1.0804047000000001</v>
      </c>
      <c r="D121" s="3">
        <v>0.95028239999999997</v>
      </c>
      <c r="E121" s="3">
        <v>0</v>
      </c>
      <c r="F121" s="3">
        <f t="shared" si="2"/>
        <v>0.98651883229964754</v>
      </c>
    </row>
    <row r="122" spans="1:6" x14ac:dyDescent="0.25">
      <c r="A122" s="3">
        <f t="shared" si="3"/>
        <v>121</v>
      </c>
      <c r="B122" s="3">
        <v>112</v>
      </c>
      <c r="C122" s="3">
        <v>1.3054623999999999</v>
      </c>
      <c r="D122" s="3">
        <v>1.1710848</v>
      </c>
      <c r="E122" s="3">
        <v>0</v>
      </c>
      <c r="F122" s="3">
        <f t="shared" si="2"/>
        <v>0.95353369683254374</v>
      </c>
    </row>
    <row r="123" spans="1:6" x14ac:dyDescent="0.25">
      <c r="A123" s="3">
        <f t="shared" si="3"/>
        <v>122</v>
      </c>
      <c r="B123" s="3">
        <v>116</v>
      </c>
      <c r="C123" s="3">
        <v>1.2198074999999999</v>
      </c>
      <c r="D123" s="3">
        <v>1.0574294</v>
      </c>
      <c r="E123" s="3">
        <v>0</v>
      </c>
      <c r="F123" s="3">
        <f t="shared" si="2"/>
        <v>0.96536380104586672</v>
      </c>
    </row>
    <row r="124" spans="1:6" x14ac:dyDescent="0.25">
      <c r="A124" s="3">
        <f t="shared" si="3"/>
        <v>123</v>
      </c>
      <c r="B124" s="3">
        <v>113</v>
      </c>
      <c r="C124" s="3">
        <v>1.2383394000000001</v>
      </c>
      <c r="D124" s="3">
        <v>1.10719169999999</v>
      </c>
      <c r="E124" s="3">
        <v>0</v>
      </c>
      <c r="F124" s="3">
        <f t="shared" si="2"/>
        <v>0.96273536225780276</v>
      </c>
    </row>
    <row r="125" spans="1:6" x14ac:dyDescent="0.25">
      <c r="A125" s="3">
        <f t="shared" si="3"/>
        <v>124</v>
      </c>
      <c r="B125" s="3">
        <v>110</v>
      </c>
      <c r="C125" s="3">
        <v>1.1464407000000001</v>
      </c>
      <c r="D125" s="3">
        <v>1.0054086</v>
      </c>
      <c r="E125" s="3">
        <v>0</v>
      </c>
      <c r="F125" s="3">
        <f t="shared" si="2"/>
        <v>0.97617704575882192</v>
      </c>
    </row>
    <row r="126" spans="1:6" x14ac:dyDescent="0.25">
      <c r="A126" s="3">
        <f t="shared" si="3"/>
        <v>125</v>
      </c>
      <c r="B126" s="3">
        <v>112</v>
      </c>
      <c r="C126" s="3">
        <v>1.168938</v>
      </c>
      <c r="D126" s="3">
        <v>1.0251568</v>
      </c>
      <c r="E126" s="3">
        <v>0</v>
      </c>
      <c r="F126" s="3">
        <f t="shared" si="2"/>
        <v>0.97278938777282586</v>
      </c>
    </row>
    <row r="127" spans="1:6" x14ac:dyDescent="0.25">
      <c r="A127" s="3">
        <f t="shared" si="3"/>
        <v>126</v>
      </c>
      <c r="B127" s="3">
        <v>116</v>
      </c>
      <c r="C127" s="3">
        <v>1.314829</v>
      </c>
      <c r="D127" s="3">
        <v>1.1680774999999901</v>
      </c>
      <c r="E127" s="3">
        <v>0</v>
      </c>
      <c r="F127" s="3">
        <f t="shared" si="2"/>
        <v>0.95228742793470733</v>
      </c>
    </row>
    <row r="128" spans="1:6" x14ac:dyDescent="0.25">
      <c r="A128" s="3">
        <f t="shared" si="3"/>
        <v>127</v>
      </c>
      <c r="B128" s="3">
        <v>112</v>
      </c>
      <c r="C128" s="3">
        <v>1.3579196</v>
      </c>
      <c r="D128" s="3">
        <v>1.2145698</v>
      </c>
      <c r="E128" s="3">
        <v>0</v>
      </c>
      <c r="F128" s="3">
        <f t="shared" si="2"/>
        <v>0.94666609138605862</v>
      </c>
    </row>
    <row r="129" spans="1:6" x14ac:dyDescent="0.25">
      <c r="A129" s="3">
        <f t="shared" si="3"/>
        <v>128</v>
      </c>
      <c r="B129" s="3">
        <v>111</v>
      </c>
      <c r="C129" s="3">
        <v>1.3007978</v>
      </c>
      <c r="D129" s="3">
        <v>1.1532168</v>
      </c>
      <c r="E129" s="3">
        <v>0</v>
      </c>
      <c r="F129" s="3">
        <f t="shared" si="2"/>
        <v>0.95415768251388966</v>
      </c>
    </row>
    <row r="130" spans="1:6" x14ac:dyDescent="0.25">
      <c r="A130" s="3">
        <f t="shared" si="3"/>
        <v>129</v>
      </c>
      <c r="B130" s="3">
        <v>121</v>
      </c>
      <c r="C130" s="3">
        <v>1.4457424000000001</v>
      </c>
      <c r="D130" s="3">
        <v>1.3127275</v>
      </c>
      <c r="E130" s="3">
        <v>0</v>
      </c>
      <c r="F130" s="3">
        <f t="shared" si="2"/>
        <v>0.93574159931406742</v>
      </c>
    </row>
    <row r="131" spans="1:6" x14ac:dyDescent="0.25">
      <c r="A131" s="3">
        <f t="shared" si="3"/>
        <v>130</v>
      </c>
      <c r="B131" s="3">
        <v>115</v>
      </c>
      <c r="C131" s="3">
        <v>1.3748883000000001</v>
      </c>
      <c r="D131" s="3">
        <v>1.2252372999999901</v>
      </c>
      <c r="E131" s="3">
        <v>0</v>
      </c>
      <c r="F131" s="3">
        <f t="shared" ref="F131:F151" si="4">1-(LOG10(C131)/LOG10(310))</f>
        <v>0.94450126749122509</v>
      </c>
    </row>
    <row r="132" spans="1:6" x14ac:dyDescent="0.25">
      <c r="A132" s="3">
        <f t="shared" ref="A132:A151" si="5">A131+1</f>
        <v>131</v>
      </c>
      <c r="B132" s="3">
        <v>122</v>
      </c>
      <c r="C132" s="3">
        <v>1.5817485</v>
      </c>
      <c r="D132" s="3">
        <v>1.3641596999999901</v>
      </c>
      <c r="E132" s="3">
        <v>0</v>
      </c>
      <c r="F132" s="3">
        <f t="shared" si="4"/>
        <v>0.92006883955264362</v>
      </c>
    </row>
    <row r="133" spans="1:6" x14ac:dyDescent="0.25">
      <c r="A133" s="3">
        <f t="shared" si="5"/>
        <v>132</v>
      </c>
      <c r="B133" s="3">
        <v>119</v>
      </c>
      <c r="C133" s="3">
        <v>1.5765861000000001</v>
      </c>
      <c r="D133" s="3">
        <v>1.35445079999999</v>
      </c>
      <c r="E133" s="3">
        <v>0</v>
      </c>
      <c r="F133" s="3">
        <f t="shared" si="4"/>
        <v>0.92063870381893054</v>
      </c>
    </row>
    <row r="134" spans="1:6" x14ac:dyDescent="0.25">
      <c r="A134" s="3">
        <f t="shared" si="5"/>
        <v>133</v>
      </c>
      <c r="B134" s="3">
        <v>122</v>
      </c>
      <c r="C134" s="3">
        <v>1.5421407</v>
      </c>
      <c r="D134" s="3">
        <v>1.3587586999999901</v>
      </c>
      <c r="E134" s="3">
        <v>0</v>
      </c>
      <c r="F134" s="3">
        <f t="shared" si="4"/>
        <v>0.92448948716203094</v>
      </c>
    </row>
    <row r="135" spans="1:6" x14ac:dyDescent="0.25">
      <c r="A135" s="3">
        <f t="shared" si="5"/>
        <v>134</v>
      </c>
      <c r="B135" s="3">
        <v>120</v>
      </c>
      <c r="C135" s="3">
        <v>1.5767449</v>
      </c>
      <c r="D135" s="3">
        <v>1.4241056999999999</v>
      </c>
      <c r="E135" s="3">
        <v>0</v>
      </c>
      <c r="F135" s="3">
        <f t="shared" si="4"/>
        <v>0.9206211464893167</v>
      </c>
    </row>
    <row r="136" spans="1:6" x14ac:dyDescent="0.25">
      <c r="A136" s="3">
        <f t="shared" si="5"/>
        <v>135</v>
      </c>
      <c r="B136" s="3">
        <v>121</v>
      </c>
      <c r="C136" s="3">
        <v>1.5570006999999999</v>
      </c>
      <c r="D136" s="3">
        <v>1.3632375000000001</v>
      </c>
      <c r="E136" s="3">
        <v>0</v>
      </c>
      <c r="F136" s="3">
        <f t="shared" si="4"/>
        <v>0.92281778743922527</v>
      </c>
    </row>
    <row r="137" spans="1:6" x14ac:dyDescent="0.25">
      <c r="A137" s="3">
        <f t="shared" si="5"/>
        <v>136</v>
      </c>
      <c r="B137" s="3">
        <v>127</v>
      </c>
      <c r="C137" s="3">
        <v>1.7225893999999999</v>
      </c>
      <c r="D137" s="3">
        <v>1.5218012999999999</v>
      </c>
      <c r="E137" s="3">
        <v>0</v>
      </c>
      <c r="F137" s="3">
        <f t="shared" si="4"/>
        <v>0.90519972630623613</v>
      </c>
    </row>
    <row r="138" spans="1:6" x14ac:dyDescent="0.25">
      <c r="A138" s="3">
        <f t="shared" si="5"/>
        <v>137</v>
      </c>
      <c r="B138" s="3">
        <v>123</v>
      </c>
      <c r="C138" s="3">
        <v>1.6842495</v>
      </c>
      <c r="D138" s="3">
        <v>1.48153759999999</v>
      </c>
      <c r="E138" s="3">
        <v>0</v>
      </c>
      <c r="F138" s="3">
        <f t="shared" si="4"/>
        <v>0.90912342127726198</v>
      </c>
    </row>
    <row r="139" spans="1:6" x14ac:dyDescent="0.25">
      <c r="A139" s="3">
        <f t="shared" si="5"/>
        <v>138</v>
      </c>
      <c r="B139" s="3">
        <v>132</v>
      </c>
      <c r="C139" s="3">
        <v>1.8400704999999999</v>
      </c>
      <c r="D139" s="3">
        <v>1.6193371999999999</v>
      </c>
      <c r="E139" s="3">
        <v>0</v>
      </c>
      <c r="F139" s="3">
        <f t="shared" si="4"/>
        <v>0.89369891034542681</v>
      </c>
    </row>
    <row r="140" spans="1:6" x14ac:dyDescent="0.25">
      <c r="A140" s="3">
        <f t="shared" si="5"/>
        <v>139</v>
      </c>
      <c r="B140" s="3">
        <v>128</v>
      </c>
      <c r="C140" s="3">
        <v>1.8446501</v>
      </c>
      <c r="D140" s="3">
        <v>1.6208376</v>
      </c>
      <c r="E140" s="3">
        <v>0</v>
      </c>
      <c r="F140" s="3">
        <f t="shared" si="4"/>
        <v>0.89326559832956831</v>
      </c>
    </row>
    <row r="141" spans="1:6" x14ac:dyDescent="0.25">
      <c r="A141" s="3">
        <f t="shared" si="5"/>
        <v>140</v>
      </c>
      <c r="B141" s="3">
        <v>129</v>
      </c>
      <c r="C141" s="3">
        <v>1.7653399000000001</v>
      </c>
      <c r="D141" s="3">
        <v>1.5652798999999999</v>
      </c>
      <c r="E141" s="3">
        <v>0</v>
      </c>
      <c r="F141" s="3">
        <f t="shared" si="4"/>
        <v>0.90092633365782837</v>
      </c>
    </row>
    <row r="142" spans="1:6" x14ac:dyDescent="0.25">
      <c r="A142" s="3">
        <f t="shared" si="5"/>
        <v>141</v>
      </c>
      <c r="B142" s="3">
        <v>124</v>
      </c>
      <c r="C142" s="3">
        <v>1.9037611000000001</v>
      </c>
      <c r="D142" s="3">
        <v>1.72542159999999</v>
      </c>
      <c r="E142" s="3">
        <v>0</v>
      </c>
      <c r="F142" s="3">
        <f t="shared" si="4"/>
        <v>0.88776722014108334</v>
      </c>
    </row>
    <row r="143" spans="1:6" x14ac:dyDescent="0.25">
      <c r="A143" s="3">
        <f t="shared" si="5"/>
        <v>142</v>
      </c>
      <c r="B143" s="3">
        <v>129</v>
      </c>
      <c r="C143" s="3">
        <v>1.9563946000000001</v>
      </c>
      <c r="D143" s="3">
        <v>1.70325509999999</v>
      </c>
      <c r="E143" s="3">
        <v>0</v>
      </c>
      <c r="F143" s="3">
        <f t="shared" si="4"/>
        <v>0.8830131906814086</v>
      </c>
    </row>
    <row r="144" spans="1:6" x14ac:dyDescent="0.25">
      <c r="A144" s="3">
        <f t="shared" si="5"/>
        <v>143</v>
      </c>
      <c r="B144" s="3">
        <v>127</v>
      </c>
      <c r="C144" s="3">
        <v>1.8987206000000001</v>
      </c>
      <c r="D144" s="3">
        <v>1.7238590999999901</v>
      </c>
      <c r="E144" s="3">
        <v>0</v>
      </c>
      <c r="F144" s="3">
        <f t="shared" si="4"/>
        <v>0.88822937153276116</v>
      </c>
    </row>
    <row r="145" spans="1:6" x14ac:dyDescent="0.25">
      <c r="A145" s="3">
        <f t="shared" si="5"/>
        <v>144</v>
      </c>
      <c r="B145" s="3">
        <v>130</v>
      </c>
      <c r="C145" s="3">
        <v>1.9545387000000001</v>
      </c>
      <c r="D145" s="3">
        <v>1.77568959999999</v>
      </c>
      <c r="E145" s="3">
        <v>0</v>
      </c>
      <c r="F145" s="3">
        <f t="shared" si="4"/>
        <v>0.8831786349472478</v>
      </c>
    </row>
    <row r="146" spans="1:6" x14ac:dyDescent="0.25">
      <c r="A146" s="3">
        <f t="shared" si="5"/>
        <v>145</v>
      </c>
      <c r="B146" s="3">
        <v>132</v>
      </c>
      <c r="C146" s="3">
        <v>2.1207381000000001</v>
      </c>
      <c r="D146" s="3">
        <v>1.8741502000000001</v>
      </c>
      <c r="E146" s="3">
        <v>0</v>
      </c>
      <c r="F146" s="3">
        <f t="shared" si="4"/>
        <v>0.86895237269163939</v>
      </c>
    </row>
    <row r="147" spans="1:6" x14ac:dyDescent="0.25">
      <c r="A147" s="3">
        <f t="shared" si="5"/>
        <v>146</v>
      </c>
      <c r="B147" s="3">
        <v>134</v>
      </c>
      <c r="C147" s="3">
        <v>2.2986550000000001</v>
      </c>
      <c r="D147" s="3">
        <v>2.0384573000000001</v>
      </c>
      <c r="E147" s="3">
        <v>0</v>
      </c>
      <c r="F147" s="3">
        <f t="shared" si="4"/>
        <v>0.85490914676694374</v>
      </c>
    </row>
    <row r="148" spans="1:6" x14ac:dyDescent="0.25">
      <c r="A148" s="3">
        <f t="shared" si="5"/>
        <v>147</v>
      </c>
      <c r="B148" s="3">
        <v>133</v>
      </c>
      <c r="C148" s="3">
        <v>2.2672596</v>
      </c>
      <c r="D148" s="3">
        <v>2.0609506</v>
      </c>
      <c r="E148" s="3">
        <v>0</v>
      </c>
      <c r="F148" s="3">
        <f t="shared" si="4"/>
        <v>0.85730644798101618</v>
      </c>
    </row>
    <row r="149" spans="1:6" x14ac:dyDescent="0.25">
      <c r="A149" s="3">
        <f t="shared" si="5"/>
        <v>148</v>
      </c>
      <c r="B149" s="3">
        <v>135</v>
      </c>
      <c r="C149" s="3">
        <v>2.2154307000000002</v>
      </c>
      <c r="D149" s="3">
        <v>1.9485777</v>
      </c>
      <c r="E149" s="3">
        <v>0</v>
      </c>
      <c r="F149" s="3">
        <f t="shared" si="4"/>
        <v>0.86133760888939237</v>
      </c>
    </row>
    <row r="150" spans="1:6" x14ac:dyDescent="0.25">
      <c r="A150" s="3">
        <f t="shared" si="5"/>
        <v>149</v>
      </c>
      <c r="B150" s="3">
        <v>137</v>
      </c>
      <c r="C150" s="3">
        <v>2.2455923000000002</v>
      </c>
      <c r="D150" s="3">
        <v>2.0008632999999998</v>
      </c>
      <c r="E150" s="3">
        <v>0</v>
      </c>
      <c r="F150" s="3">
        <f t="shared" si="4"/>
        <v>0.85898036751189211</v>
      </c>
    </row>
    <row r="151" spans="1:6" x14ac:dyDescent="0.25">
      <c r="A151" s="3">
        <f t="shared" si="5"/>
        <v>150</v>
      </c>
      <c r="B151" s="3">
        <v>132</v>
      </c>
      <c r="C151" s="3">
        <v>2.1961116999999999</v>
      </c>
      <c r="D151" s="3">
        <v>1.9624862999999999</v>
      </c>
      <c r="E151" s="3">
        <v>0</v>
      </c>
      <c r="F151" s="3">
        <f t="shared" si="4"/>
        <v>0.86286438193956738</v>
      </c>
    </row>
    <row r="152" spans="1:6" x14ac:dyDescent="0.25">
      <c r="F152" s="3">
        <f>SUM(F2:F151)</f>
        <v>189.26734172754342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2B846-A9F0-41EA-8FED-5945F0FFED3E}">
  <dimension ref="A1:F152"/>
  <sheetViews>
    <sheetView workbookViewId="0">
      <selection activeCell="F152" sqref="F152"/>
    </sheetView>
  </sheetViews>
  <sheetFormatPr defaultRowHeight="15" x14ac:dyDescent="0.25"/>
  <cols>
    <col min="1" max="16384" width="9" style="3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22</v>
      </c>
    </row>
    <row r="2" spans="1:6" x14ac:dyDescent="0.25">
      <c r="A2" s="3">
        <v>1</v>
      </c>
      <c r="B2" s="3">
        <v>4</v>
      </c>
      <c r="C2" s="3">
        <v>9.2714000000000008E-3</v>
      </c>
      <c r="D2" s="3">
        <v>2.5355E-3</v>
      </c>
      <c r="E2" s="3">
        <v>0</v>
      </c>
      <c r="F2" s="3">
        <f>1-(LOG10(C2)/LOG10(310))</f>
        <v>1.8159612819754987</v>
      </c>
    </row>
    <row r="3" spans="1:6" x14ac:dyDescent="0.25">
      <c r="A3" s="3">
        <f>A2+1</f>
        <v>2</v>
      </c>
      <c r="B3" s="3">
        <v>3</v>
      </c>
      <c r="C3" s="3">
        <v>8.7080999999999999E-3</v>
      </c>
      <c r="D3" s="3">
        <v>2.1025000000000002E-3</v>
      </c>
      <c r="E3" s="3">
        <v>0</v>
      </c>
      <c r="F3" s="3">
        <f t="shared" ref="F3:F66" si="0">1-(LOG10(C3)/LOG10(310))</f>
        <v>1.8268878009376859</v>
      </c>
    </row>
    <row r="4" spans="1:6" x14ac:dyDescent="0.25">
      <c r="A4" s="3">
        <f t="shared" ref="A4:A67" si="1">A3+1</f>
        <v>3</v>
      </c>
      <c r="B4" s="3">
        <v>4</v>
      </c>
      <c r="C4" s="3">
        <v>1.00191E-2</v>
      </c>
      <c r="D4" s="3">
        <v>2.6738999999999999E-3</v>
      </c>
      <c r="E4" s="3">
        <v>0</v>
      </c>
      <c r="F4" s="3">
        <f t="shared" si="0"/>
        <v>1.8024412086188804</v>
      </c>
    </row>
    <row r="5" spans="1:6" x14ac:dyDescent="0.25">
      <c r="A5" s="3">
        <f t="shared" si="1"/>
        <v>4</v>
      </c>
      <c r="B5" s="3">
        <v>4</v>
      </c>
      <c r="C5" s="3">
        <v>9.7465E-3</v>
      </c>
      <c r="D5" s="3">
        <v>2.8936000000000001E-3</v>
      </c>
      <c r="E5" s="3">
        <v>0</v>
      </c>
      <c r="F5" s="3">
        <f t="shared" si="0"/>
        <v>1.8072498336354963</v>
      </c>
    </row>
    <row r="6" spans="1:6" x14ac:dyDescent="0.25">
      <c r="A6" s="3">
        <f t="shared" si="1"/>
        <v>5</v>
      </c>
      <c r="B6" s="3">
        <v>4</v>
      </c>
      <c r="C6" s="3">
        <v>9.2049999999999996E-3</v>
      </c>
      <c r="D6" s="3">
        <v>2.6029999999999998E-3</v>
      </c>
      <c r="E6" s="3">
        <v>0</v>
      </c>
      <c r="F6" s="3">
        <f t="shared" si="0"/>
        <v>1.8172142215233889</v>
      </c>
    </row>
    <row r="7" spans="1:6" x14ac:dyDescent="0.25">
      <c r="A7" s="3">
        <f t="shared" si="1"/>
        <v>6</v>
      </c>
      <c r="B7" s="3">
        <v>9</v>
      </c>
      <c r="C7" s="3">
        <v>1.30505E-2</v>
      </c>
      <c r="D7" s="3">
        <v>4.4913000000000002E-3</v>
      </c>
      <c r="E7" s="3">
        <v>0</v>
      </c>
      <c r="F7" s="3">
        <f t="shared" si="0"/>
        <v>1.7563626163445729</v>
      </c>
    </row>
    <row r="8" spans="1:6" x14ac:dyDescent="0.25">
      <c r="A8" s="3">
        <f t="shared" si="1"/>
        <v>7</v>
      </c>
      <c r="B8" s="3">
        <v>8</v>
      </c>
      <c r="C8" s="3">
        <v>1.37752E-2</v>
      </c>
      <c r="D8" s="3">
        <v>4.6768999999999899E-3</v>
      </c>
      <c r="E8" s="3">
        <v>0</v>
      </c>
      <c r="F8" s="3">
        <f t="shared" si="0"/>
        <v>1.746941759432753</v>
      </c>
    </row>
    <row r="9" spans="1:6" x14ac:dyDescent="0.25">
      <c r="A9" s="3">
        <f t="shared" si="1"/>
        <v>8</v>
      </c>
      <c r="B9" s="3">
        <v>7</v>
      </c>
      <c r="C9" s="3">
        <v>1.1832799999999999E-2</v>
      </c>
      <c r="D9" s="3">
        <v>3.6448000000000001E-3</v>
      </c>
      <c r="E9" s="3">
        <v>0</v>
      </c>
      <c r="F9" s="3">
        <f t="shared" si="0"/>
        <v>1.7734374662299299</v>
      </c>
    </row>
    <row r="10" spans="1:6" x14ac:dyDescent="0.25">
      <c r="A10" s="3">
        <f t="shared" si="1"/>
        <v>9</v>
      </c>
      <c r="B10" s="3">
        <v>8</v>
      </c>
      <c r="C10" s="3">
        <v>1.26087E-2</v>
      </c>
      <c r="D10" s="3">
        <v>4.3262999999999999E-3</v>
      </c>
      <c r="E10" s="3">
        <v>0</v>
      </c>
      <c r="F10" s="3">
        <f t="shared" si="0"/>
        <v>1.7623660960439771</v>
      </c>
    </row>
    <row r="11" spans="1:6" x14ac:dyDescent="0.25">
      <c r="A11" s="3">
        <f t="shared" si="1"/>
        <v>10</v>
      </c>
      <c r="B11" s="3">
        <v>8</v>
      </c>
      <c r="C11" s="3">
        <v>1.25611E-2</v>
      </c>
      <c r="D11" s="3">
        <v>4.2651E-3</v>
      </c>
      <c r="E11" s="3">
        <v>0</v>
      </c>
      <c r="F11" s="3">
        <f t="shared" si="0"/>
        <v>1.7630254296773287</v>
      </c>
    </row>
    <row r="12" spans="1:6" x14ac:dyDescent="0.25">
      <c r="A12" s="3">
        <f t="shared" si="1"/>
        <v>11</v>
      </c>
      <c r="B12" s="3">
        <v>13</v>
      </c>
      <c r="C12" s="3">
        <v>1.6652E-2</v>
      </c>
      <c r="D12" s="3">
        <v>6.7961999999999996E-3</v>
      </c>
      <c r="E12" s="3">
        <v>0</v>
      </c>
      <c r="F12" s="3">
        <f t="shared" si="0"/>
        <v>1.7138801251487692</v>
      </c>
    </row>
    <row r="13" spans="1:6" x14ac:dyDescent="0.25">
      <c r="A13" s="3">
        <f t="shared" si="1"/>
        <v>12</v>
      </c>
      <c r="B13" s="3">
        <v>12</v>
      </c>
      <c r="C13" s="3">
        <v>1.73063E-2</v>
      </c>
      <c r="D13" s="3">
        <v>6.8569E-3</v>
      </c>
      <c r="E13" s="3">
        <v>0</v>
      </c>
      <c r="F13" s="3">
        <f t="shared" si="0"/>
        <v>1.7071617808603485</v>
      </c>
    </row>
    <row r="14" spans="1:6" x14ac:dyDescent="0.25">
      <c r="A14" s="3">
        <f t="shared" si="1"/>
        <v>13</v>
      </c>
      <c r="B14" s="3">
        <v>12</v>
      </c>
      <c r="C14" s="3">
        <v>1.6882999999999999E-2</v>
      </c>
      <c r="D14" s="3">
        <v>6.4497000000000001E-3</v>
      </c>
      <c r="E14" s="3">
        <v>0</v>
      </c>
      <c r="F14" s="3">
        <f t="shared" si="0"/>
        <v>1.7114785395942071</v>
      </c>
    </row>
    <row r="15" spans="1:6" x14ac:dyDescent="0.25">
      <c r="A15" s="3">
        <f t="shared" si="1"/>
        <v>14</v>
      </c>
      <c r="B15" s="3">
        <v>12</v>
      </c>
      <c r="C15" s="3">
        <v>1.8742700000000001E-2</v>
      </c>
      <c r="D15" s="3">
        <v>8.6636000000000005E-3</v>
      </c>
      <c r="E15" s="3">
        <v>0</v>
      </c>
      <c r="F15" s="3">
        <f t="shared" si="0"/>
        <v>1.6932625842537594</v>
      </c>
    </row>
    <row r="16" spans="1:6" x14ac:dyDescent="0.25">
      <c r="A16" s="3">
        <f t="shared" si="1"/>
        <v>15</v>
      </c>
      <c r="B16" s="3">
        <v>11</v>
      </c>
      <c r="C16" s="3">
        <v>1.7077499999999999E-2</v>
      </c>
      <c r="D16" s="3">
        <v>6.6289000000000001E-3</v>
      </c>
      <c r="E16" s="3">
        <v>0</v>
      </c>
      <c r="F16" s="3">
        <f t="shared" si="0"/>
        <v>1.7094817706989831</v>
      </c>
    </row>
    <row r="17" spans="1:6" x14ac:dyDescent="0.25">
      <c r="A17" s="3">
        <f t="shared" si="1"/>
        <v>16</v>
      </c>
      <c r="B17" s="3">
        <v>17</v>
      </c>
      <c r="C17" s="3">
        <v>2.4263199999999999E-2</v>
      </c>
      <c r="D17" s="3">
        <v>1.1296799999999999E-2</v>
      </c>
      <c r="E17" s="3">
        <v>0</v>
      </c>
      <c r="F17" s="3">
        <f t="shared" si="0"/>
        <v>1.6482607185879377</v>
      </c>
    </row>
    <row r="18" spans="1:6" x14ac:dyDescent="0.25">
      <c r="A18" s="3">
        <f t="shared" si="1"/>
        <v>17</v>
      </c>
      <c r="B18" s="3">
        <v>16</v>
      </c>
      <c r="C18" s="3">
        <v>2.49226E-2</v>
      </c>
      <c r="D18" s="3">
        <v>1.0977199999999999E-2</v>
      </c>
      <c r="E18" s="3">
        <v>0</v>
      </c>
      <c r="F18" s="3">
        <f t="shared" si="0"/>
        <v>1.6435864598550016</v>
      </c>
    </row>
    <row r="19" spans="1:6" x14ac:dyDescent="0.25">
      <c r="A19" s="3">
        <f t="shared" si="1"/>
        <v>18</v>
      </c>
      <c r="B19" s="3">
        <v>17</v>
      </c>
      <c r="C19" s="3">
        <v>2.4049299999999999E-2</v>
      </c>
      <c r="D19" s="3">
        <v>1.14117E-2</v>
      </c>
      <c r="E19" s="3">
        <v>0</v>
      </c>
      <c r="F19" s="3">
        <f t="shared" si="0"/>
        <v>1.6498043074469912</v>
      </c>
    </row>
    <row r="20" spans="1:6" x14ac:dyDescent="0.25">
      <c r="A20" s="3">
        <f t="shared" si="1"/>
        <v>19</v>
      </c>
      <c r="B20" s="3">
        <v>18</v>
      </c>
      <c r="C20" s="3">
        <v>2.6839600000000002E-2</v>
      </c>
      <c r="D20" s="3">
        <v>1.23103999999999E-2</v>
      </c>
      <c r="E20" s="3">
        <v>0</v>
      </c>
      <c r="F20" s="3">
        <f t="shared" si="0"/>
        <v>1.6306687482539286</v>
      </c>
    </row>
    <row r="21" spans="1:6" x14ac:dyDescent="0.25">
      <c r="A21" s="3">
        <f t="shared" si="1"/>
        <v>20</v>
      </c>
      <c r="B21" s="3">
        <v>18</v>
      </c>
      <c r="C21" s="3">
        <v>2.47812E-2</v>
      </c>
      <c r="D21" s="3">
        <v>1.15896E-2</v>
      </c>
      <c r="E21" s="3">
        <v>0</v>
      </c>
      <c r="F21" s="3">
        <f t="shared" si="0"/>
        <v>1.6445782927600139</v>
      </c>
    </row>
    <row r="22" spans="1:6" x14ac:dyDescent="0.25">
      <c r="A22" s="3">
        <f t="shared" si="1"/>
        <v>21</v>
      </c>
      <c r="B22" s="3">
        <v>23</v>
      </c>
      <c r="C22" s="3">
        <v>3.3267699999999997E-2</v>
      </c>
      <c r="D22" s="3">
        <v>1.72123E-2</v>
      </c>
      <c r="E22" s="3">
        <v>0</v>
      </c>
      <c r="F22" s="3">
        <f t="shared" si="0"/>
        <v>1.5932407274264535</v>
      </c>
    </row>
    <row r="23" spans="1:6" x14ac:dyDescent="0.25">
      <c r="A23" s="3">
        <f t="shared" si="1"/>
        <v>22</v>
      </c>
      <c r="B23" s="3">
        <v>21</v>
      </c>
      <c r="C23" s="3">
        <v>3.1091899999999999E-2</v>
      </c>
      <c r="D23" s="3">
        <v>1.56892E-2</v>
      </c>
      <c r="E23" s="3">
        <v>0</v>
      </c>
      <c r="F23" s="3">
        <f t="shared" si="0"/>
        <v>1.6050316746475803</v>
      </c>
    </row>
    <row r="24" spans="1:6" x14ac:dyDescent="0.25">
      <c r="A24" s="3">
        <f t="shared" si="1"/>
        <v>23</v>
      </c>
      <c r="B24" s="3">
        <v>21</v>
      </c>
      <c r="C24" s="3">
        <v>3.2621699999999997E-2</v>
      </c>
      <c r="D24" s="3">
        <v>1.64913E-2</v>
      </c>
      <c r="E24" s="3">
        <v>0</v>
      </c>
      <c r="F24" s="3">
        <f t="shared" si="0"/>
        <v>1.596659013499155</v>
      </c>
    </row>
    <row r="25" spans="1:6" x14ac:dyDescent="0.25">
      <c r="A25" s="3">
        <f t="shared" si="1"/>
        <v>24</v>
      </c>
      <c r="B25" s="3">
        <v>20</v>
      </c>
      <c r="C25" s="3">
        <v>3.2601600000000001E-2</v>
      </c>
      <c r="D25" s="3">
        <v>1.5727399999999999E-2</v>
      </c>
      <c r="E25" s="3">
        <v>0</v>
      </c>
      <c r="F25" s="3">
        <f t="shared" si="0"/>
        <v>1.5967664546934377</v>
      </c>
    </row>
    <row r="26" spans="1:6" x14ac:dyDescent="0.25">
      <c r="A26" s="3">
        <f t="shared" si="1"/>
        <v>25</v>
      </c>
      <c r="B26" s="3">
        <v>24</v>
      </c>
      <c r="C26" s="3">
        <v>3.4293999999999998E-2</v>
      </c>
      <c r="D26" s="3">
        <v>1.79412999999999E-2</v>
      </c>
      <c r="E26" s="3">
        <v>0</v>
      </c>
      <c r="F26" s="3">
        <f t="shared" si="0"/>
        <v>1.5879442796716032</v>
      </c>
    </row>
    <row r="27" spans="1:6" x14ac:dyDescent="0.25">
      <c r="A27" s="3">
        <f t="shared" si="1"/>
        <v>26</v>
      </c>
      <c r="B27" s="3">
        <v>28</v>
      </c>
      <c r="C27" s="3">
        <v>5.3317999999999997E-2</v>
      </c>
      <c r="D27" s="3">
        <v>3.3850900000000003E-2</v>
      </c>
      <c r="E27" s="3">
        <v>0</v>
      </c>
      <c r="F27" s="3">
        <f t="shared" si="0"/>
        <v>1.5110161855783883</v>
      </c>
    </row>
    <row r="28" spans="1:6" x14ac:dyDescent="0.25">
      <c r="A28" s="3">
        <f t="shared" si="1"/>
        <v>27</v>
      </c>
      <c r="B28" s="3">
        <v>24</v>
      </c>
      <c r="C28" s="3">
        <v>4.4930499999999998E-2</v>
      </c>
      <c r="D28" s="3">
        <v>2.54857E-2</v>
      </c>
      <c r="E28" s="3">
        <v>0</v>
      </c>
      <c r="F28" s="3">
        <f t="shared" si="0"/>
        <v>1.5408523185358241</v>
      </c>
    </row>
    <row r="29" spans="1:6" x14ac:dyDescent="0.25">
      <c r="A29" s="3">
        <f t="shared" si="1"/>
        <v>28</v>
      </c>
      <c r="B29" s="3">
        <v>26</v>
      </c>
      <c r="C29" s="3">
        <v>4.7026999999999999E-2</v>
      </c>
      <c r="D29" s="3">
        <v>2.70665E-2</v>
      </c>
      <c r="E29" s="3">
        <v>0</v>
      </c>
      <c r="F29" s="3">
        <f t="shared" si="0"/>
        <v>1.5329024399246114</v>
      </c>
    </row>
    <row r="30" spans="1:6" x14ac:dyDescent="0.25">
      <c r="A30" s="3">
        <f t="shared" si="1"/>
        <v>29</v>
      </c>
      <c r="B30" s="3">
        <v>28</v>
      </c>
      <c r="C30" s="3">
        <v>4.7188300000000002E-2</v>
      </c>
      <c r="D30" s="3">
        <v>2.76116E-2</v>
      </c>
      <c r="E30" s="3">
        <v>0</v>
      </c>
      <c r="F30" s="3">
        <f t="shared" si="0"/>
        <v>1.5323055546281639</v>
      </c>
    </row>
    <row r="31" spans="1:6" x14ac:dyDescent="0.25">
      <c r="A31" s="3">
        <f t="shared" si="1"/>
        <v>30</v>
      </c>
      <c r="B31" s="3">
        <v>28</v>
      </c>
      <c r="C31" s="3">
        <v>4.6955499999999997E-2</v>
      </c>
      <c r="D31" s="3">
        <v>2.6516100000000001E-2</v>
      </c>
      <c r="E31" s="3">
        <v>0</v>
      </c>
      <c r="F31" s="3">
        <f t="shared" si="0"/>
        <v>1.533167678481631</v>
      </c>
    </row>
    <row r="32" spans="1:6" x14ac:dyDescent="0.25">
      <c r="A32" s="3">
        <f t="shared" si="1"/>
        <v>31</v>
      </c>
      <c r="B32" s="3">
        <v>30</v>
      </c>
      <c r="C32" s="3">
        <v>5.5011499999999998E-2</v>
      </c>
      <c r="D32" s="3">
        <v>2.6373399999999901E-2</v>
      </c>
      <c r="E32" s="3">
        <v>0</v>
      </c>
      <c r="F32" s="3">
        <f t="shared" si="0"/>
        <v>1.5055654970079373</v>
      </c>
    </row>
    <row r="33" spans="1:6" x14ac:dyDescent="0.25">
      <c r="A33" s="3">
        <f t="shared" si="1"/>
        <v>32</v>
      </c>
      <c r="B33" s="3">
        <v>33</v>
      </c>
      <c r="C33" s="3">
        <v>5.8530899999999997E-2</v>
      </c>
      <c r="D33" s="3">
        <v>3.3325E-2</v>
      </c>
      <c r="E33" s="3">
        <v>0</v>
      </c>
      <c r="F33" s="3">
        <f t="shared" si="0"/>
        <v>1.494755458815455</v>
      </c>
    </row>
    <row r="34" spans="1:6" x14ac:dyDescent="0.25">
      <c r="A34" s="3">
        <f t="shared" si="1"/>
        <v>33</v>
      </c>
      <c r="B34" s="3">
        <v>29</v>
      </c>
      <c r="C34" s="3">
        <v>5.5564299999999997E-2</v>
      </c>
      <c r="D34" s="3">
        <v>3.0930099999999999E-2</v>
      </c>
      <c r="E34" s="3">
        <v>0</v>
      </c>
      <c r="F34" s="3">
        <f t="shared" si="0"/>
        <v>1.5038225303204642</v>
      </c>
    </row>
    <row r="35" spans="1:6" x14ac:dyDescent="0.25">
      <c r="A35" s="3">
        <f t="shared" si="1"/>
        <v>34</v>
      </c>
      <c r="B35" s="3">
        <v>33</v>
      </c>
      <c r="C35" s="3">
        <v>5.8878E-2</v>
      </c>
      <c r="D35" s="3">
        <v>3.38001E-2</v>
      </c>
      <c r="E35" s="3">
        <v>0</v>
      </c>
      <c r="F35" s="3">
        <f t="shared" si="0"/>
        <v>1.4937247585590983</v>
      </c>
    </row>
    <row r="36" spans="1:6" x14ac:dyDescent="0.25">
      <c r="A36" s="3">
        <f t="shared" si="1"/>
        <v>35</v>
      </c>
      <c r="B36" s="3">
        <v>33</v>
      </c>
      <c r="C36" s="3">
        <v>6.4009999999999997E-2</v>
      </c>
      <c r="D36" s="3">
        <v>3.83538E-2</v>
      </c>
      <c r="E36" s="3">
        <v>0</v>
      </c>
      <c r="F36" s="3">
        <f t="shared" si="0"/>
        <v>1.4791565093733912</v>
      </c>
    </row>
    <row r="37" spans="1:6" x14ac:dyDescent="0.25">
      <c r="A37" s="3">
        <f t="shared" si="1"/>
        <v>36</v>
      </c>
      <c r="B37" s="3">
        <v>35</v>
      </c>
      <c r="C37" s="3">
        <v>7.2763400000000006E-2</v>
      </c>
      <c r="D37" s="3">
        <v>4.1263000000000001E-2</v>
      </c>
      <c r="E37" s="3">
        <v>0</v>
      </c>
      <c r="F37" s="3">
        <f t="shared" si="0"/>
        <v>1.4568132434421781</v>
      </c>
    </row>
    <row r="38" spans="1:6" x14ac:dyDescent="0.25">
      <c r="A38" s="3">
        <f t="shared" si="1"/>
        <v>37</v>
      </c>
      <c r="B38" s="3">
        <v>35</v>
      </c>
      <c r="C38" s="3">
        <v>7.2861599999999999E-2</v>
      </c>
      <c r="D38" s="3">
        <v>4.0962599999999898E-2</v>
      </c>
      <c r="E38" s="3">
        <v>0</v>
      </c>
      <c r="F38" s="3">
        <f t="shared" si="0"/>
        <v>1.4565781431658484</v>
      </c>
    </row>
    <row r="39" spans="1:6" x14ac:dyDescent="0.25">
      <c r="A39" s="3">
        <f t="shared" si="1"/>
        <v>38</v>
      </c>
      <c r="B39" s="3">
        <v>33</v>
      </c>
      <c r="C39" s="3">
        <v>7.0350200000000002E-2</v>
      </c>
      <c r="D39" s="3">
        <v>3.9440900000000001E-2</v>
      </c>
      <c r="E39" s="3">
        <v>0</v>
      </c>
      <c r="F39" s="3">
        <f t="shared" si="0"/>
        <v>1.4626926176218373</v>
      </c>
    </row>
    <row r="40" spans="1:6" x14ac:dyDescent="0.25">
      <c r="A40" s="3">
        <f t="shared" si="1"/>
        <v>39</v>
      </c>
      <c r="B40" s="3">
        <v>35</v>
      </c>
      <c r="C40" s="3">
        <v>7.1007200000000006E-2</v>
      </c>
      <c r="D40" s="3">
        <v>4.0001899999999903E-2</v>
      </c>
      <c r="E40" s="3">
        <v>0</v>
      </c>
      <c r="F40" s="3">
        <f t="shared" si="0"/>
        <v>1.4610721980779151</v>
      </c>
    </row>
    <row r="41" spans="1:6" x14ac:dyDescent="0.25">
      <c r="A41" s="3">
        <f t="shared" si="1"/>
        <v>40</v>
      </c>
      <c r="B41" s="3">
        <v>36</v>
      </c>
      <c r="C41" s="3">
        <v>7.35156E-2</v>
      </c>
      <c r="D41" s="3">
        <v>4.26746E-2</v>
      </c>
      <c r="E41" s="3">
        <v>0</v>
      </c>
      <c r="F41" s="3">
        <f t="shared" si="0"/>
        <v>1.4550204399120306</v>
      </c>
    </row>
    <row r="42" spans="1:6" x14ac:dyDescent="0.25">
      <c r="A42" s="3">
        <f t="shared" si="1"/>
        <v>41</v>
      </c>
      <c r="B42" s="3">
        <v>41</v>
      </c>
      <c r="C42" s="3">
        <v>0.1045261</v>
      </c>
      <c r="D42" s="3">
        <v>5.8249099999999998E-2</v>
      </c>
      <c r="E42" s="3">
        <v>0</v>
      </c>
      <c r="F42" s="3">
        <f t="shared" si="0"/>
        <v>1.3936703593867572</v>
      </c>
    </row>
    <row r="43" spans="1:6" x14ac:dyDescent="0.25">
      <c r="A43" s="3">
        <f t="shared" si="1"/>
        <v>42</v>
      </c>
      <c r="B43" s="3">
        <v>40</v>
      </c>
      <c r="C43" s="3">
        <v>9.7578700000000004E-2</v>
      </c>
      <c r="D43" s="3">
        <v>5.6876999999999997E-2</v>
      </c>
      <c r="E43" s="3">
        <v>0</v>
      </c>
      <c r="F43" s="3">
        <f t="shared" si="0"/>
        <v>1.4056596738278557</v>
      </c>
    </row>
    <row r="44" spans="1:6" x14ac:dyDescent="0.25">
      <c r="A44" s="3">
        <f t="shared" si="1"/>
        <v>43</v>
      </c>
      <c r="B44" s="3">
        <v>42</v>
      </c>
      <c r="C44" s="3">
        <v>0.1036928</v>
      </c>
      <c r="D44" s="3">
        <v>5.7907399999999998E-2</v>
      </c>
      <c r="E44" s="3">
        <v>0</v>
      </c>
      <c r="F44" s="3">
        <f t="shared" si="0"/>
        <v>1.3950656384482587</v>
      </c>
    </row>
    <row r="45" spans="1:6" x14ac:dyDescent="0.25">
      <c r="A45" s="3">
        <f t="shared" si="1"/>
        <v>44</v>
      </c>
      <c r="B45" s="3">
        <v>40</v>
      </c>
      <c r="C45" s="3">
        <v>0.1075069</v>
      </c>
      <c r="D45" s="3">
        <v>5.4488399999999999E-2</v>
      </c>
      <c r="E45" s="3">
        <v>0</v>
      </c>
      <c r="F45" s="3">
        <f t="shared" si="0"/>
        <v>1.3887687859190332</v>
      </c>
    </row>
    <row r="46" spans="1:6" x14ac:dyDescent="0.25">
      <c r="A46" s="3">
        <f t="shared" si="1"/>
        <v>45</v>
      </c>
      <c r="B46" s="3">
        <v>41</v>
      </c>
      <c r="C46" s="3">
        <v>0.1069109</v>
      </c>
      <c r="D46" s="3">
        <v>5.86449E-2</v>
      </c>
      <c r="E46" s="3">
        <v>0</v>
      </c>
      <c r="F46" s="3">
        <f t="shared" si="0"/>
        <v>1.3897378758180827</v>
      </c>
    </row>
    <row r="47" spans="1:6" x14ac:dyDescent="0.25">
      <c r="A47" s="3">
        <f t="shared" si="1"/>
        <v>46</v>
      </c>
      <c r="B47" s="3">
        <v>43</v>
      </c>
      <c r="C47" s="3">
        <v>0.1194958</v>
      </c>
      <c r="D47" s="3">
        <v>7.0977699999999894E-2</v>
      </c>
      <c r="E47" s="3">
        <v>0</v>
      </c>
      <c r="F47" s="3">
        <f t="shared" si="0"/>
        <v>1.3703385827814443</v>
      </c>
    </row>
    <row r="48" spans="1:6" x14ac:dyDescent="0.25">
      <c r="A48" s="3">
        <f t="shared" si="1"/>
        <v>47</v>
      </c>
      <c r="B48" s="3">
        <v>42</v>
      </c>
      <c r="C48" s="3">
        <v>0.1197468</v>
      </c>
      <c r="D48" s="3">
        <v>7.1119899999999903E-2</v>
      </c>
      <c r="E48" s="3">
        <v>0</v>
      </c>
      <c r="F48" s="3">
        <f t="shared" si="0"/>
        <v>1.3699728087309202</v>
      </c>
    </row>
    <row r="49" spans="1:6" x14ac:dyDescent="0.25">
      <c r="A49" s="3">
        <f t="shared" si="1"/>
        <v>48</v>
      </c>
      <c r="B49" s="3">
        <v>42</v>
      </c>
      <c r="C49" s="3">
        <v>0.1244957</v>
      </c>
      <c r="D49" s="3">
        <v>7.3285299999999998E-2</v>
      </c>
      <c r="E49" s="3">
        <v>0</v>
      </c>
      <c r="F49" s="3">
        <f t="shared" si="0"/>
        <v>1.3631932090774801</v>
      </c>
    </row>
    <row r="50" spans="1:6" x14ac:dyDescent="0.25">
      <c r="A50" s="3">
        <f t="shared" si="1"/>
        <v>49</v>
      </c>
      <c r="B50" s="3">
        <v>40</v>
      </c>
      <c r="C50" s="3">
        <v>0.1252983</v>
      </c>
      <c r="D50" s="3">
        <v>6.8520599999999904E-2</v>
      </c>
      <c r="E50" s="3">
        <v>0</v>
      </c>
      <c r="F50" s="3">
        <f t="shared" si="0"/>
        <v>1.3620730075210623</v>
      </c>
    </row>
    <row r="51" spans="1:6" x14ac:dyDescent="0.25">
      <c r="A51" s="3">
        <f t="shared" si="1"/>
        <v>50</v>
      </c>
      <c r="B51" s="3">
        <v>43</v>
      </c>
      <c r="C51" s="3">
        <v>0.1272374</v>
      </c>
      <c r="D51" s="3">
        <v>7.2484300000000002E-2</v>
      </c>
      <c r="E51" s="3">
        <v>0</v>
      </c>
      <c r="F51" s="3">
        <f t="shared" si="0"/>
        <v>1.359395914358436</v>
      </c>
    </row>
    <row r="52" spans="1:6" x14ac:dyDescent="0.25">
      <c r="A52" s="3">
        <f t="shared" si="1"/>
        <v>51</v>
      </c>
      <c r="B52" s="3">
        <v>52</v>
      </c>
      <c r="C52" s="3">
        <v>0.1586322</v>
      </c>
      <c r="D52" s="3">
        <v>9.9100900000000006E-2</v>
      </c>
      <c r="E52" s="3">
        <v>0</v>
      </c>
      <c r="F52" s="3">
        <f t="shared" si="0"/>
        <v>1.3209524553043324</v>
      </c>
    </row>
    <row r="53" spans="1:6" x14ac:dyDescent="0.25">
      <c r="A53" s="3">
        <f t="shared" si="1"/>
        <v>52</v>
      </c>
      <c r="B53" s="3">
        <v>47</v>
      </c>
      <c r="C53" s="3">
        <v>0.1578329</v>
      </c>
      <c r="D53" s="3">
        <v>9.9669899999999895E-2</v>
      </c>
      <c r="E53" s="3">
        <v>0</v>
      </c>
      <c r="F53" s="3">
        <f t="shared" si="0"/>
        <v>1.3218330223697008</v>
      </c>
    </row>
    <row r="54" spans="1:6" x14ac:dyDescent="0.25">
      <c r="A54" s="3">
        <f t="shared" si="1"/>
        <v>53</v>
      </c>
      <c r="B54" s="3">
        <v>49</v>
      </c>
      <c r="C54" s="3">
        <v>0.15209629999999999</v>
      </c>
      <c r="D54" s="3">
        <v>9.4419999999999907E-2</v>
      </c>
      <c r="E54" s="3">
        <v>0</v>
      </c>
      <c r="F54" s="3">
        <f t="shared" si="0"/>
        <v>1.3282868773294414</v>
      </c>
    </row>
    <row r="55" spans="1:6" x14ac:dyDescent="0.25">
      <c r="A55" s="3">
        <f t="shared" si="1"/>
        <v>54</v>
      </c>
      <c r="B55" s="3">
        <v>48</v>
      </c>
      <c r="C55" s="3">
        <v>0.16220300000000001</v>
      </c>
      <c r="D55" s="3">
        <v>0.1049568</v>
      </c>
      <c r="E55" s="3">
        <v>0</v>
      </c>
      <c r="F55" s="3">
        <f t="shared" si="0"/>
        <v>1.3170720331698433</v>
      </c>
    </row>
    <row r="56" spans="1:6" x14ac:dyDescent="0.25">
      <c r="A56" s="3">
        <f t="shared" si="1"/>
        <v>55</v>
      </c>
      <c r="B56" s="3">
        <v>51</v>
      </c>
      <c r="C56" s="3">
        <v>0.16827410000000001</v>
      </c>
      <c r="D56" s="3">
        <v>0.10918070000000001</v>
      </c>
      <c r="E56" s="3">
        <v>0</v>
      </c>
      <c r="F56" s="3">
        <f t="shared" si="0"/>
        <v>1.3106665425049813</v>
      </c>
    </row>
    <row r="57" spans="1:6" x14ac:dyDescent="0.25">
      <c r="A57" s="3">
        <f t="shared" si="1"/>
        <v>56</v>
      </c>
      <c r="B57" s="3">
        <v>50</v>
      </c>
      <c r="C57" s="3">
        <v>0.17555200000000001</v>
      </c>
      <c r="D57" s="3">
        <v>0.1015177</v>
      </c>
      <c r="E57" s="3">
        <v>0</v>
      </c>
      <c r="F57" s="3">
        <f t="shared" si="0"/>
        <v>1.303285637040001</v>
      </c>
    </row>
    <row r="58" spans="1:6" x14ac:dyDescent="0.25">
      <c r="A58" s="3">
        <f t="shared" si="1"/>
        <v>57</v>
      </c>
      <c r="B58" s="3">
        <v>53</v>
      </c>
      <c r="C58" s="3">
        <v>0.17565720000000001</v>
      </c>
      <c r="D58" s="3">
        <v>0.101664</v>
      </c>
      <c r="E58" s="3">
        <v>0</v>
      </c>
      <c r="F58" s="3">
        <f t="shared" si="0"/>
        <v>1.3031812065313524</v>
      </c>
    </row>
    <row r="59" spans="1:6" x14ac:dyDescent="0.25">
      <c r="A59" s="3">
        <f t="shared" si="1"/>
        <v>58</v>
      </c>
      <c r="B59" s="3">
        <v>52</v>
      </c>
      <c r="C59" s="3">
        <v>0.18022779999999999</v>
      </c>
      <c r="D59" s="3">
        <v>0.1032771</v>
      </c>
      <c r="E59" s="3">
        <v>0</v>
      </c>
      <c r="F59" s="3">
        <f t="shared" si="0"/>
        <v>1.2987034040222534</v>
      </c>
    </row>
    <row r="60" spans="1:6" x14ac:dyDescent="0.25">
      <c r="A60" s="3">
        <f t="shared" si="1"/>
        <v>59</v>
      </c>
      <c r="B60" s="3">
        <v>50</v>
      </c>
      <c r="C60" s="3">
        <v>0.18427540000000001</v>
      </c>
      <c r="D60" s="3">
        <v>0.1115545</v>
      </c>
      <c r="E60" s="3">
        <v>0</v>
      </c>
      <c r="F60" s="3">
        <f t="shared" si="0"/>
        <v>1.2948317938890994</v>
      </c>
    </row>
    <row r="61" spans="1:6" x14ac:dyDescent="0.25">
      <c r="A61" s="3">
        <f t="shared" si="1"/>
        <v>60</v>
      </c>
      <c r="B61" s="3">
        <v>53</v>
      </c>
      <c r="C61" s="3">
        <v>0.1909642</v>
      </c>
      <c r="D61" s="3">
        <v>0.119879599999999</v>
      </c>
      <c r="E61" s="3">
        <v>0</v>
      </c>
      <c r="F61" s="3">
        <f t="shared" si="0"/>
        <v>1.2886164798770303</v>
      </c>
    </row>
    <row r="62" spans="1:6" x14ac:dyDescent="0.25">
      <c r="A62" s="3">
        <f t="shared" si="1"/>
        <v>61</v>
      </c>
      <c r="B62" s="3">
        <v>55</v>
      </c>
      <c r="C62" s="3">
        <v>0.21011160000000001</v>
      </c>
      <c r="D62" s="3">
        <v>0.1266602</v>
      </c>
      <c r="E62" s="3">
        <v>0</v>
      </c>
      <c r="F62" s="3">
        <f t="shared" si="0"/>
        <v>1.2719596964788455</v>
      </c>
    </row>
    <row r="63" spans="1:6" x14ac:dyDescent="0.25">
      <c r="A63" s="3">
        <f t="shared" si="1"/>
        <v>62</v>
      </c>
      <c r="B63" s="3">
        <v>56</v>
      </c>
      <c r="C63" s="3">
        <v>0.22458900000000001</v>
      </c>
      <c r="D63" s="3">
        <v>0.1284209</v>
      </c>
      <c r="E63" s="3">
        <v>0</v>
      </c>
      <c r="F63" s="3">
        <f t="shared" si="0"/>
        <v>1.260344180529319</v>
      </c>
    </row>
    <row r="64" spans="1:6" x14ac:dyDescent="0.25">
      <c r="A64" s="3">
        <f t="shared" si="1"/>
        <v>63</v>
      </c>
      <c r="B64" s="3">
        <v>57</v>
      </c>
      <c r="C64" s="3">
        <v>0.21890019999999999</v>
      </c>
      <c r="D64" s="3">
        <v>0.12922059999999999</v>
      </c>
      <c r="E64" s="3">
        <v>0</v>
      </c>
      <c r="F64" s="3">
        <f t="shared" si="0"/>
        <v>1.264816563274568</v>
      </c>
    </row>
    <row r="65" spans="1:6" x14ac:dyDescent="0.25">
      <c r="A65" s="3">
        <f t="shared" si="1"/>
        <v>64</v>
      </c>
      <c r="B65" s="3">
        <v>58</v>
      </c>
      <c r="C65" s="3">
        <v>0.2291791</v>
      </c>
      <c r="D65" s="3">
        <v>0.1400092</v>
      </c>
      <c r="E65" s="3">
        <v>0</v>
      </c>
      <c r="F65" s="3">
        <f t="shared" si="0"/>
        <v>1.2568173830360645</v>
      </c>
    </row>
    <row r="66" spans="1:6" x14ac:dyDescent="0.25">
      <c r="A66" s="3">
        <f t="shared" si="1"/>
        <v>65</v>
      </c>
      <c r="B66" s="3">
        <v>57</v>
      </c>
      <c r="C66" s="3">
        <v>0.20941389999999999</v>
      </c>
      <c r="D66" s="3">
        <v>0.1229451</v>
      </c>
      <c r="E66" s="3">
        <v>0</v>
      </c>
      <c r="F66" s="3">
        <f t="shared" si="0"/>
        <v>1.2725395099268719</v>
      </c>
    </row>
    <row r="67" spans="1:6" x14ac:dyDescent="0.25">
      <c r="A67" s="3">
        <f t="shared" si="1"/>
        <v>66</v>
      </c>
      <c r="B67" s="3">
        <v>59</v>
      </c>
      <c r="C67" s="3">
        <v>0.2402599</v>
      </c>
      <c r="D67" s="3">
        <v>0.13738429999999999</v>
      </c>
      <c r="E67" s="3">
        <v>0</v>
      </c>
      <c r="F67" s="3">
        <f t="shared" ref="F67:F130" si="2">1-(LOG10(C67)/LOG10(310))</f>
        <v>1.2485864294835785</v>
      </c>
    </row>
    <row r="68" spans="1:6" x14ac:dyDescent="0.25">
      <c r="A68" s="3">
        <f t="shared" ref="A68:A131" si="3">A67+1</f>
        <v>67</v>
      </c>
      <c r="B68" s="3">
        <v>63</v>
      </c>
      <c r="C68" s="3">
        <v>0.25988230000000001</v>
      </c>
      <c r="D68" s="3">
        <v>0.1559653</v>
      </c>
      <c r="E68" s="3">
        <v>0</v>
      </c>
      <c r="F68" s="3">
        <f t="shared" si="2"/>
        <v>1.2349009779520321</v>
      </c>
    </row>
    <row r="69" spans="1:6" x14ac:dyDescent="0.25">
      <c r="A69" s="3">
        <f t="shared" si="3"/>
        <v>68</v>
      </c>
      <c r="B69" s="3">
        <v>60</v>
      </c>
      <c r="C69" s="3">
        <v>0.25567220000000002</v>
      </c>
      <c r="D69" s="3">
        <v>0.14356550000000001</v>
      </c>
      <c r="E69" s="3">
        <v>0</v>
      </c>
      <c r="F69" s="3">
        <f t="shared" si="2"/>
        <v>1.2377480929426259</v>
      </c>
    </row>
    <row r="70" spans="1:6" x14ac:dyDescent="0.25">
      <c r="A70" s="3">
        <f t="shared" si="3"/>
        <v>69</v>
      </c>
      <c r="B70" s="3">
        <v>64</v>
      </c>
      <c r="C70" s="3">
        <v>0.2444422</v>
      </c>
      <c r="D70" s="3">
        <v>0.14153869999999999</v>
      </c>
      <c r="E70" s="3">
        <v>0</v>
      </c>
      <c r="F70" s="3">
        <f t="shared" si="2"/>
        <v>1.2455780779493251</v>
      </c>
    </row>
    <row r="71" spans="1:6" x14ac:dyDescent="0.25">
      <c r="A71" s="3">
        <f t="shared" si="3"/>
        <v>70</v>
      </c>
      <c r="B71" s="3">
        <v>63</v>
      </c>
      <c r="C71" s="3">
        <v>0.24195710000000001</v>
      </c>
      <c r="D71" s="3">
        <v>0.13603499999999999</v>
      </c>
      <c r="E71" s="3">
        <v>0</v>
      </c>
      <c r="F71" s="3">
        <f t="shared" si="2"/>
        <v>1.2473593581119751</v>
      </c>
    </row>
    <row r="72" spans="1:6" x14ac:dyDescent="0.25">
      <c r="A72" s="3">
        <f t="shared" si="3"/>
        <v>71</v>
      </c>
      <c r="B72" s="3">
        <v>65</v>
      </c>
      <c r="C72" s="3">
        <v>0.28703780000000001</v>
      </c>
      <c r="D72" s="3">
        <v>0.15877469999999999</v>
      </c>
      <c r="E72" s="3">
        <v>0</v>
      </c>
      <c r="F72" s="3">
        <f t="shared" si="2"/>
        <v>1.2175761586978617</v>
      </c>
    </row>
    <row r="73" spans="1:6" x14ac:dyDescent="0.25">
      <c r="A73" s="3">
        <f t="shared" si="3"/>
        <v>72</v>
      </c>
      <c r="B73" s="3">
        <v>69</v>
      </c>
      <c r="C73" s="3">
        <v>0.2941144</v>
      </c>
      <c r="D73" s="3">
        <v>0.17629709999999901</v>
      </c>
      <c r="E73" s="3">
        <v>0</v>
      </c>
      <c r="F73" s="3">
        <f t="shared" si="2"/>
        <v>1.2133306107239026</v>
      </c>
    </row>
    <row r="74" spans="1:6" x14ac:dyDescent="0.25">
      <c r="A74" s="3">
        <f t="shared" si="3"/>
        <v>73</v>
      </c>
      <c r="B74" s="3">
        <v>67</v>
      </c>
      <c r="C74" s="3">
        <v>0.30878539999999999</v>
      </c>
      <c r="D74" s="3">
        <v>0.17908499999999999</v>
      </c>
      <c r="E74" s="3">
        <v>0</v>
      </c>
      <c r="F74" s="3">
        <f t="shared" si="2"/>
        <v>1.2048451027555884</v>
      </c>
    </row>
    <row r="75" spans="1:6" x14ac:dyDescent="0.25">
      <c r="A75" s="3">
        <f t="shared" si="3"/>
        <v>74</v>
      </c>
      <c r="B75" s="3">
        <v>71</v>
      </c>
      <c r="C75" s="3">
        <v>0.31818940000000001</v>
      </c>
      <c r="D75" s="3">
        <v>0.1925444</v>
      </c>
      <c r="E75" s="3">
        <v>0</v>
      </c>
      <c r="F75" s="3">
        <f t="shared" si="2"/>
        <v>1.199615452683942</v>
      </c>
    </row>
    <row r="76" spans="1:6" x14ac:dyDescent="0.25">
      <c r="A76" s="3">
        <f t="shared" si="3"/>
        <v>75</v>
      </c>
      <c r="B76" s="3">
        <v>68</v>
      </c>
      <c r="C76" s="3">
        <v>0.30149389999999998</v>
      </c>
      <c r="D76" s="3">
        <v>0.17423129999999901</v>
      </c>
      <c r="E76" s="3">
        <v>0</v>
      </c>
      <c r="F76" s="3">
        <f t="shared" si="2"/>
        <v>1.2090107878042289</v>
      </c>
    </row>
    <row r="77" spans="1:6" x14ac:dyDescent="0.25">
      <c r="A77" s="3">
        <f t="shared" si="3"/>
        <v>76</v>
      </c>
      <c r="B77" s="3">
        <v>70</v>
      </c>
      <c r="C77" s="3">
        <v>0.38226749999999998</v>
      </c>
      <c r="D77" s="3">
        <v>0.22814899999999999</v>
      </c>
      <c r="E77" s="3">
        <v>0</v>
      </c>
      <c r="F77" s="3">
        <f t="shared" si="2"/>
        <v>1.1676322730364446</v>
      </c>
    </row>
    <row r="78" spans="1:6" x14ac:dyDescent="0.25">
      <c r="A78" s="3">
        <f t="shared" si="3"/>
        <v>77</v>
      </c>
      <c r="B78" s="3">
        <v>69</v>
      </c>
      <c r="C78" s="3">
        <v>0.32579409999999998</v>
      </c>
      <c r="D78" s="3">
        <v>0.18044270000000001</v>
      </c>
      <c r="E78" s="3">
        <v>0</v>
      </c>
      <c r="F78" s="3">
        <f t="shared" si="2"/>
        <v>1.1954982233450577</v>
      </c>
    </row>
    <row r="79" spans="1:6" x14ac:dyDescent="0.25">
      <c r="A79" s="3">
        <f t="shared" si="3"/>
        <v>78</v>
      </c>
      <c r="B79" s="3">
        <v>70</v>
      </c>
      <c r="C79" s="3">
        <v>0.3452443</v>
      </c>
      <c r="D79" s="3">
        <v>0.20411750000000001</v>
      </c>
      <c r="E79" s="3">
        <v>0</v>
      </c>
      <c r="F79" s="3">
        <f t="shared" si="2"/>
        <v>1.1853899753118915</v>
      </c>
    </row>
    <row r="80" spans="1:6" x14ac:dyDescent="0.25">
      <c r="A80" s="3">
        <f t="shared" si="3"/>
        <v>79</v>
      </c>
      <c r="B80" s="3">
        <v>72</v>
      </c>
      <c r="C80" s="3">
        <v>0.34444459999999999</v>
      </c>
      <c r="D80" s="3">
        <v>0.19855590000000001</v>
      </c>
      <c r="E80" s="3">
        <v>0</v>
      </c>
      <c r="F80" s="3">
        <f t="shared" si="2"/>
        <v>1.1857942267546544</v>
      </c>
    </row>
    <row r="81" spans="1:6" x14ac:dyDescent="0.25">
      <c r="A81" s="3">
        <f t="shared" si="3"/>
        <v>80</v>
      </c>
      <c r="B81" s="3">
        <v>70</v>
      </c>
      <c r="C81" s="3">
        <v>0.32001649999999998</v>
      </c>
      <c r="D81" s="3">
        <v>0.19215850000000001</v>
      </c>
      <c r="E81" s="3">
        <v>0</v>
      </c>
      <c r="F81" s="3">
        <f t="shared" si="2"/>
        <v>1.1986173385312935</v>
      </c>
    </row>
    <row r="82" spans="1:6" x14ac:dyDescent="0.25">
      <c r="A82" s="3">
        <f t="shared" si="3"/>
        <v>81</v>
      </c>
      <c r="B82" s="3">
        <v>73</v>
      </c>
      <c r="C82" s="3">
        <v>0.4174581</v>
      </c>
      <c r="D82" s="3">
        <v>0.23896289999999901</v>
      </c>
      <c r="E82" s="3">
        <v>0</v>
      </c>
      <c r="F82" s="3">
        <f t="shared" si="2"/>
        <v>1.1522810231804914</v>
      </c>
    </row>
    <row r="83" spans="1:6" x14ac:dyDescent="0.25">
      <c r="A83" s="3">
        <f t="shared" si="3"/>
        <v>82</v>
      </c>
      <c r="B83" s="3">
        <v>76</v>
      </c>
      <c r="C83" s="3">
        <v>0.39455319999999999</v>
      </c>
      <c r="D83" s="3">
        <v>0.22645469999999901</v>
      </c>
      <c r="E83" s="3">
        <v>0</v>
      </c>
      <c r="F83" s="3">
        <f t="shared" si="2"/>
        <v>1.1621179417456331</v>
      </c>
    </row>
    <row r="84" spans="1:6" x14ac:dyDescent="0.25">
      <c r="A84" s="3">
        <f t="shared" si="3"/>
        <v>83</v>
      </c>
      <c r="B84" s="3">
        <v>77</v>
      </c>
      <c r="C84" s="3">
        <v>0.42332239999999999</v>
      </c>
      <c r="D84" s="3">
        <v>0.247613099999999</v>
      </c>
      <c r="E84" s="3">
        <v>0</v>
      </c>
      <c r="F84" s="3">
        <f t="shared" si="2"/>
        <v>1.1498492777090112</v>
      </c>
    </row>
    <row r="85" spans="1:6" x14ac:dyDescent="0.25">
      <c r="A85" s="3">
        <f t="shared" si="3"/>
        <v>84</v>
      </c>
      <c r="B85" s="3">
        <v>79</v>
      </c>
      <c r="C85" s="3">
        <v>0.40901300000000002</v>
      </c>
      <c r="D85" s="3">
        <v>0.25469770000000003</v>
      </c>
      <c r="E85" s="3">
        <v>0</v>
      </c>
      <c r="F85" s="3">
        <f t="shared" si="2"/>
        <v>1.1558436453413545</v>
      </c>
    </row>
    <row r="86" spans="1:6" x14ac:dyDescent="0.25">
      <c r="A86" s="3">
        <f t="shared" si="3"/>
        <v>85</v>
      </c>
      <c r="B86" s="3">
        <v>74</v>
      </c>
      <c r="C86" s="3">
        <v>0.42130319999999999</v>
      </c>
      <c r="D86" s="3">
        <v>0.245379599999999</v>
      </c>
      <c r="E86" s="3">
        <v>0</v>
      </c>
      <c r="F86" s="3">
        <f t="shared" si="2"/>
        <v>1.1506827543807359</v>
      </c>
    </row>
    <row r="87" spans="1:6" x14ac:dyDescent="0.25">
      <c r="A87" s="3">
        <f t="shared" si="3"/>
        <v>86</v>
      </c>
      <c r="B87" s="3">
        <v>76</v>
      </c>
      <c r="C87" s="3">
        <v>0.46056269999999999</v>
      </c>
      <c r="D87" s="3">
        <v>0.29091050000000002</v>
      </c>
      <c r="E87" s="3">
        <v>0</v>
      </c>
      <c r="F87" s="3">
        <f t="shared" si="2"/>
        <v>1.1351514869853745</v>
      </c>
    </row>
    <row r="88" spans="1:6" x14ac:dyDescent="0.25">
      <c r="A88" s="3">
        <f t="shared" si="3"/>
        <v>87</v>
      </c>
      <c r="B88" s="3">
        <v>78</v>
      </c>
      <c r="C88" s="3">
        <v>0.47277029999999998</v>
      </c>
      <c r="D88" s="3">
        <v>0.29240869999999902</v>
      </c>
      <c r="E88" s="3">
        <v>0</v>
      </c>
      <c r="F88" s="3">
        <f t="shared" si="2"/>
        <v>1.1305911602389138</v>
      </c>
    </row>
    <row r="89" spans="1:6" x14ac:dyDescent="0.25">
      <c r="A89" s="3">
        <f t="shared" si="3"/>
        <v>88</v>
      </c>
      <c r="B89" s="3">
        <v>80</v>
      </c>
      <c r="C89" s="3">
        <v>0.47022409999999998</v>
      </c>
      <c r="D89" s="3">
        <v>0.28941430000000001</v>
      </c>
      <c r="E89" s="3">
        <v>0</v>
      </c>
      <c r="F89" s="3">
        <f t="shared" si="2"/>
        <v>1.1315325337634148</v>
      </c>
    </row>
    <row r="90" spans="1:6" x14ac:dyDescent="0.25">
      <c r="A90" s="3">
        <f t="shared" si="3"/>
        <v>89</v>
      </c>
      <c r="B90" s="3">
        <v>79</v>
      </c>
      <c r="C90" s="3">
        <v>0.45028560000000001</v>
      </c>
      <c r="D90" s="3">
        <v>0.27421570000000001</v>
      </c>
      <c r="E90" s="3">
        <v>0</v>
      </c>
      <c r="F90" s="3">
        <f t="shared" si="2"/>
        <v>1.1390853613432932</v>
      </c>
    </row>
    <row r="91" spans="1:6" x14ac:dyDescent="0.25">
      <c r="A91" s="3">
        <f t="shared" si="3"/>
        <v>90</v>
      </c>
      <c r="B91" s="3">
        <v>81</v>
      </c>
      <c r="C91" s="3">
        <v>0.48708839999999998</v>
      </c>
      <c r="D91" s="3">
        <v>0.29373559999999999</v>
      </c>
      <c r="E91" s="3">
        <v>0</v>
      </c>
      <c r="F91" s="3">
        <f t="shared" si="2"/>
        <v>1.1253901486051379</v>
      </c>
    </row>
    <row r="92" spans="1:6" x14ac:dyDescent="0.25">
      <c r="A92" s="3">
        <f t="shared" si="3"/>
        <v>91</v>
      </c>
      <c r="B92" s="3">
        <v>85</v>
      </c>
      <c r="C92" s="3">
        <v>0.57901709999999995</v>
      </c>
      <c r="D92" s="3">
        <v>0.36548019999999998</v>
      </c>
      <c r="E92" s="3">
        <v>0</v>
      </c>
      <c r="F92" s="3">
        <f t="shared" si="2"/>
        <v>1.0952525724127298</v>
      </c>
    </row>
    <row r="93" spans="1:6" x14ac:dyDescent="0.25">
      <c r="A93" s="3">
        <f t="shared" si="3"/>
        <v>92</v>
      </c>
      <c r="B93" s="3">
        <v>82</v>
      </c>
      <c r="C93" s="3">
        <v>0.54782010000000003</v>
      </c>
      <c r="D93" s="3">
        <v>0.33403040000000001</v>
      </c>
      <c r="E93" s="3">
        <v>0</v>
      </c>
      <c r="F93" s="3">
        <f t="shared" si="2"/>
        <v>1.104907303420078</v>
      </c>
    </row>
    <row r="94" spans="1:6" x14ac:dyDescent="0.25">
      <c r="A94" s="3">
        <f t="shared" si="3"/>
        <v>93</v>
      </c>
      <c r="B94" s="3">
        <v>86</v>
      </c>
      <c r="C94" s="3">
        <v>0.55992960000000003</v>
      </c>
      <c r="D94" s="3">
        <v>0.36259039999999998</v>
      </c>
      <c r="E94" s="3">
        <v>0</v>
      </c>
      <c r="F94" s="3">
        <f t="shared" si="2"/>
        <v>1.1010959484806289</v>
      </c>
    </row>
    <row r="95" spans="1:6" x14ac:dyDescent="0.25">
      <c r="A95" s="3">
        <f t="shared" si="3"/>
        <v>94</v>
      </c>
      <c r="B95" s="3">
        <v>86</v>
      </c>
      <c r="C95" s="3">
        <v>0.56482580000000004</v>
      </c>
      <c r="D95" s="3">
        <v>0.3609753</v>
      </c>
      <c r="E95" s="3">
        <v>0</v>
      </c>
      <c r="F95" s="3">
        <f t="shared" si="2"/>
        <v>1.0995782645693721</v>
      </c>
    </row>
    <row r="96" spans="1:6" x14ac:dyDescent="0.25">
      <c r="A96" s="3">
        <f t="shared" si="3"/>
        <v>95</v>
      </c>
      <c r="B96" s="3">
        <v>85</v>
      </c>
      <c r="C96" s="3">
        <v>0.56698879999999996</v>
      </c>
      <c r="D96" s="3">
        <v>0.35044999999999998</v>
      </c>
      <c r="E96" s="3">
        <v>0</v>
      </c>
      <c r="F96" s="3">
        <f t="shared" si="2"/>
        <v>1.0989119807284984</v>
      </c>
    </row>
    <row r="97" spans="1:6" x14ac:dyDescent="0.25">
      <c r="A97" s="3">
        <f t="shared" si="3"/>
        <v>96</v>
      </c>
      <c r="B97" s="3">
        <v>91</v>
      </c>
      <c r="C97" s="3">
        <v>0.68608040000000003</v>
      </c>
      <c r="D97" s="3">
        <v>0.433884099999999</v>
      </c>
      <c r="E97" s="3">
        <v>0</v>
      </c>
      <c r="F97" s="3">
        <f t="shared" si="2"/>
        <v>1.0656769299539988</v>
      </c>
    </row>
    <row r="98" spans="1:6" x14ac:dyDescent="0.25">
      <c r="A98" s="3">
        <f t="shared" si="3"/>
        <v>97</v>
      </c>
      <c r="B98" s="3">
        <v>89</v>
      </c>
      <c r="C98" s="3">
        <v>0.65064200000000005</v>
      </c>
      <c r="D98" s="3">
        <v>0.40570779999999901</v>
      </c>
      <c r="E98" s="3">
        <v>0</v>
      </c>
      <c r="F98" s="3">
        <f t="shared" si="2"/>
        <v>1.0749220421087928</v>
      </c>
    </row>
    <row r="99" spans="1:6" x14ac:dyDescent="0.25">
      <c r="A99" s="3">
        <f t="shared" si="3"/>
        <v>98</v>
      </c>
      <c r="B99" s="3">
        <v>91</v>
      </c>
      <c r="C99" s="3">
        <v>0.77912230000000005</v>
      </c>
      <c r="D99" s="3">
        <v>0.46817209999999998</v>
      </c>
      <c r="E99" s="3">
        <v>0</v>
      </c>
      <c r="F99" s="3">
        <f t="shared" si="2"/>
        <v>1.0435080804951697</v>
      </c>
    </row>
    <row r="100" spans="1:6" x14ac:dyDescent="0.25">
      <c r="A100" s="3">
        <f t="shared" si="3"/>
        <v>99</v>
      </c>
      <c r="B100" s="3">
        <v>93</v>
      </c>
      <c r="C100" s="3">
        <v>0.74156080000000002</v>
      </c>
      <c r="D100" s="3">
        <v>0.46410630000000003</v>
      </c>
      <c r="E100" s="3">
        <v>0</v>
      </c>
      <c r="F100" s="3">
        <f t="shared" si="2"/>
        <v>1.0521213904935662</v>
      </c>
    </row>
    <row r="101" spans="1:6" x14ac:dyDescent="0.25">
      <c r="A101" s="3">
        <f t="shared" si="3"/>
        <v>100</v>
      </c>
      <c r="B101" s="3">
        <v>88</v>
      </c>
      <c r="C101" s="3">
        <v>0.96610770000000001</v>
      </c>
      <c r="D101" s="3">
        <v>0.57247029999999999</v>
      </c>
      <c r="E101" s="3">
        <v>0</v>
      </c>
      <c r="F101" s="3">
        <f t="shared" si="2"/>
        <v>1.0060105509898594</v>
      </c>
    </row>
    <row r="102" spans="1:6" x14ac:dyDescent="0.25">
      <c r="A102" s="3">
        <f t="shared" si="3"/>
        <v>101</v>
      </c>
      <c r="B102" s="3">
        <v>90</v>
      </c>
      <c r="C102" s="3">
        <v>0.86569300000000005</v>
      </c>
      <c r="D102" s="3">
        <v>0.55932559999999898</v>
      </c>
      <c r="E102" s="3">
        <v>0</v>
      </c>
      <c r="F102" s="3">
        <f t="shared" si="2"/>
        <v>1.0251413090005836</v>
      </c>
    </row>
    <row r="103" spans="1:6" x14ac:dyDescent="0.25">
      <c r="A103" s="3">
        <f t="shared" si="3"/>
        <v>102</v>
      </c>
      <c r="B103" s="3">
        <v>95</v>
      </c>
      <c r="C103" s="3">
        <v>0.89157649999999999</v>
      </c>
      <c r="D103" s="3">
        <v>0.59439929999999996</v>
      </c>
      <c r="E103" s="3">
        <v>0</v>
      </c>
      <c r="F103" s="3">
        <f t="shared" si="2"/>
        <v>1.0200056809148941</v>
      </c>
    </row>
    <row r="104" spans="1:6" x14ac:dyDescent="0.25">
      <c r="A104" s="3">
        <f t="shared" si="3"/>
        <v>103</v>
      </c>
      <c r="B104" s="3">
        <v>89</v>
      </c>
      <c r="C104" s="3">
        <v>0.94412529999999995</v>
      </c>
      <c r="D104" s="3">
        <v>0.56129609999999996</v>
      </c>
      <c r="E104" s="3">
        <v>0</v>
      </c>
      <c r="F104" s="3">
        <f t="shared" si="2"/>
        <v>1.0100227776470814</v>
      </c>
    </row>
    <row r="105" spans="1:6" x14ac:dyDescent="0.25">
      <c r="A105" s="3">
        <f t="shared" si="3"/>
        <v>104</v>
      </c>
      <c r="B105" s="3">
        <v>98</v>
      </c>
      <c r="C105" s="3">
        <v>0.8565218</v>
      </c>
      <c r="D105" s="3">
        <v>0.580676999999999</v>
      </c>
      <c r="E105" s="3">
        <v>0</v>
      </c>
      <c r="F105" s="3">
        <f t="shared" si="2"/>
        <v>1.026997918109962</v>
      </c>
    </row>
    <row r="106" spans="1:6" x14ac:dyDescent="0.25">
      <c r="A106" s="3">
        <f t="shared" si="3"/>
        <v>105</v>
      </c>
      <c r="B106" s="3">
        <v>90</v>
      </c>
      <c r="C106" s="3">
        <v>0.7777155</v>
      </c>
      <c r="D106" s="3">
        <v>0.50273199999999996</v>
      </c>
      <c r="E106" s="3">
        <v>0</v>
      </c>
      <c r="F106" s="3">
        <f t="shared" si="2"/>
        <v>1.0438231211739168</v>
      </c>
    </row>
    <row r="107" spans="1:6" x14ac:dyDescent="0.25">
      <c r="A107" s="3">
        <f t="shared" si="3"/>
        <v>106</v>
      </c>
      <c r="B107" s="3">
        <v>99</v>
      </c>
      <c r="C107" s="3">
        <v>0.95874440000000005</v>
      </c>
      <c r="D107" s="3">
        <v>0.61576509999999995</v>
      </c>
      <c r="E107" s="3">
        <v>0</v>
      </c>
      <c r="F107" s="3">
        <f t="shared" si="2"/>
        <v>1.0073442406147248</v>
      </c>
    </row>
    <row r="108" spans="1:6" x14ac:dyDescent="0.25">
      <c r="A108" s="3">
        <f t="shared" si="3"/>
        <v>107</v>
      </c>
      <c r="B108" s="3">
        <v>100</v>
      </c>
      <c r="C108" s="3">
        <v>0.91021160000000001</v>
      </c>
      <c r="D108" s="3">
        <v>0.60817540000000003</v>
      </c>
      <c r="E108" s="3">
        <v>0</v>
      </c>
      <c r="F108" s="3">
        <f t="shared" si="2"/>
        <v>1.016399719928637</v>
      </c>
    </row>
    <row r="109" spans="1:6" x14ac:dyDescent="0.25">
      <c r="A109" s="3">
        <f t="shared" si="3"/>
        <v>108</v>
      </c>
      <c r="B109" s="3">
        <v>99</v>
      </c>
      <c r="C109" s="3">
        <v>1.0547735</v>
      </c>
      <c r="D109" s="3">
        <v>0.62190020000000001</v>
      </c>
      <c r="E109" s="3">
        <v>0</v>
      </c>
      <c r="F109" s="3">
        <f t="shared" si="2"/>
        <v>0.99070419596058779</v>
      </c>
    </row>
    <row r="110" spans="1:6" x14ac:dyDescent="0.25">
      <c r="A110" s="3">
        <f t="shared" si="3"/>
        <v>109</v>
      </c>
      <c r="B110" s="3">
        <v>101</v>
      </c>
      <c r="C110" s="3">
        <v>0.92895609999999995</v>
      </c>
      <c r="D110" s="3">
        <v>0.61599709999999996</v>
      </c>
      <c r="E110" s="3">
        <v>0</v>
      </c>
      <c r="F110" s="3">
        <f t="shared" si="2"/>
        <v>1.0128463118002129</v>
      </c>
    </row>
    <row r="111" spans="1:6" x14ac:dyDescent="0.25">
      <c r="A111" s="3">
        <f t="shared" si="3"/>
        <v>110</v>
      </c>
      <c r="B111" s="3">
        <v>99</v>
      </c>
      <c r="C111" s="3">
        <v>0.90466100000000005</v>
      </c>
      <c r="D111" s="3">
        <v>0.59147380000000005</v>
      </c>
      <c r="E111" s="3">
        <v>0</v>
      </c>
      <c r="F111" s="3">
        <f t="shared" si="2"/>
        <v>1.0174660033721397</v>
      </c>
    </row>
    <row r="112" spans="1:6" x14ac:dyDescent="0.25">
      <c r="A112" s="3">
        <f t="shared" si="3"/>
        <v>111</v>
      </c>
      <c r="B112" s="3">
        <v>109</v>
      </c>
      <c r="C112" s="3">
        <v>1.0912666</v>
      </c>
      <c r="D112" s="3">
        <v>0.74102889999999899</v>
      </c>
      <c r="E112" s="3">
        <v>0</v>
      </c>
      <c r="F112" s="3">
        <f t="shared" si="2"/>
        <v>0.98477504763475254</v>
      </c>
    </row>
    <row r="113" spans="1:6" x14ac:dyDescent="0.25">
      <c r="A113" s="3">
        <f t="shared" si="3"/>
        <v>112</v>
      </c>
      <c r="B113" s="3">
        <v>100</v>
      </c>
      <c r="C113" s="3">
        <v>1.0397723000000001</v>
      </c>
      <c r="D113" s="3">
        <v>0.65212719999999902</v>
      </c>
      <c r="E113" s="3">
        <v>0</v>
      </c>
      <c r="F113" s="3">
        <f t="shared" si="2"/>
        <v>0.99320121060945021</v>
      </c>
    </row>
    <row r="114" spans="1:6" x14ac:dyDescent="0.25">
      <c r="A114" s="3">
        <f t="shared" si="3"/>
        <v>113</v>
      </c>
      <c r="B114" s="3">
        <v>96</v>
      </c>
      <c r="C114" s="3">
        <v>1.0135438999999999</v>
      </c>
      <c r="D114" s="3">
        <v>0.64804830000000002</v>
      </c>
      <c r="E114" s="3">
        <v>0</v>
      </c>
      <c r="F114" s="3">
        <f t="shared" si="2"/>
        <v>0.99765487114631946</v>
      </c>
    </row>
    <row r="115" spans="1:6" x14ac:dyDescent="0.25">
      <c r="A115" s="3">
        <f t="shared" si="3"/>
        <v>114</v>
      </c>
      <c r="B115" s="3">
        <v>103</v>
      </c>
      <c r="C115" s="3">
        <v>1.0664967000000001</v>
      </c>
      <c r="D115" s="3">
        <v>0.69426580000000004</v>
      </c>
      <c r="E115" s="3">
        <v>0</v>
      </c>
      <c r="F115" s="3">
        <f t="shared" si="2"/>
        <v>0.98877741596331015</v>
      </c>
    </row>
    <row r="116" spans="1:6" x14ac:dyDescent="0.25">
      <c r="A116" s="3">
        <f t="shared" si="3"/>
        <v>115</v>
      </c>
      <c r="B116" s="3">
        <v>101</v>
      </c>
      <c r="C116" s="3">
        <v>1.0250013</v>
      </c>
      <c r="D116" s="3">
        <v>0.67534989999999995</v>
      </c>
      <c r="E116" s="3">
        <v>0</v>
      </c>
      <c r="F116" s="3">
        <f t="shared" si="2"/>
        <v>0.99569535959773381</v>
      </c>
    </row>
    <row r="117" spans="1:6" x14ac:dyDescent="0.25">
      <c r="A117" s="3">
        <f t="shared" si="3"/>
        <v>116</v>
      </c>
      <c r="B117" s="3">
        <v>103</v>
      </c>
      <c r="C117" s="3">
        <v>1.1941691999999999</v>
      </c>
      <c r="D117" s="3">
        <v>0.80932349999999997</v>
      </c>
      <c r="E117" s="3">
        <v>0</v>
      </c>
      <c r="F117" s="3">
        <f t="shared" si="2"/>
        <v>0.96906676944498837</v>
      </c>
    </row>
    <row r="118" spans="1:6" x14ac:dyDescent="0.25">
      <c r="A118" s="3">
        <f t="shared" si="3"/>
        <v>117</v>
      </c>
      <c r="B118" s="3">
        <v>109</v>
      </c>
      <c r="C118" s="3">
        <v>1.2373166</v>
      </c>
      <c r="D118" s="3">
        <v>0.83884839999999905</v>
      </c>
      <c r="E118" s="3">
        <v>0</v>
      </c>
      <c r="F118" s="3">
        <f t="shared" si="2"/>
        <v>0.96287940055229926</v>
      </c>
    </row>
    <row r="119" spans="1:6" x14ac:dyDescent="0.25">
      <c r="A119" s="3">
        <f t="shared" si="3"/>
        <v>118</v>
      </c>
      <c r="B119" s="3">
        <v>106</v>
      </c>
      <c r="C119" s="3">
        <v>1.1689845999999999</v>
      </c>
      <c r="D119" s="3">
        <v>0.77698809999999996</v>
      </c>
      <c r="E119" s="3">
        <v>0</v>
      </c>
      <c r="F119" s="3">
        <f t="shared" si="2"/>
        <v>0.97278243859681268</v>
      </c>
    </row>
    <row r="120" spans="1:6" x14ac:dyDescent="0.25">
      <c r="A120" s="3">
        <f t="shared" si="3"/>
        <v>119</v>
      </c>
      <c r="B120" s="3">
        <v>109</v>
      </c>
      <c r="C120" s="3">
        <v>1.3047204999999999</v>
      </c>
      <c r="D120" s="3">
        <v>0.89150320000000005</v>
      </c>
      <c r="E120" s="3">
        <v>0</v>
      </c>
      <c r="F120" s="3">
        <f t="shared" si="2"/>
        <v>0.95363279188387085</v>
      </c>
    </row>
    <row r="121" spans="1:6" x14ac:dyDescent="0.25">
      <c r="A121" s="3">
        <f t="shared" si="3"/>
        <v>120</v>
      </c>
      <c r="B121" s="3">
        <v>107</v>
      </c>
      <c r="C121" s="3">
        <v>1.1865927000000001</v>
      </c>
      <c r="D121" s="3">
        <v>0.81188189999999905</v>
      </c>
      <c r="E121" s="3">
        <v>0</v>
      </c>
      <c r="F121" s="3">
        <f t="shared" si="2"/>
        <v>0.97017628055212535</v>
      </c>
    </row>
    <row r="122" spans="1:6" x14ac:dyDescent="0.25">
      <c r="A122" s="3">
        <f t="shared" si="3"/>
        <v>121</v>
      </c>
      <c r="B122" s="3">
        <v>112</v>
      </c>
      <c r="C122" s="3">
        <v>1.3910057</v>
      </c>
      <c r="D122" s="3">
        <v>0.91247420000000001</v>
      </c>
      <c r="E122" s="3">
        <v>0</v>
      </c>
      <c r="F122" s="3">
        <f t="shared" si="2"/>
        <v>0.9424696502388159</v>
      </c>
    </row>
    <row r="123" spans="1:6" x14ac:dyDescent="0.25">
      <c r="A123" s="3">
        <f t="shared" si="3"/>
        <v>122</v>
      </c>
      <c r="B123" s="3">
        <v>111</v>
      </c>
      <c r="C123" s="3">
        <v>1.3943132</v>
      </c>
      <c r="D123" s="3">
        <v>0.92953350000000001</v>
      </c>
      <c r="E123" s="3">
        <v>0</v>
      </c>
      <c r="F123" s="3">
        <f t="shared" si="2"/>
        <v>0.94205564803284925</v>
      </c>
    </row>
    <row r="124" spans="1:6" x14ac:dyDescent="0.25">
      <c r="A124" s="3">
        <f t="shared" si="3"/>
        <v>123</v>
      </c>
      <c r="B124" s="3">
        <v>112</v>
      </c>
      <c r="C124" s="3">
        <v>1.3799265000000001</v>
      </c>
      <c r="D124" s="3">
        <v>0.93801349999999994</v>
      </c>
      <c r="E124" s="3">
        <v>0</v>
      </c>
      <c r="F124" s="3">
        <f t="shared" si="2"/>
        <v>0.94386364885131024</v>
      </c>
    </row>
    <row r="125" spans="1:6" x14ac:dyDescent="0.25">
      <c r="A125" s="3">
        <f t="shared" si="3"/>
        <v>124</v>
      </c>
      <c r="B125" s="3">
        <v>108</v>
      </c>
      <c r="C125" s="3">
        <v>1.3606355999999999</v>
      </c>
      <c r="D125" s="3">
        <v>0.91402529999999904</v>
      </c>
      <c r="E125" s="3">
        <v>0</v>
      </c>
      <c r="F125" s="3">
        <f t="shared" si="2"/>
        <v>0.94631777871097555</v>
      </c>
    </row>
    <row r="126" spans="1:6" x14ac:dyDescent="0.25">
      <c r="A126" s="3">
        <f t="shared" si="3"/>
        <v>125</v>
      </c>
      <c r="B126" s="3">
        <v>110</v>
      </c>
      <c r="C126" s="3">
        <v>1.3817561</v>
      </c>
      <c r="D126" s="3">
        <v>0.92988659999999901</v>
      </c>
      <c r="E126" s="3">
        <v>0</v>
      </c>
      <c r="F126" s="3">
        <f t="shared" si="2"/>
        <v>0.9436326765104841</v>
      </c>
    </row>
    <row r="127" spans="1:6" x14ac:dyDescent="0.25">
      <c r="A127" s="3">
        <f t="shared" si="3"/>
        <v>126</v>
      </c>
      <c r="B127" s="3">
        <v>115</v>
      </c>
      <c r="C127" s="3">
        <v>1.677397</v>
      </c>
      <c r="D127" s="3">
        <v>1.2097627</v>
      </c>
      <c r="E127" s="3">
        <v>0</v>
      </c>
      <c r="F127" s="3">
        <f t="shared" si="2"/>
        <v>0.90983410296917366</v>
      </c>
    </row>
    <row r="128" spans="1:6" x14ac:dyDescent="0.25">
      <c r="A128" s="3">
        <f t="shared" si="3"/>
        <v>127</v>
      </c>
      <c r="B128" s="3">
        <v>110</v>
      </c>
      <c r="C128" s="3">
        <v>1.5049039</v>
      </c>
      <c r="D128" s="3">
        <v>1.0114052999999901</v>
      </c>
      <c r="E128" s="3">
        <v>0</v>
      </c>
      <c r="F128" s="3">
        <f t="shared" si="2"/>
        <v>0.92875030224562738</v>
      </c>
    </row>
    <row r="129" spans="1:6" x14ac:dyDescent="0.25">
      <c r="A129" s="3">
        <f t="shared" si="3"/>
        <v>128</v>
      </c>
      <c r="B129" s="3">
        <v>113</v>
      </c>
      <c r="C129" s="3">
        <v>1.5599381000000001</v>
      </c>
      <c r="D129" s="3">
        <v>1.0850571</v>
      </c>
      <c r="E129" s="3">
        <v>0</v>
      </c>
      <c r="F129" s="3">
        <f t="shared" si="2"/>
        <v>0.92248922911990416</v>
      </c>
    </row>
    <row r="130" spans="1:6" x14ac:dyDescent="0.25">
      <c r="A130" s="3">
        <f t="shared" si="3"/>
        <v>129</v>
      </c>
      <c r="B130" s="3">
        <v>122</v>
      </c>
      <c r="C130" s="3">
        <v>1.6899767000000001</v>
      </c>
      <c r="D130" s="3">
        <v>1.218197</v>
      </c>
      <c r="E130" s="3">
        <v>0</v>
      </c>
      <c r="F130" s="3">
        <f t="shared" si="2"/>
        <v>0.90853166060710744</v>
      </c>
    </row>
    <row r="131" spans="1:6" x14ac:dyDescent="0.25">
      <c r="A131" s="3">
        <f t="shared" si="3"/>
        <v>130</v>
      </c>
      <c r="B131" s="3">
        <v>117</v>
      </c>
      <c r="C131" s="3">
        <v>1.710542</v>
      </c>
      <c r="D131" s="3">
        <v>1.17361599999999</v>
      </c>
      <c r="E131" s="3">
        <v>0</v>
      </c>
      <c r="F131" s="3">
        <f t="shared" ref="F131:F151" si="4">1-(LOG10(C131)/LOG10(310))</f>
        <v>0.9064231649980472</v>
      </c>
    </row>
    <row r="132" spans="1:6" x14ac:dyDescent="0.25">
      <c r="A132" s="3">
        <f t="shared" ref="A132:A151" si="5">A131+1</f>
        <v>131</v>
      </c>
      <c r="B132" s="3">
        <v>121</v>
      </c>
      <c r="C132" s="3">
        <v>1.7653155</v>
      </c>
      <c r="D132" s="3">
        <v>1.2490644</v>
      </c>
      <c r="E132" s="3">
        <v>0</v>
      </c>
      <c r="F132" s="3">
        <f t="shared" si="4"/>
        <v>0.90092874307509985</v>
      </c>
    </row>
    <row r="133" spans="1:6" x14ac:dyDescent="0.25">
      <c r="A133" s="3">
        <f t="shared" si="5"/>
        <v>132</v>
      </c>
      <c r="B133" s="3">
        <v>118</v>
      </c>
      <c r="C133" s="3">
        <v>1.7746913</v>
      </c>
      <c r="D133" s="3">
        <v>1.2146584</v>
      </c>
      <c r="E133" s="3">
        <v>0</v>
      </c>
      <c r="F133" s="3">
        <f t="shared" si="4"/>
        <v>0.90000535815413052</v>
      </c>
    </row>
    <row r="134" spans="1:6" x14ac:dyDescent="0.25">
      <c r="A134" s="3">
        <f t="shared" si="5"/>
        <v>133</v>
      </c>
      <c r="B134" s="3">
        <v>126</v>
      </c>
      <c r="C134" s="3">
        <v>1.8299578000000001</v>
      </c>
      <c r="D134" s="3">
        <v>1.2960114</v>
      </c>
      <c r="E134" s="3">
        <v>0</v>
      </c>
      <c r="F134" s="3">
        <f t="shared" si="4"/>
        <v>0.894659585002756</v>
      </c>
    </row>
    <row r="135" spans="1:6" x14ac:dyDescent="0.25">
      <c r="A135" s="3">
        <f t="shared" si="5"/>
        <v>134</v>
      </c>
      <c r="B135" s="3">
        <v>123</v>
      </c>
      <c r="C135" s="3">
        <v>1.8666368</v>
      </c>
      <c r="D135" s="3">
        <v>1.33134299999999</v>
      </c>
      <c r="E135" s="3">
        <v>0</v>
      </c>
      <c r="F135" s="3">
        <f t="shared" si="4"/>
        <v>0.89120013196395065</v>
      </c>
    </row>
    <row r="136" spans="1:6" x14ac:dyDescent="0.25">
      <c r="A136" s="3">
        <f t="shared" si="5"/>
        <v>135</v>
      </c>
      <c r="B136" s="3">
        <v>125</v>
      </c>
      <c r="C136" s="3">
        <v>1.7845434</v>
      </c>
      <c r="D136" s="3">
        <v>1.2982369</v>
      </c>
      <c r="E136" s="3">
        <v>0</v>
      </c>
      <c r="F136" s="3">
        <f t="shared" si="4"/>
        <v>0.89904030592540352</v>
      </c>
    </row>
    <row r="137" spans="1:6" x14ac:dyDescent="0.25">
      <c r="A137" s="3">
        <f t="shared" si="5"/>
        <v>136</v>
      </c>
      <c r="B137" s="3">
        <v>128</v>
      </c>
      <c r="C137" s="3">
        <v>2.0359077000000001</v>
      </c>
      <c r="D137" s="3">
        <v>1.40831279999999</v>
      </c>
      <c r="E137" s="3">
        <v>0</v>
      </c>
      <c r="F137" s="3">
        <f t="shared" si="4"/>
        <v>0.87606854288494629</v>
      </c>
    </row>
    <row r="138" spans="1:6" x14ac:dyDescent="0.25">
      <c r="A138" s="3">
        <f t="shared" si="5"/>
        <v>137</v>
      </c>
      <c r="B138" s="3">
        <v>123</v>
      </c>
      <c r="C138" s="3">
        <v>2.0040935000000002</v>
      </c>
      <c r="D138" s="3">
        <v>1.3649979000000001</v>
      </c>
      <c r="E138" s="3">
        <v>0</v>
      </c>
      <c r="F138" s="3">
        <f t="shared" si="4"/>
        <v>0.87881407175390391</v>
      </c>
    </row>
    <row r="139" spans="1:6" x14ac:dyDescent="0.25">
      <c r="A139" s="3">
        <f t="shared" si="5"/>
        <v>138</v>
      </c>
      <c r="B139" s="3">
        <v>132</v>
      </c>
      <c r="C139" s="3">
        <v>2.0621622999999998</v>
      </c>
      <c r="D139" s="3">
        <v>1.4800483</v>
      </c>
      <c r="E139" s="3">
        <v>0</v>
      </c>
      <c r="F139" s="3">
        <f t="shared" si="4"/>
        <v>0.87383492180415157</v>
      </c>
    </row>
    <row r="140" spans="1:6" x14ac:dyDescent="0.25">
      <c r="A140" s="3">
        <f t="shared" si="5"/>
        <v>139</v>
      </c>
      <c r="B140" s="3">
        <v>130</v>
      </c>
      <c r="C140" s="3">
        <v>2.0916885000000001</v>
      </c>
      <c r="D140" s="3">
        <v>1.4465702</v>
      </c>
      <c r="E140" s="3">
        <v>0</v>
      </c>
      <c r="F140" s="3">
        <f t="shared" si="4"/>
        <v>0.87135669241603442</v>
      </c>
    </row>
    <row r="141" spans="1:6" x14ac:dyDescent="0.25">
      <c r="A141" s="3">
        <f t="shared" si="5"/>
        <v>140</v>
      </c>
      <c r="B141" s="3">
        <v>127</v>
      </c>
      <c r="C141" s="3">
        <v>2.1200871999999999</v>
      </c>
      <c r="D141" s="3">
        <v>1.4709217999999999</v>
      </c>
      <c r="E141" s="3">
        <v>0</v>
      </c>
      <c r="F141" s="3">
        <f t="shared" si="4"/>
        <v>0.86900588348835017</v>
      </c>
    </row>
    <row r="142" spans="1:6" x14ac:dyDescent="0.25">
      <c r="A142" s="3">
        <f t="shared" si="5"/>
        <v>141</v>
      </c>
      <c r="B142" s="3">
        <v>124</v>
      </c>
      <c r="C142" s="3">
        <v>2.3268651999999999</v>
      </c>
      <c r="D142" s="3">
        <v>1.6359957000000001</v>
      </c>
      <c r="E142" s="3">
        <v>0</v>
      </c>
      <c r="F142" s="3">
        <f t="shared" si="4"/>
        <v>0.85278282741249234</v>
      </c>
    </row>
    <row r="143" spans="1:6" x14ac:dyDescent="0.25">
      <c r="A143" s="3">
        <f t="shared" si="5"/>
        <v>142</v>
      </c>
      <c r="B143" s="3">
        <v>129</v>
      </c>
      <c r="C143" s="3">
        <v>2.2643138</v>
      </c>
      <c r="D143" s="3">
        <v>1.6165425999999901</v>
      </c>
      <c r="E143" s="3">
        <v>0</v>
      </c>
      <c r="F143" s="3">
        <f t="shared" si="4"/>
        <v>0.85753308550897711</v>
      </c>
    </row>
    <row r="144" spans="1:6" x14ac:dyDescent="0.25">
      <c r="A144" s="3">
        <f t="shared" si="5"/>
        <v>143</v>
      </c>
      <c r="B144" s="3">
        <v>128</v>
      </c>
      <c r="C144" s="3">
        <v>2.3534660999999999</v>
      </c>
      <c r="D144" s="3">
        <v>1.6236233</v>
      </c>
      <c r="E144" s="3">
        <v>0</v>
      </c>
      <c r="F144" s="3">
        <f t="shared" si="4"/>
        <v>0.85080129155656414</v>
      </c>
    </row>
    <row r="145" spans="1:6" x14ac:dyDescent="0.25">
      <c r="A145" s="3">
        <f t="shared" si="5"/>
        <v>144</v>
      </c>
      <c r="B145" s="3">
        <v>128</v>
      </c>
      <c r="C145" s="3">
        <v>2.2804163000000002</v>
      </c>
      <c r="D145" s="3">
        <v>1.5952014000000001</v>
      </c>
      <c r="E145" s="3">
        <v>0</v>
      </c>
      <c r="F145" s="3">
        <f t="shared" si="4"/>
        <v>0.85629780794695387</v>
      </c>
    </row>
    <row r="146" spans="1:6" x14ac:dyDescent="0.25">
      <c r="A146" s="3">
        <f t="shared" si="5"/>
        <v>145</v>
      </c>
      <c r="B146" s="3">
        <v>130</v>
      </c>
      <c r="C146" s="3">
        <v>2.3924172000000001</v>
      </c>
      <c r="D146" s="3">
        <v>1.5677268</v>
      </c>
      <c r="E146" s="3">
        <v>0</v>
      </c>
      <c r="F146" s="3">
        <f t="shared" si="4"/>
        <v>0.84793981660809181</v>
      </c>
    </row>
    <row r="147" spans="1:6" x14ac:dyDescent="0.25">
      <c r="A147" s="3">
        <f t="shared" si="5"/>
        <v>146</v>
      </c>
      <c r="B147" s="3">
        <v>135</v>
      </c>
      <c r="C147" s="3">
        <v>2.7106672999999999</v>
      </c>
      <c r="D147" s="3">
        <v>1.9096491999999901</v>
      </c>
      <c r="E147" s="3">
        <v>0</v>
      </c>
      <c r="F147" s="3">
        <f t="shared" si="4"/>
        <v>0.82616887070681255</v>
      </c>
    </row>
    <row r="148" spans="1:6" x14ac:dyDescent="0.25">
      <c r="A148" s="3">
        <f t="shared" si="5"/>
        <v>147</v>
      </c>
      <c r="B148" s="3">
        <v>135</v>
      </c>
      <c r="C148" s="3">
        <v>3.1100528999999999</v>
      </c>
      <c r="D148" s="3">
        <v>2.1884248999999998</v>
      </c>
      <c r="E148" s="3">
        <v>0</v>
      </c>
      <c r="F148" s="3">
        <f t="shared" si="4"/>
        <v>0.80220945943775956</v>
      </c>
    </row>
    <row r="149" spans="1:6" x14ac:dyDescent="0.25">
      <c r="A149" s="3">
        <f t="shared" si="5"/>
        <v>148</v>
      </c>
      <c r="B149" s="3">
        <v>134</v>
      </c>
      <c r="C149" s="3">
        <v>2.9514597</v>
      </c>
      <c r="D149" s="3">
        <v>2.1592113999999998</v>
      </c>
      <c r="E149" s="3">
        <v>0</v>
      </c>
      <c r="F149" s="3">
        <f t="shared" si="4"/>
        <v>0.81133335284438368</v>
      </c>
    </row>
    <row r="150" spans="1:6" x14ac:dyDescent="0.25">
      <c r="A150" s="3">
        <f t="shared" si="5"/>
        <v>149</v>
      </c>
      <c r="B150" s="3">
        <v>134</v>
      </c>
      <c r="C150" s="3">
        <v>3.2706445999999998</v>
      </c>
      <c r="D150" s="3">
        <v>2.3104203999999999</v>
      </c>
      <c r="E150" s="3">
        <v>0</v>
      </c>
      <c r="F150" s="3">
        <f t="shared" si="4"/>
        <v>0.79343290219047957</v>
      </c>
    </row>
    <row r="151" spans="1:6" x14ac:dyDescent="0.25">
      <c r="A151" s="3">
        <f t="shared" si="5"/>
        <v>150</v>
      </c>
      <c r="B151" s="3">
        <v>133</v>
      </c>
      <c r="C151" s="3">
        <v>2.6671586</v>
      </c>
      <c r="D151" s="3">
        <v>1.8714290999999901</v>
      </c>
      <c r="E151" s="3">
        <v>0</v>
      </c>
      <c r="F151" s="3">
        <f t="shared" si="4"/>
        <v>0.82898956726660789</v>
      </c>
    </row>
    <row r="152" spans="1:6" x14ac:dyDescent="0.25">
      <c r="F152" s="3">
        <f>SUM(F2:F151)</f>
        <v>185.03707883418255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D0D3B-10BD-41D7-9B40-1D73D61CD5E7}">
  <dimension ref="A1:F152"/>
  <sheetViews>
    <sheetView topLeftCell="A118" workbookViewId="0">
      <selection activeCell="F152" sqref="F152"/>
    </sheetView>
  </sheetViews>
  <sheetFormatPr defaultRowHeight="15" x14ac:dyDescent="0.25"/>
  <cols>
    <col min="1" max="16384" width="9" style="3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22</v>
      </c>
    </row>
    <row r="2" spans="1:6" x14ac:dyDescent="0.25">
      <c r="A2" s="3">
        <v>1</v>
      </c>
      <c r="B2" s="3">
        <v>4</v>
      </c>
      <c r="C2" s="3">
        <v>9.5533000000000007E-3</v>
      </c>
      <c r="D2" s="3">
        <v>2.7602E-3</v>
      </c>
      <c r="E2" s="3">
        <v>0</v>
      </c>
      <c r="F2" s="3">
        <f>1-(LOG10(C2)/LOG10(310))</f>
        <v>1.8107400017399866</v>
      </c>
    </row>
    <row r="3" spans="1:6" x14ac:dyDescent="0.25">
      <c r="A3" s="3">
        <f>A2+1</f>
        <v>2</v>
      </c>
      <c r="B3" s="3">
        <v>3</v>
      </c>
      <c r="C3" s="3">
        <v>1.3485199999999999E-2</v>
      </c>
      <c r="D3" s="3">
        <v>3.7669000000000001E-3</v>
      </c>
      <c r="E3" s="3">
        <v>0</v>
      </c>
      <c r="F3" s="3">
        <f t="shared" ref="F3:F66" si="0">1-(LOG10(C3)/LOG10(310))</f>
        <v>1.7506507837613485</v>
      </c>
    </row>
    <row r="4" spans="1:6" x14ac:dyDescent="0.25">
      <c r="A4" s="3">
        <f t="shared" ref="A4:A67" si="1">A3+1</f>
        <v>3</v>
      </c>
      <c r="B4" s="3">
        <v>4</v>
      </c>
      <c r="C4" s="3">
        <v>1.0980200000000001E-2</v>
      </c>
      <c r="D4" s="3">
        <v>3.4004999999999999E-3</v>
      </c>
      <c r="E4" s="3">
        <v>0</v>
      </c>
      <c r="F4" s="3">
        <f t="shared" si="0"/>
        <v>1.7864734189984746</v>
      </c>
    </row>
    <row r="5" spans="1:6" x14ac:dyDescent="0.25">
      <c r="A5" s="3">
        <f t="shared" si="1"/>
        <v>4</v>
      </c>
      <c r="B5" s="3">
        <v>4</v>
      </c>
      <c r="C5" s="3">
        <v>9.7459999999999995E-3</v>
      </c>
      <c r="D5" s="3">
        <v>2.7005000000000002E-3</v>
      </c>
      <c r="E5" s="3">
        <v>0</v>
      </c>
      <c r="F5" s="3">
        <f t="shared" si="0"/>
        <v>1.8072587765686781</v>
      </c>
    </row>
    <row r="6" spans="1:6" x14ac:dyDescent="0.25">
      <c r="A6" s="3">
        <f t="shared" si="1"/>
        <v>5</v>
      </c>
      <c r="B6" s="3">
        <v>4</v>
      </c>
      <c r="C6" s="3">
        <v>9.4695999999999999E-3</v>
      </c>
      <c r="D6" s="3">
        <v>2.6914999999999999E-3</v>
      </c>
      <c r="E6" s="3">
        <v>0</v>
      </c>
      <c r="F6" s="3">
        <f t="shared" si="0"/>
        <v>1.8122740148105825</v>
      </c>
    </row>
    <row r="7" spans="1:6" x14ac:dyDescent="0.25">
      <c r="A7" s="3">
        <f t="shared" si="1"/>
        <v>6</v>
      </c>
      <c r="B7" s="3">
        <v>7</v>
      </c>
      <c r="C7" s="3">
        <v>1.2971E-2</v>
      </c>
      <c r="D7" s="3">
        <v>4.2293999999999899E-3</v>
      </c>
      <c r="E7" s="3">
        <v>0</v>
      </c>
      <c r="F7" s="3">
        <f t="shared" si="0"/>
        <v>1.7574277734689985</v>
      </c>
    </row>
    <row r="8" spans="1:6" x14ac:dyDescent="0.25">
      <c r="A8" s="3">
        <f t="shared" si="1"/>
        <v>7</v>
      </c>
      <c r="B8" s="3">
        <v>7</v>
      </c>
      <c r="C8" s="3">
        <v>1.26275E-2</v>
      </c>
      <c r="D8" s="3">
        <v>4.1748000000000002E-3</v>
      </c>
      <c r="E8" s="3">
        <v>0</v>
      </c>
      <c r="F8" s="3">
        <f t="shared" si="0"/>
        <v>1.7621063723964903</v>
      </c>
    </row>
    <row r="9" spans="1:6" x14ac:dyDescent="0.25">
      <c r="A9" s="3">
        <f t="shared" si="1"/>
        <v>8</v>
      </c>
      <c r="B9" s="3">
        <v>8</v>
      </c>
      <c r="C9" s="3">
        <v>1.30203E-2</v>
      </c>
      <c r="D9" s="3">
        <v>4.5685999999999999E-3</v>
      </c>
      <c r="E9" s="3">
        <v>0</v>
      </c>
      <c r="F9" s="3">
        <f t="shared" si="0"/>
        <v>1.7567664758448478</v>
      </c>
    </row>
    <row r="10" spans="1:6" x14ac:dyDescent="0.25">
      <c r="A10" s="3">
        <f t="shared" si="1"/>
        <v>9</v>
      </c>
      <c r="B10" s="3">
        <v>8</v>
      </c>
      <c r="C10" s="3">
        <v>1.4191799999999999E-2</v>
      </c>
      <c r="D10" s="3">
        <v>4.6874000000000004E-3</v>
      </c>
      <c r="E10" s="3">
        <v>0</v>
      </c>
      <c r="F10" s="3">
        <f t="shared" si="0"/>
        <v>1.7417479856098852</v>
      </c>
    </row>
    <row r="11" spans="1:6" x14ac:dyDescent="0.25">
      <c r="A11" s="3">
        <f t="shared" si="1"/>
        <v>10</v>
      </c>
      <c r="B11" s="3">
        <v>9</v>
      </c>
      <c r="C11" s="3">
        <v>1.2841399999999999E-2</v>
      </c>
      <c r="D11" s="3">
        <v>4.5891999999999999E-3</v>
      </c>
      <c r="E11" s="3">
        <v>0</v>
      </c>
      <c r="F11" s="3">
        <f t="shared" si="0"/>
        <v>1.7591782560310372</v>
      </c>
    </row>
    <row r="12" spans="1:6" x14ac:dyDescent="0.25">
      <c r="A12" s="3">
        <f t="shared" si="1"/>
        <v>11</v>
      </c>
      <c r="B12" s="3">
        <v>12</v>
      </c>
      <c r="C12" s="3">
        <v>1.82574E-2</v>
      </c>
      <c r="D12" s="3">
        <v>7.3851999999999998E-3</v>
      </c>
      <c r="E12" s="3">
        <v>0</v>
      </c>
      <c r="F12" s="3">
        <f t="shared" si="0"/>
        <v>1.6978356750502854</v>
      </c>
    </row>
    <row r="13" spans="1:6" x14ac:dyDescent="0.25">
      <c r="A13" s="3">
        <f t="shared" si="1"/>
        <v>12</v>
      </c>
      <c r="B13" s="3">
        <v>13</v>
      </c>
      <c r="C13" s="3">
        <v>1.7816800000000001E-2</v>
      </c>
      <c r="D13" s="3">
        <v>7.4877999999999898E-3</v>
      </c>
      <c r="E13" s="3">
        <v>0</v>
      </c>
      <c r="F13" s="3">
        <f t="shared" si="0"/>
        <v>1.7020940794814838</v>
      </c>
    </row>
    <row r="14" spans="1:6" x14ac:dyDescent="0.25">
      <c r="A14" s="3">
        <f t="shared" si="1"/>
        <v>13</v>
      </c>
      <c r="B14" s="3">
        <v>12</v>
      </c>
      <c r="C14" s="3">
        <v>1.7862099999999999E-2</v>
      </c>
      <c r="D14" s="3">
        <v>7.2576000000000003E-3</v>
      </c>
      <c r="E14" s="3">
        <v>0</v>
      </c>
      <c r="F14" s="3">
        <f t="shared" si="0"/>
        <v>1.7016514253690533</v>
      </c>
    </row>
    <row r="15" spans="1:6" x14ac:dyDescent="0.25">
      <c r="A15" s="3">
        <f t="shared" si="1"/>
        <v>14</v>
      </c>
      <c r="B15" s="3">
        <v>12</v>
      </c>
      <c r="C15" s="3">
        <v>1.6679200000000002E-2</v>
      </c>
      <c r="D15" s="3">
        <v>6.6755E-3</v>
      </c>
      <c r="E15" s="3">
        <v>0</v>
      </c>
      <c r="F15" s="3">
        <f t="shared" si="0"/>
        <v>1.713595616433051</v>
      </c>
    </row>
    <row r="16" spans="1:6" x14ac:dyDescent="0.25">
      <c r="A16" s="3">
        <f t="shared" si="1"/>
        <v>15</v>
      </c>
      <c r="B16" s="3">
        <v>12</v>
      </c>
      <c r="C16" s="3">
        <v>1.7947899999999999E-2</v>
      </c>
      <c r="D16" s="3">
        <v>6.8319000000000001E-3</v>
      </c>
      <c r="E16" s="3">
        <v>0</v>
      </c>
      <c r="F16" s="3">
        <f t="shared" si="0"/>
        <v>1.7008160891307833</v>
      </c>
    </row>
    <row r="17" spans="1:6" x14ac:dyDescent="0.25">
      <c r="A17" s="3">
        <f t="shared" si="1"/>
        <v>16</v>
      </c>
      <c r="B17" s="3">
        <v>17</v>
      </c>
      <c r="C17" s="3">
        <v>2.2036699999999999E-2</v>
      </c>
      <c r="D17" s="3">
        <v>9.8481000000000003E-3</v>
      </c>
      <c r="E17" s="3">
        <v>0</v>
      </c>
      <c r="F17" s="3">
        <f t="shared" si="0"/>
        <v>1.6650393014922651</v>
      </c>
    </row>
    <row r="18" spans="1:6" x14ac:dyDescent="0.25">
      <c r="A18" s="3">
        <f t="shared" si="1"/>
        <v>17</v>
      </c>
      <c r="B18" s="3">
        <v>16</v>
      </c>
      <c r="C18" s="3">
        <v>2.2882099999999999E-2</v>
      </c>
      <c r="D18" s="3">
        <v>9.9609999999999994E-3</v>
      </c>
      <c r="E18" s="3">
        <v>0</v>
      </c>
      <c r="F18" s="3">
        <f t="shared" si="0"/>
        <v>1.6584768983257603</v>
      </c>
    </row>
    <row r="19" spans="1:6" x14ac:dyDescent="0.25">
      <c r="A19" s="3">
        <f t="shared" si="1"/>
        <v>18</v>
      </c>
      <c r="B19" s="3">
        <v>17</v>
      </c>
      <c r="C19" s="3">
        <v>2.3590300000000002E-2</v>
      </c>
      <c r="D19" s="3">
        <v>1.09025999999999E-2</v>
      </c>
      <c r="E19" s="3">
        <v>0</v>
      </c>
      <c r="F19" s="3">
        <f t="shared" si="0"/>
        <v>1.6531635049795927</v>
      </c>
    </row>
    <row r="20" spans="1:6" x14ac:dyDescent="0.25">
      <c r="A20" s="3">
        <f t="shared" si="1"/>
        <v>19</v>
      </c>
      <c r="B20" s="3">
        <v>18</v>
      </c>
      <c r="C20" s="3">
        <v>2.2696999999999998E-2</v>
      </c>
      <c r="D20" s="3">
        <v>1.03894E-2</v>
      </c>
      <c r="E20" s="3">
        <v>0</v>
      </c>
      <c r="F20" s="3">
        <f t="shared" si="0"/>
        <v>1.6598927592148134</v>
      </c>
    </row>
    <row r="21" spans="1:6" x14ac:dyDescent="0.25">
      <c r="A21" s="3">
        <f t="shared" si="1"/>
        <v>20</v>
      </c>
      <c r="B21" s="3">
        <v>19</v>
      </c>
      <c r="C21" s="3">
        <v>3.1734699999999998E-2</v>
      </c>
      <c r="D21" s="3">
        <v>1.30758E-2</v>
      </c>
      <c r="E21" s="3">
        <v>0</v>
      </c>
      <c r="F21" s="3">
        <f t="shared" si="0"/>
        <v>1.6014644949335999</v>
      </c>
    </row>
    <row r="22" spans="1:6" x14ac:dyDescent="0.25">
      <c r="A22" s="3">
        <f t="shared" si="1"/>
        <v>21</v>
      </c>
      <c r="B22" s="3">
        <v>23</v>
      </c>
      <c r="C22" s="3">
        <v>3.4960999999999999E-2</v>
      </c>
      <c r="D22" s="3">
        <v>1.8996499999999999E-2</v>
      </c>
      <c r="E22" s="3">
        <v>0</v>
      </c>
      <c r="F22" s="3">
        <f t="shared" si="0"/>
        <v>1.5845863959491155</v>
      </c>
    </row>
    <row r="23" spans="1:6" x14ac:dyDescent="0.25">
      <c r="A23" s="3">
        <f t="shared" si="1"/>
        <v>22</v>
      </c>
      <c r="B23" s="3">
        <v>23</v>
      </c>
      <c r="C23" s="3">
        <v>3.2614200000000003E-2</v>
      </c>
      <c r="D23" s="3">
        <v>1.7123800000000002E-2</v>
      </c>
      <c r="E23" s="3">
        <v>0</v>
      </c>
      <c r="F23" s="3">
        <f t="shared" si="0"/>
        <v>1.5966990957527392</v>
      </c>
    </row>
    <row r="24" spans="1:6" x14ac:dyDescent="0.25">
      <c r="A24" s="3">
        <f t="shared" si="1"/>
        <v>23</v>
      </c>
      <c r="B24" s="3">
        <v>20</v>
      </c>
      <c r="C24" s="3">
        <v>2.95762E-2</v>
      </c>
      <c r="D24" s="3">
        <v>1.47709E-2</v>
      </c>
      <c r="E24" s="3">
        <v>0</v>
      </c>
      <c r="F24" s="3">
        <f t="shared" si="0"/>
        <v>1.6137437327649731</v>
      </c>
    </row>
    <row r="25" spans="1:6" x14ac:dyDescent="0.25">
      <c r="A25" s="3">
        <f t="shared" si="1"/>
        <v>24</v>
      </c>
      <c r="B25" s="3">
        <v>21</v>
      </c>
      <c r="C25" s="3">
        <v>3.4188999999999997E-2</v>
      </c>
      <c r="D25" s="3">
        <v>1.6231800000000001E-2</v>
      </c>
      <c r="E25" s="3">
        <v>0</v>
      </c>
      <c r="F25" s="3">
        <f t="shared" si="0"/>
        <v>1.5884788248132655</v>
      </c>
    </row>
    <row r="26" spans="1:6" x14ac:dyDescent="0.25">
      <c r="A26" s="3">
        <f t="shared" si="1"/>
        <v>25</v>
      </c>
      <c r="B26" s="3">
        <v>24</v>
      </c>
      <c r="C26" s="3">
        <v>3.4701900000000001E-2</v>
      </c>
      <c r="D26" s="3">
        <v>1.7910499999999999E-2</v>
      </c>
      <c r="E26" s="3">
        <v>0</v>
      </c>
      <c r="F26" s="3">
        <f t="shared" si="0"/>
        <v>1.585883113503511</v>
      </c>
    </row>
    <row r="27" spans="1:6" x14ac:dyDescent="0.25">
      <c r="A27" s="3">
        <f t="shared" si="1"/>
        <v>26</v>
      </c>
      <c r="B27" s="3">
        <v>28</v>
      </c>
      <c r="C27" s="3">
        <v>4.5690799999999997E-2</v>
      </c>
      <c r="D27" s="3">
        <v>2.6388200000000001E-2</v>
      </c>
      <c r="E27" s="3">
        <v>0</v>
      </c>
      <c r="F27" s="3">
        <f t="shared" si="0"/>
        <v>1.5379272070909726</v>
      </c>
    </row>
    <row r="28" spans="1:6" x14ac:dyDescent="0.25">
      <c r="A28" s="3">
        <f t="shared" si="1"/>
        <v>27</v>
      </c>
      <c r="B28" s="3">
        <v>26</v>
      </c>
      <c r="C28" s="3">
        <v>5.5437800000000002E-2</v>
      </c>
      <c r="D28" s="3">
        <v>2.7832599999999999E-2</v>
      </c>
      <c r="E28" s="3">
        <v>0</v>
      </c>
      <c r="F28" s="3">
        <f t="shared" si="0"/>
        <v>1.50421984722455</v>
      </c>
    </row>
    <row r="29" spans="1:6" x14ac:dyDescent="0.25">
      <c r="A29" s="3">
        <f t="shared" si="1"/>
        <v>28</v>
      </c>
      <c r="B29" s="3">
        <v>27</v>
      </c>
      <c r="C29" s="3">
        <v>4.54175E-2</v>
      </c>
      <c r="D29" s="3">
        <v>2.6426999999999999E-2</v>
      </c>
      <c r="E29" s="3">
        <v>0</v>
      </c>
      <c r="F29" s="3">
        <f t="shared" si="0"/>
        <v>1.5389730356941587</v>
      </c>
    </row>
    <row r="30" spans="1:6" x14ac:dyDescent="0.25">
      <c r="A30" s="3">
        <f t="shared" si="1"/>
        <v>29</v>
      </c>
      <c r="B30" s="3">
        <v>26</v>
      </c>
      <c r="C30" s="3">
        <v>5.1424499999999998E-2</v>
      </c>
      <c r="D30" s="3">
        <v>3.1639199999999999E-2</v>
      </c>
      <c r="E30" s="3">
        <v>0</v>
      </c>
      <c r="F30" s="3">
        <f t="shared" si="0"/>
        <v>1.5173194745042906</v>
      </c>
    </row>
    <row r="31" spans="1:6" x14ac:dyDescent="0.25">
      <c r="A31" s="3">
        <f t="shared" si="1"/>
        <v>30</v>
      </c>
      <c r="B31" s="3">
        <v>28</v>
      </c>
      <c r="C31" s="3">
        <v>4.6740200000000003E-2</v>
      </c>
      <c r="D31" s="3">
        <v>2.7175999999999999E-2</v>
      </c>
      <c r="E31" s="3">
        <v>0</v>
      </c>
      <c r="F31" s="3">
        <f t="shared" si="0"/>
        <v>1.5339688078604805</v>
      </c>
    </row>
    <row r="32" spans="1:6" x14ac:dyDescent="0.25">
      <c r="A32" s="3">
        <f t="shared" si="1"/>
        <v>31</v>
      </c>
      <c r="B32" s="3">
        <v>31</v>
      </c>
      <c r="C32" s="3">
        <v>5.7470599999999997E-2</v>
      </c>
      <c r="D32" s="3">
        <v>3.3212599999999898E-2</v>
      </c>
      <c r="E32" s="3">
        <v>0</v>
      </c>
      <c r="F32" s="3">
        <f t="shared" si="0"/>
        <v>1.4979422585753024</v>
      </c>
    </row>
    <row r="33" spans="1:6" x14ac:dyDescent="0.25">
      <c r="A33" s="3">
        <f t="shared" si="1"/>
        <v>32</v>
      </c>
      <c r="B33" s="3">
        <v>33</v>
      </c>
      <c r="C33" s="3">
        <v>7.9711799999999999E-2</v>
      </c>
      <c r="D33" s="3">
        <v>4.0914199999999998E-2</v>
      </c>
      <c r="E33" s="3">
        <v>0</v>
      </c>
      <c r="F33" s="3">
        <f t="shared" si="0"/>
        <v>1.4409144551441446</v>
      </c>
    </row>
    <row r="34" spans="1:6" x14ac:dyDescent="0.25">
      <c r="A34" s="3">
        <f t="shared" si="1"/>
        <v>33</v>
      </c>
      <c r="B34" s="3">
        <v>29</v>
      </c>
      <c r="C34" s="3">
        <v>5.3505700000000003E-2</v>
      </c>
      <c r="D34" s="3">
        <v>2.91180999999999E-2</v>
      </c>
      <c r="E34" s="3">
        <v>0</v>
      </c>
      <c r="F34" s="3">
        <f t="shared" si="0"/>
        <v>1.5104035889142255</v>
      </c>
    </row>
    <row r="35" spans="1:6" x14ac:dyDescent="0.25">
      <c r="A35" s="3">
        <f t="shared" si="1"/>
        <v>34</v>
      </c>
      <c r="B35" s="3">
        <v>29</v>
      </c>
      <c r="C35" s="3">
        <v>5.4465199999999998E-2</v>
      </c>
      <c r="D35" s="3">
        <v>2.6176600000000001E-2</v>
      </c>
      <c r="E35" s="3">
        <v>0</v>
      </c>
      <c r="F35" s="3">
        <f t="shared" si="0"/>
        <v>1.5073052621772587</v>
      </c>
    </row>
    <row r="36" spans="1:6" x14ac:dyDescent="0.25">
      <c r="A36" s="3">
        <f t="shared" si="1"/>
        <v>35</v>
      </c>
      <c r="B36" s="3">
        <v>33</v>
      </c>
      <c r="C36" s="3">
        <v>6.0968000000000001E-2</v>
      </c>
      <c r="D36" s="3">
        <v>3.5324899999999999E-2</v>
      </c>
      <c r="E36" s="3">
        <v>0</v>
      </c>
      <c r="F36" s="3">
        <f t="shared" si="0"/>
        <v>1.4876441884725446</v>
      </c>
    </row>
    <row r="37" spans="1:6" x14ac:dyDescent="0.25">
      <c r="A37" s="3">
        <f t="shared" si="1"/>
        <v>36</v>
      </c>
      <c r="B37" s="3">
        <v>36</v>
      </c>
      <c r="C37" s="3">
        <v>7.2136199999999998E-2</v>
      </c>
      <c r="D37" s="3">
        <v>4.1456E-2</v>
      </c>
      <c r="E37" s="3">
        <v>0</v>
      </c>
      <c r="F37" s="3">
        <f t="shared" si="0"/>
        <v>1.4583223471972908</v>
      </c>
    </row>
    <row r="38" spans="1:6" x14ac:dyDescent="0.25">
      <c r="A38" s="3">
        <f t="shared" si="1"/>
        <v>37</v>
      </c>
      <c r="B38" s="3">
        <v>36</v>
      </c>
      <c r="C38" s="3">
        <v>0.10966380000000001</v>
      </c>
      <c r="D38" s="3">
        <v>6.2081999999999998E-2</v>
      </c>
      <c r="E38" s="3">
        <v>0</v>
      </c>
      <c r="F38" s="3">
        <f t="shared" si="0"/>
        <v>1.3853060403362192</v>
      </c>
    </row>
    <row r="39" spans="1:6" x14ac:dyDescent="0.25">
      <c r="A39" s="3">
        <f t="shared" si="1"/>
        <v>38</v>
      </c>
      <c r="B39" s="3">
        <v>34</v>
      </c>
      <c r="C39" s="3">
        <v>7.1925799999999998E-2</v>
      </c>
      <c r="D39" s="3">
        <v>4.1237799999999998E-2</v>
      </c>
      <c r="E39" s="3">
        <v>0</v>
      </c>
      <c r="F39" s="3">
        <f t="shared" si="0"/>
        <v>1.4588315304708623</v>
      </c>
    </row>
    <row r="40" spans="1:6" x14ac:dyDescent="0.25">
      <c r="A40" s="3">
        <f t="shared" si="1"/>
        <v>39</v>
      </c>
      <c r="B40" s="3">
        <v>32</v>
      </c>
      <c r="C40" s="3">
        <v>6.6824599999999998E-2</v>
      </c>
      <c r="D40" s="3">
        <v>3.6587700000000001E-2</v>
      </c>
      <c r="E40" s="3">
        <v>0</v>
      </c>
      <c r="F40" s="3">
        <f t="shared" si="0"/>
        <v>1.4716551735864614</v>
      </c>
    </row>
    <row r="41" spans="1:6" x14ac:dyDescent="0.25">
      <c r="A41" s="3">
        <f t="shared" si="1"/>
        <v>40</v>
      </c>
      <c r="B41" s="3">
        <v>35</v>
      </c>
      <c r="C41" s="3">
        <v>7.1964200000000006E-2</v>
      </c>
      <c r="D41" s="3">
        <v>4.1606299999999999E-2</v>
      </c>
      <c r="E41" s="3">
        <v>0</v>
      </c>
      <c r="F41" s="3">
        <f t="shared" si="0"/>
        <v>1.4587384886617145</v>
      </c>
    </row>
    <row r="42" spans="1:6" x14ac:dyDescent="0.25">
      <c r="A42" s="3">
        <f t="shared" si="1"/>
        <v>41</v>
      </c>
      <c r="B42" s="3">
        <v>40</v>
      </c>
      <c r="C42" s="3">
        <v>0.1000701</v>
      </c>
      <c r="D42" s="3">
        <v>5.6320499999999898E-2</v>
      </c>
      <c r="E42" s="3">
        <v>0</v>
      </c>
      <c r="F42" s="3">
        <f t="shared" si="0"/>
        <v>1.4012647656495663</v>
      </c>
    </row>
    <row r="43" spans="1:6" x14ac:dyDescent="0.25">
      <c r="A43" s="3">
        <f t="shared" si="1"/>
        <v>42</v>
      </c>
      <c r="B43" s="3">
        <v>40</v>
      </c>
      <c r="C43" s="3">
        <v>0.12777620000000001</v>
      </c>
      <c r="D43" s="3">
        <v>6.2059099999999999E-2</v>
      </c>
      <c r="E43" s="3">
        <v>0</v>
      </c>
      <c r="F43" s="3">
        <f t="shared" si="0"/>
        <v>1.3586592962085553</v>
      </c>
    </row>
    <row r="44" spans="1:6" x14ac:dyDescent="0.25">
      <c r="A44" s="3">
        <f t="shared" si="1"/>
        <v>43</v>
      </c>
      <c r="B44" s="3">
        <v>40</v>
      </c>
      <c r="C44" s="3">
        <v>0.1007945</v>
      </c>
      <c r="D44" s="3">
        <v>5.6816800000000001E-2</v>
      </c>
      <c r="E44" s="3">
        <v>0</v>
      </c>
      <c r="F44" s="3">
        <f t="shared" si="0"/>
        <v>1.4000074206916064</v>
      </c>
    </row>
    <row r="45" spans="1:6" x14ac:dyDescent="0.25">
      <c r="A45" s="3">
        <f t="shared" si="1"/>
        <v>44</v>
      </c>
      <c r="B45" s="3">
        <v>39</v>
      </c>
      <c r="C45" s="3">
        <v>9.9349199999999999E-2</v>
      </c>
      <c r="D45" s="3">
        <v>5.65721E-2</v>
      </c>
      <c r="E45" s="3">
        <v>0</v>
      </c>
      <c r="F45" s="3">
        <f t="shared" si="0"/>
        <v>1.4025251042981941</v>
      </c>
    </row>
    <row r="46" spans="1:6" x14ac:dyDescent="0.25">
      <c r="A46" s="3">
        <f t="shared" si="1"/>
        <v>45</v>
      </c>
      <c r="B46" s="3">
        <v>40</v>
      </c>
      <c r="C46" s="3">
        <v>0.10035719999999999</v>
      </c>
      <c r="D46" s="3">
        <v>5.2943200000000003E-2</v>
      </c>
      <c r="E46" s="3">
        <v>0</v>
      </c>
      <c r="F46" s="3">
        <f t="shared" si="0"/>
        <v>1.4007653592102285</v>
      </c>
    </row>
    <row r="47" spans="1:6" x14ac:dyDescent="0.25">
      <c r="A47" s="3">
        <f t="shared" si="1"/>
        <v>46</v>
      </c>
      <c r="B47" s="3">
        <v>41</v>
      </c>
      <c r="C47" s="3">
        <v>0.15988930000000001</v>
      </c>
      <c r="D47" s="3">
        <v>9.4335600000000006E-2</v>
      </c>
      <c r="E47" s="3">
        <v>0</v>
      </c>
      <c r="F47" s="3">
        <f t="shared" si="0"/>
        <v>1.3195764793219575</v>
      </c>
    </row>
    <row r="48" spans="1:6" x14ac:dyDescent="0.25">
      <c r="A48" s="3">
        <f t="shared" si="1"/>
        <v>47</v>
      </c>
      <c r="B48" s="3">
        <v>44</v>
      </c>
      <c r="C48" s="3">
        <v>0.13997989999999999</v>
      </c>
      <c r="D48" s="3">
        <v>8.1826399999999994E-2</v>
      </c>
      <c r="E48" s="3">
        <v>0</v>
      </c>
      <c r="F48" s="3">
        <f t="shared" si="0"/>
        <v>1.3427580680841058</v>
      </c>
    </row>
    <row r="49" spans="1:6" x14ac:dyDescent="0.25">
      <c r="A49" s="3">
        <f t="shared" si="1"/>
        <v>48</v>
      </c>
      <c r="B49" s="3">
        <v>45</v>
      </c>
      <c r="C49" s="3">
        <v>0.12893060000000001</v>
      </c>
      <c r="D49" s="3">
        <v>7.9347199999999896E-2</v>
      </c>
      <c r="E49" s="3">
        <v>0</v>
      </c>
      <c r="F49" s="3">
        <f t="shared" si="0"/>
        <v>1.3570914646682533</v>
      </c>
    </row>
    <row r="50" spans="1:6" x14ac:dyDescent="0.25">
      <c r="A50" s="3">
        <f t="shared" si="1"/>
        <v>49</v>
      </c>
      <c r="B50" s="3">
        <v>41</v>
      </c>
      <c r="C50" s="3">
        <v>0.1204089</v>
      </c>
      <c r="D50" s="3">
        <v>6.7208199999999996E-2</v>
      </c>
      <c r="E50" s="3">
        <v>0</v>
      </c>
      <c r="F50" s="3">
        <f t="shared" si="0"/>
        <v>1.3690116185764469</v>
      </c>
    </row>
    <row r="51" spans="1:6" x14ac:dyDescent="0.25">
      <c r="A51" s="3">
        <f t="shared" si="1"/>
        <v>50</v>
      </c>
      <c r="B51" s="3">
        <v>46</v>
      </c>
      <c r="C51" s="3">
        <v>0.12753519999999999</v>
      </c>
      <c r="D51" s="3">
        <v>7.4096099999999998E-2</v>
      </c>
      <c r="E51" s="3">
        <v>0</v>
      </c>
      <c r="F51" s="3">
        <f t="shared" si="0"/>
        <v>1.3589883936370613</v>
      </c>
    </row>
    <row r="52" spans="1:6" x14ac:dyDescent="0.25">
      <c r="A52" s="3">
        <f t="shared" si="1"/>
        <v>51</v>
      </c>
      <c r="B52" s="3">
        <v>51</v>
      </c>
      <c r="C52" s="3">
        <v>0.16028000000000001</v>
      </c>
      <c r="D52" s="3">
        <v>0.10228719999999999</v>
      </c>
      <c r="E52" s="3">
        <v>0</v>
      </c>
      <c r="F52" s="3">
        <f t="shared" si="0"/>
        <v>1.3191510362414001</v>
      </c>
    </row>
    <row r="53" spans="1:6" x14ac:dyDescent="0.25">
      <c r="A53" s="3">
        <f t="shared" si="1"/>
        <v>52</v>
      </c>
      <c r="B53" s="3">
        <v>48</v>
      </c>
      <c r="C53" s="3">
        <v>0.16666349999999999</v>
      </c>
      <c r="D53" s="3">
        <v>0.10764939999999899</v>
      </c>
      <c r="E53" s="3">
        <v>0</v>
      </c>
      <c r="F53" s="3">
        <f t="shared" si="0"/>
        <v>1.3123430467695689</v>
      </c>
    </row>
    <row r="54" spans="1:6" x14ac:dyDescent="0.25">
      <c r="A54" s="3">
        <f t="shared" si="1"/>
        <v>53</v>
      </c>
      <c r="B54" s="3">
        <v>50</v>
      </c>
      <c r="C54" s="3">
        <v>0.16526879999999999</v>
      </c>
      <c r="D54" s="3">
        <v>0.1078146</v>
      </c>
      <c r="E54" s="3">
        <v>0</v>
      </c>
      <c r="F54" s="3">
        <f t="shared" si="0"/>
        <v>1.313807958193554</v>
      </c>
    </row>
    <row r="55" spans="1:6" x14ac:dyDescent="0.25">
      <c r="A55" s="3">
        <f t="shared" si="1"/>
        <v>54</v>
      </c>
      <c r="B55" s="3">
        <v>48</v>
      </c>
      <c r="C55" s="3">
        <v>0.17803939999999999</v>
      </c>
      <c r="D55" s="3">
        <v>0.102652199999999</v>
      </c>
      <c r="E55" s="3">
        <v>0</v>
      </c>
      <c r="F55" s="3">
        <f t="shared" si="0"/>
        <v>1.3008330263052226</v>
      </c>
    </row>
    <row r="56" spans="1:6" x14ac:dyDescent="0.25">
      <c r="A56" s="3">
        <f t="shared" si="1"/>
        <v>55</v>
      </c>
      <c r="B56" s="3">
        <v>47</v>
      </c>
      <c r="C56" s="3">
        <v>0.15369169999999999</v>
      </c>
      <c r="D56" s="3">
        <v>9.3163399999999993E-2</v>
      </c>
      <c r="E56" s="3">
        <v>0</v>
      </c>
      <c r="F56" s="3">
        <f t="shared" si="0"/>
        <v>1.3264678860614916</v>
      </c>
    </row>
    <row r="57" spans="1:6" x14ac:dyDescent="0.25">
      <c r="A57" s="3">
        <f t="shared" si="1"/>
        <v>56</v>
      </c>
      <c r="B57" s="3">
        <v>51</v>
      </c>
      <c r="C57" s="3">
        <v>0.18910920000000001</v>
      </c>
      <c r="D57" s="3">
        <v>0.116253699999999</v>
      </c>
      <c r="E57" s="3">
        <v>0</v>
      </c>
      <c r="F57" s="3">
        <f t="shared" si="0"/>
        <v>1.2903180796180096</v>
      </c>
    </row>
    <row r="58" spans="1:6" x14ac:dyDescent="0.25">
      <c r="A58" s="3">
        <f t="shared" si="1"/>
        <v>57</v>
      </c>
      <c r="B58" s="3">
        <v>52</v>
      </c>
      <c r="C58" s="3">
        <v>0.1885714</v>
      </c>
      <c r="D58" s="3">
        <v>0.116052499999999</v>
      </c>
      <c r="E58" s="3">
        <v>0</v>
      </c>
      <c r="F58" s="3">
        <f t="shared" si="0"/>
        <v>1.2908145278157279</v>
      </c>
    </row>
    <row r="59" spans="1:6" x14ac:dyDescent="0.25">
      <c r="A59" s="3">
        <f t="shared" si="1"/>
        <v>58</v>
      </c>
      <c r="B59" s="3">
        <v>54</v>
      </c>
      <c r="C59" s="3">
        <v>0.1862615</v>
      </c>
      <c r="D59" s="3">
        <v>0.1178572</v>
      </c>
      <c r="E59" s="3">
        <v>0</v>
      </c>
      <c r="F59" s="3">
        <f t="shared" si="0"/>
        <v>1.2929630433491914</v>
      </c>
    </row>
    <row r="60" spans="1:6" x14ac:dyDescent="0.25">
      <c r="A60" s="3">
        <f t="shared" si="1"/>
        <v>59</v>
      </c>
      <c r="B60" s="3">
        <v>54</v>
      </c>
      <c r="C60" s="3">
        <v>0.18755839999999999</v>
      </c>
      <c r="D60" s="3">
        <v>0.1087854</v>
      </c>
      <c r="E60" s="3">
        <v>0</v>
      </c>
      <c r="F60" s="3">
        <f t="shared" si="0"/>
        <v>1.291753494702077</v>
      </c>
    </row>
    <row r="61" spans="1:6" x14ac:dyDescent="0.25">
      <c r="A61" s="3">
        <f t="shared" si="1"/>
        <v>60</v>
      </c>
      <c r="B61" s="3">
        <v>53</v>
      </c>
      <c r="C61" s="3">
        <v>0.1725332</v>
      </c>
      <c r="D61" s="3">
        <v>9.7476999999999994E-2</v>
      </c>
      <c r="E61" s="3">
        <v>0</v>
      </c>
      <c r="F61" s="3">
        <f t="shared" si="0"/>
        <v>1.306309326570072</v>
      </c>
    </row>
    <row r="62" spans="1:6" x14ac:dyDescent="0.25">
      <c r="A62" s="3">
        <f t="shared" si="1"/>
        <v>61</v>
      </c>
      <c r="B62" s="3">
        <v>57</v>
      </c>
      <c r="C62" s="3">
        <v>0.25559349999999997</v>
      </c>
      <c r="D62" s="3">
        <v>0.15401799999999999</v>
      </c>
      <c r="E62" s="3">
        <v>0</v>
      </c>
      <c r="F62" s="3">
        <f t="shared" si="0"/>
        <v>1.2378017597305457</v>
      </c>
    </row>
    <row r="63" spans="1:6" x14ac:dyDescent="0.25">
      <c r="A63" s="3">
        <f t="shared" si="1"/>
        <v>62</v>
      </c>
      <c r="B63" s="3">
        <v>56</v>
      </c>
      <c r="C63" s="3">
        <v>0.19437280000000001</v>
      </c>
      <c r="D63" s="3">
        <v>0.106896799999999</v>
      </c>
      <c r="E63" s="3">
        <v>0</v>
      </c>
      <c r="F63" s="3">
        <f t="shared" si="0"/>
        <v>1.2855324102095667</v>
      </c>
    </row>
    <row r="64" spans="1:6" x14ac:dyDescent="0.25">
      <c r="A64" s="3">
        <f t="shared" si="1"/>
        <v>63</v>
      </c>
      <c r="B64" s="3">
        <v>55</v>
      </c>
      <c r="C64" s="3">
        <v>0.20353309999999999</v>
      </c>
      <c r="D64" s="3">
        <v>0.1121954</v>
      </c>
      <c r="E64" s="3">
        <v>0</v>
      </c>
      <c r="F64" s="3">
        <f t="shared" si="0"/>
        <v>1.2775048497973305</v>
      </c>
    </row>
    <row r="65" spans="1:6" x14ac:dyDescent="0.25">
      <c r="A65" s="3">
        <f t="shared" si="1"/>
        <v>64</v>
      </c>
      <c r="B65" s="3">
        <v>58</v>
      </c>
      <c r="C65" s="3">
        <v>0.20762420000000001</v>
      </c>
      <c r="D65" s="3">
        <v>0.1225224</v>
      </c>
      <c r="E65" s="3">
        <v>0</v>
      </c>
      <c r="F65" s="3">
        <f t="shared" si="0"/>
        <v>1.2740356928557206</v>
      </c>
    </row>
    <row r="66" spans="1:6" x14ac:dyDescent="0.25">
      <c r="A66" s="3">
        <f t="shared" si="1"/>
        <v>65</v>
      </c>
      <c r="B66" s="3">
        <v>57</v>
      </c>
      <c r="C66" s="3">
        <v>0.20820859999999999</v>
      </c>
      <c r="D66" s="3">
        <v>0.1244953</v>
      </c>
      <c r="E66" s="3">
        <v>0</v>
      </c>
      <c r="F66" s="3">
        <f t="shared" si="0"/>
        <v>1.2735457230980587</v>
      </c>
    </row>
    <row r="67" spans="1:6" x14ac:dyDescent="0.25">
      <c r="A67" s="3">
        <f t="shared" si="1"/>
        <v>66</v>
      </c>
      <c r="B67" s="3">
        <v>61</v>
      </c>
      <c r="C67" s="3">
        <v>0.25307629999999998</v>
      </c>
      <c r="D67" s="3">
        <v>0.14071649999999999</v>
      </c>
      <c r="E67" s="3">
        <v>0</v>
      </c>
      <c r="F67" s="3">
        <f t="shared" ref="F67:F130" si="2">1-(LOG10(C67)/LOG10(310))</f>
        <v>1.239527052643818</v>
      </c>
    </row>
    <row r="68" spans="1:6" x14ac:dyDescent="0.25">
      <c r="A68" s="3">
        <f t="shared" ref="A68:A131" si="3">A67+1</f>
        <v>67</v>
      </c>
      <c r="B68" s="3">
        <v>63</v>
      </c>
      <c r="C68" s="3">
        <v>0.25256990000000001</v>
      </c>
      <c r="D68" s="3">
        <v>0.1432416</v>
      </c>
      <c r="E68" s="3">
        <v>0</v>
      </c>
      <c r="F68" s="3">
        <f t="shared" si="2"/>
        <v>1.2398762127514815</v>
      </c>
    </row>
    <row r="69" spans="1:6" x14ac:dyDescent="0.25">
      <c r="A69" s="3">
        <f t="shared" si="3"/>
        <v>68</v>
      </c>
      <c r="B69" s="3">
        <v>59</v>
      </c>
      <c r="C69" s="3">
        <v>0.28055869999999999</v>
      </c>
      <c r="D69" s="3">
        <v>0.143875799999999</v>
      </c>
      <c r="E69" s="3">
        <v>0</v>
      </c>
      <c r="F69" s="3">
        <f t="shared" si="2"/>
        <v>1.2215560513914228</v>
      </c>
    </row>
    <row r="70" spans="1:6" x14ac:dyDescent="0.25">
      <c r="A70" s="3">
        <f t="shared" si="3"/>
        <v>69</v>
      </c>
      <c r="B70" s="3">
        <v>60</v>
      </c>
      <c r="C70" s="3">
        <v>0.2391258</v>
      </c>
      <c r="D70" s="3">
        <v>0.1376124</v>
      </c>
      <c r="E70" s="3">
        <v>0</v>
      </c>
      <c r="F70" s="3">
        <f t="shared" si="2"/>
        <v>1.2494112218066971</v>
      </c>
    </row>
    <row r="71" spans="1:6" x14ac:dyDescent="0.25">
      <c r="A71" s="3">
        <f t="shared" si="3"/>
        <v>70</v>
      </c>
      <c r="B71" s="3">
        <v>60</v>
      </c>
      <c r="C71" s="3">
        <v>0.24821589999999999</v>
      </c>
      <c r="D71" s="3">
        <v>0.14074519999999999</v>
      </c>
      <c r="E71" s="3">
        <v>0</v>
      </c>
      <c r="F71" s="3">
        <f t="shared" si="2"/>
        <v>1.242907484602757</v>
      </c>
    </row>
    <row r="72" spans="1:6" x14ac:dyDescent="0.25">
      <c r="A72" s="3">
        <f t="shared" si="3"/>
        <v>71</v>
      </c>
      <c r="B72" s="3">
        <v>65</v>
      </c>
      <c r="C72" s="3">
        <v>0.28190270000000001</v>
      </c>
      <c r="D72" s="3">
        <v>0.1600181</v>
      </c>
      <c r="E72" s="3">
        <v>0</v>
      </c>
      <c r="F72" s="3">
        <f t="shared" si="2"/>
        <v>1.2207229748677353</v>
      </c>
    </row>
    <row r="73" spans="1:6" x14ac:dyDescent="0.25">
      <c r="A73" s="3">
        <f t="shared" si="3"/>
        <v>72</v>
      </c>
      <c r="B73" s="3">
        <v>67</v>
      </c>
      <c r="C73" s="3">
        <v>0.28653689999999998</v>
      </c>
      <c r="D73" s="3">
        <v>0.1662122</v>
      </c>
      <c r="E73" s="3">
        <v>0</v>
      </c>
      <c r="F73" s="3">
        <f t="shared" si="2"/>
        <v>1.2178806246124585</v>
      </c>
    </row>
    <row r="74" spans="1:6" x14ac:dyDescent="0.25">
      <c r="A74" s="3">
        <f t="shared" si="3"/>
        <v>73</v>
      </c>
      <c r="B74" s="3">
        <v>70</v>
      </c>
      <c r="C74" s="3">
        <v>0.30869459999999999</v>
      </c>
      <c r="D74" s="3">
        <v>0.18617320000000001</v>
      </c>
      <c r="E74" s="3">
        <v>0</v>
      </c>
      <c r="F74" s="3">
        <f t="shared" si="2"/>
        <v>1.2048963700596778</v>
      </c>
    </row>
    <row r="75" spans="1:6" x14ac:dyDescent="0.25">
      <c r="A75" s="3">
        <f t="shared" si="3"/>
        <v>74</v>
      </c>
      <c r="B75" s="3">
        <v>68</v>
      </c>
      <c r="C75" s="3">
        <v>0.29210720000000001</v>
      </c>
      <c r="D75" s="3">
        <v>0.1649796</v>
      </c>
      <c r="E75" s="3">
        <v>0</v>
      </c>
      <c r="F75" s="3">
        <f t="shared" si="2"/>
        <v>1.2145243460699038</v>
      </c>
    </row>
    <row r="76" spans="1:6" x14ac:dyDescent="0.25">
      <c r="A76" s="3">
        <f t="shared" si="3"/>
        <v>75</v>
      </c>
      <c r="B76" s="3">
        <v>68</v>
      </c>
      <c r="C76" s="3">
        <v>0.28543239999999998</v>
      </c>
      <c r="D76" s="3">
        <v>0.16724909999999901</v>
      </c>
      <c r="E76" s="3">
        <v>0</v>
      </c>
      <c r="F76" s="3">
        <f t="shared" si="2"/>
        <v>1.2185538664014448</v>
      </c>
    </row>
    <row r="77" spans="1:6" x14ac:dyDescent="0.25">
      <c r="A77" s="3">
        <f t="shared" si="3"/>
        <v>76</v>
      </c>
      <c r="B77" s="3">
        <v>69</v>
      </c>
      <c r="C77" s="3">
        <v>0.34256209999999998</v>
      </c>
      <c r="D77" s="3">
        <v>0.20897650000000001</v>
      </c>
      <c r="E77" s="3">
        <v>0</v>
      </c>
      <c r="F77" s="3">
        <f t="shared" si="2"/>
        <v>1.1867495550116882</v>
      </c>
    </row>
    <row r="78" spans="1:6" x14ac:dyDescent="0.25">
      <c r="A78" s="3">
        <f t="shared" si="3"/>
        <v>77</v>
      </c>
      <c r="B78" s="3">
        <v>69</v>
      </c>
      <c r="C78" s="3">
        <v>0.33280680000000001</v>
      </c>
      <c r="D78" s="3">
        <v>0.1966773</v>
      </c>
      <c r="E78" s="3">
        <v>0</v>
      </c>
      <c r="F78" s="3">
        <f t="shared" si="2"/>
        <v>1.1917858052682393</v>
      </c>
    </row>
    <row r="79" spans="1:6" x14ac:dyDescent="0.25">
      <c r="A79" s="3">
        <f t="shared" si="3"/>
        <v>78</v>
      </c>
      <c r="B79" s="3">
        <v>73</v>
      </c>
      <c r="C79" s="3">
        <v>0.34039199999999997</v>
      </c>
      <c r="D79" s="3">
        <v>0.2001095</v>
      </c>
      <c r="E79" s="3">
        <v>0</v>
      </c>
      <c r="F79" s="3">
        <f t="shared" si="2"/>
        <v>1.1878573699481263</v>
      </c>
    </row>
    <row r="80" spans="1:6" x14ac:dyDescent="0.25">
      <c r="A80" s="3">
        <f t="shared" si="3"/>
        <v>79</v>
      </c>
      <c r="B80" s="3">
        <v>71</v>
      </c>
      <c r="C80" s="3">
        <v>0.43875540000000002</v>
      </c>
      <c r="D80" s="3">
        <v>0.27258719999999997</v>
      </c>
      <c r="E80" s="3">
        <v>0</v>
      </c>
      <c r="F80" s="3">
        <f t="shared" si="2"/>
        <v>1.1436072194100122</v>
      </c>
    </row>
    <row r="81" spans="1:6" x14ac:dyDescent="0.25">
      <c r="A81" s="3">
        <f t="shared" si="3"/>
        <v>80</v>
      </c>
      <c r="B81" s="3">
        <v>70</v>
      </c>
      <c r="C81" s="3">
        <v>0.37058200000000002</v>
      </c>
      <c r="D81" s="3">
        <v>0.22645950000000001</v>
      </c>
      <c r="E81" s="3">
        <v>0</v>
      </c>
      <c r="F81" s="3">
        <f t="shared" si="2"/>
        <v>1.1730441951604644</v>
      </c>
    </row>
    <row r="82" spans="1:6" x14ac:dyDescent="0.25">
      <c r="A82" s="3">
        <f t="shared" si="3"/>
        <v>81</v>
      </c>
      <c r="B82" s="3">
        <v>73</v>
      </c>
      <c r="C82" s="3">
        <v>0.3808473</v>
      </c>
      <c r="D82" s="3">
        <v>0.22455</v>
      </c>
      <c r="E82" s="3">
        <v>0</v>
      </c>
      <c r="F82" s="3">
        <f t="shared" si="2"/>
        <v>1.168281113099185</v>
      </c>
    </row>
    <row r="83" spans="1:6" x14ac:dyDescent="0.25">
      <c r="A83" s="3">
        <f t="shared" si="3"/>
        <v>82</v>
      </c>
      <c r="B83" s="3">
        <v>75</v>
      </c>
      <c r="C83" s="3">
        <v>0.4083193</v>
      </c>
      <c r="D83" s="3">
        <v>0.2314977</v>
      </c>
      <c r="E83" s="3">
        <v>0</v>
      </c>
      <c r="F83" s="3">
        <f t="shared" si="2"/>
        <v>1.1561395492221944</v>
      </c>
    </row>
    <row r="84" spans="1:6" x14ac:dyDescent="0.25">
      <c r="A84" s="3">
        <f t="shared" si="3"/>
        <v>83</v>
      </c>
      <c r="B84" s="3">
        <v>74</v>
      </c>
      <c r="C84" s="3">
        <v>0.38679859999999999</v>
      </c>
      <c r="D84" s="3">
        <v>0.2217076</v>
      </c>
      <c r="E84" s="3">
        <v>0</v>
      </c>
      <c r="F84" s="3">
        <f t="shared" si="2"/>
        <v>1.1655781685639193</v>
      </c>
    </row>
    <row r="85" spans="1:6" x14ac:dyDescent="0.25">
      <c r="A85" s="3">
        <f t="shared" si="3"/>
        <v>84</v>
      </c>
      <c r="B85" s="3">
        <v>79</v>
      </c>
      <c r="C85" s="3">
        <v>0.40622950000000002</v>
      </c>
      <c r="D85" s="3">
        <v>0.2403354</v>
      </c>
      <c r="E85" s="3">
        <v>0</v>
      </c>
      <c r="F85" s="3">
        <f t="shared" si="2"/>
        <v>1.1570340198703204</v>
      </c>
    </row>
    <row r="86" spans="1:6" x14ac:dyDescent="0.25">
      <c r="A86" s="3">
        <f t="shared" si="3"/>
        <v>85</v>
      </c>
      <c r="B86" s="3">
        <v>76</v>
      </c>
      <c r="C86" s="3">
        <v>0.45369730000000003</v>
      </c>
      <c r="D86" s="3">
        <v>0.2612643</v>
      </c>
      <c r="E86" s="3">
        <v>0</v>
      </c>
      <c r="F86" s="3">
        <f t="shared" si="2"/>
        <v>1.1377695603603226</v>
      </c>
    </row>
    <row r="87" spans="1:6" x14ac:dyDescent="0.25">
      <c r="A87" s="3">
        <f t="shared" si="3"/>
        <v>86</v>
      </c>
      <c r="B87" s="3">
        <v>78</v>
      </c>
      <c r="C87" s="3">
        <v>0.4632037</v>
      </c>
      <c r="D87" s="3">
        <v>0.26981949999999999</v>
      </c>
      <c r="E87" s="3">
        <v>0</v>
      </c>
      <c r="F87" s="3">
        <f t="shared" si="2"/>
        <v>1.1341547399626155</v>
      </c>
    </row>
    <row r="88" spans="1:6" x14ac:dyDescent="0.25">
      <c r="A88" s="3">
        <f t="shared" si="3"/>
        <v>87</v>
      </c>
      <c r="B88" s="3">
        <v>77</v>
      </c>
      <c r="C88" s="3">
        <v>0.45391160000000003</v>
      </c>
      <c r="D88" s="3">
        <v>0.2655111</v>
      </c>
      <c r="E88" s="3">
        <v>0</v>
      </c>
      <c r="F88" s="3">
        <f t="shared" si="2"/>
        <v>1.137687241195134</v>
      </c>
    </row>
    <row r="89" spans="1:6" x14ac:dyDescent="0.25">
      <c r="A89" s="3">
        <f t="shared" si="3"/>
        <v>88</v>
      </c>
      <c r="B89" s="3">
        <v>80</v>
      </c>
      <c r="C89" s="3">
        <v>0.47025850000000002</v>
      </c>
      <c r="D89" s="3">
        <v>0.28438540000000001</v>
      </c>
      <c r="E89" s="3">
        <v>0</v>
      </c>
      <c r="F89" s="3">
        <f t="shared" si="2"/>
        <v>1.1315197815608693</v>
      </c>
    </row>
    <row r="90" spans="1:6" x14ac:dyDescent="0.25">
      <c r="A90" s="3">
        <f t="shared" si="3"/>
        <v>89</v>
      </c>
      <c r="B90" s="3">
        <v>79</v>
      </c>
      <c r="C90" s="3">
        <v>0.4640185</v>
      </c>
      <c r="D90" s="3">
        <v>0.27971669999999998</v>
      </c>
      <c r="E90" s="3">
        <v>0</v>
      </c>
      <c r="F90" s="3">
        <f t="shared" si="2"/>
        <v>1.1338483709511422</v>
      </c>
    </row>
    <row r="91" spans="1:6" x14ac:dyDescent="0.25">
      <c r="A91" s="3">
        <f t="shared" si="3"/>
        <v>90</v>
      </c>
      <c r="B91" s="3">
        <v>81</v>
      </c>
      <c r="C91" s="3">
        <v>0.48462850000000002</v>
      </c>
      <c r="D91" s="3">
        <v>0.29177249999999999</v>
      </c>
      <c r="E91" s="3">
        <v>0</v>
      </c>
      <c r="F91" s="3">
        <f t="shared" si="2"/>
        <v>1.1262727328053557</v>
      </c>
    </row>
    <row r="92" spans="1:6" x14ac:dyDescent="0.25">
      <c r="A92" s="3">
        <f t="shared" si="3"/>
        <v>91</v>
      </c>
      <c r="B92" s="3">
        <v>88</v>
      </c>
      <c r="C92" s="3">
        <v>0.58419849999999995</v>
      </c>
      <c r="D92" s="3">
        <v>0.34812029999999999</v>
      </c>
      <c r="E92" s="3">
        <v>0</v>
      </c>
      <c r="F92" s="3">
        <f t="shared" si="2"/>
        <v>1.0936995872747604</v>
      </c>
    </row>
    <row r="93" spans="1:6" x14ac:dyDescent="0.25">
      <c r="A93" s="3">
        <f t="shared" si="3"/>
        <v>92</v>
      </c>
      <c r="B93" s="3">
        <v>80</v>
      </c>
      <c r="C93" s="3">
        <v>0.52476129999999999</v>
      </c>
      <c r="D93" s="3">
        <v>0.31341439999999998</v>
      </c>
      <c r="E93" s="3">
        <v>0</v>
      </c>
      <c r="F93" s="3">
        <f t="shared" si="2"/>
        <v>1.1124036712189189</v>
      </c>
    </row>
    <row r="94" spans="1:6" x14ac:dyDescent="0.25">
      <c r="A94" s="3">
        <f t="shared" si="3"/>
        <v>93</v>
      </c>
      <c r="B94" s="3">
        <v>83</v>
      </c>
      <c r="C94" s="3">
        <v>0.5421646</v>
      </c>
      <c r="D94" s="3">
        <v>0.3263974</v>
      </c>
      <c r="E94" s="3">
        <v>0</v>
      </c>
      <c r="F94" s="3">
        <f t="shared" si="2"/>
        <v>1.1067162761775158</v>
      </c>
    </row>
    <row r="95" spans="1:6" x14ac:dyDescent="0.25">
      <c r="A95" s="3">
        <f t="shared" si="3"/>
        <v>94</v>
      </c>
      <c r="B95" s="3">
        <v>87</v>
      </c>
      <c r="C95" s="3">
        <v>0.56444609999999995</v>
      </c>
      <c r="D95" s="3">
        <v>0.36263010000000001</v>
      </c>
      <c r="E95" s="3">
        <v>0</v>
      </c>
      <c r="F95" s="3">
        <f t="shared" si="2"/>
        <v>1.0996954894006266</v>
      </c>
    </row>
    <row r="96" spans="1:6" x14ac:dyDescent="0.25">
      <c r="A96" s="3">
        <f t="shared" si="3"/>
        <v>95</v>
      </c>
      <c r="B96" s="3">
        <v>84</v>
      </c>
      <c r="C96" s="3">
        <v>0.53952520000000004</v>
      </c>
      <c r="D96" s="3">
        <v>0.33130330000000002</v>
      </c>
      <c r="E96" s="3">
        <v>0</v>
      </c>
      <c r="F96" s="3">
        <f t="shared" si="2"/>
        <v>1.1075669848577325</v>
      </c>
    </row>
    <row r="97" spans="1:6" x14ac:dyDescent="0.25">
      <c r="A97" s="3">
        <f t="shared" si="3"/>
        <v>96</v>
      </c>
      <c r="B97" s="3">
        <v>89</v>
      </c>
      <c r="C97" s="3">
        <v>0.63054220000000005</v>
      </c>
      <c r="D97" s="3">
        <v>0.40489829999999999</v>
      </c>
      <c r="E97" s="3">
        <v>0</v>
      </c>
      <c r="F97" s="3">
        <f t="shared" si="2"/>
        <v>1.0803921176087083</v>
      </c>
    </row>
    <row r="98" spans="1:6" x14ac:dyDescent="0.25">
      <c r="A98" s="3">
        <f t="shared" si="3"/>
        <v>97</v>
      </c>
      <c r="B98" s="3">
        <v>86</v>
      </c>
      <c r="C98" s="3">
        <v>0.6326773</v>
      </c>
      <c r="D98" s="3">
        <v>0.40429559999999998</v>
      </c>
      <c r="E98" s="3">
        <v>0</v>
      </c>
      <c r="F98" s="3">
        <f t="shared" si="2"/>
        <v>1.0798028435303331</v>
      </c>
    </row>
    <row r="99" spans="1:6" x14ac:dyDescent="0.25">
      <c r="A99" s="3">
        <f t="shared" si="3"/>
        <v>98</v>
      </c>
      <c r="B99" s="3">
        <v>92</v>
      </c>
      <c r="C99" s="3">
        <v>0.65825440000000002</v>
      </c>
      <c r="D99" s="3">
        <v>0.428154599999999</v>
      </c>
      <c r="E99" s="3">
        <v>0</v>
      </c>
      <c r="F99" s="3">
        <f t="shared" si="2"/>
        <v>1.0728943652329428</v>
      </c>
    </row>
    <row r="100" spans="1:6" x14ac:dyDescent="0.25">
      <c r="A100" s="3">
        <f t="shared" si="3"/>
        <v>99</v>
      </c>
      <c r="B100" s="3">
        <v>88</v>
      </c>
      <c r="C100" s="3">
        <v>0.66920860000000004</v>
      </c>
      <c r="D100" s="3">
        <v>0.40940919999999997</v>
      </c>
      <c r="E100" s="3">
        <v>0</v>
      </c>
      <c r="F100" s="3">
        <f t="shared" si="2"/>
        <v>1.070017327065323</v>
      </c>
    </row>
    <row r="101" spans="1:6" x14ac:dyDescent="0.25">
      <c r="A101" s="3">
        <f t="shared" si="3"/>
        <v>100</v>
      </c>
      <c r="B101" s="3">
        <v>88</v>
      </c>
      <c r="C101" s="3">
        <v>0.66430350000000005</v>
      </c>
      <c r="D101" s="3">
        <v>0.40890460000000001</v>
      </c>
      <c r="E101" s="3">
        <v>0</v>
      </c>
      <c r="F101" s="3">
        <f t="shared" si="2"/>
        <v>1.0712997473771324</v>
      </c>
    </row>
    <row r="102" spans="1:6" x14ac:dyDescent="0.25">
      <c r="A102" s="3">
        <f t="shared" si="3"/>
        <v>101</v>
      </c>
      <c r="B102" s="3">
        <v>90</v>
      </c>
      <c r="C102" s="3">
        <v>0.87863999999999998</v>
      </c>
      <c r="D102" s="3">
        <v>0.57668710000000001</v>
      </c>
      <c r="E102" s="3">
        <v>0</v>
      </c>
      <c r="F102" s="3">
        <f t="shared" si="2"/>
        <v>1.0225535415214586</v>
      </c>
    </row>
    <row r="103" spans="1:6" x14ac:dyDescent="0.25">
      <c r="A103" s="3">
        <f t="shared" si="3"/>
        <v>102</v>
      </c>
      <c r="B103" s="3">
        <v>94</v>
      </c>
      <c r="C103" s="3">
        <v>0.79794120000000002</v>
      </c>
      <c r="D103" s="3">
        <v>0.50460129999999903</v>
      </c>
      <c r="E103" s="3">
        <v>0</v>
      </c>
      <c r="F103" s="3">
        <f t="shared" si="2"/>
        <v>1.0393476028458417</v>
      </c>
    </row>
    <row r="104" spans="1:6" x14ac:dyDescent="0.25">
      <c r="A104" s="3">
        <f t="shared" si="3"/>
        <v>103</v>
      </c>
      <c r="B104" s="3">
        <v>89</v>
      </c>
      <c r="C104" s="3">
        <v>0.78301469999999995</v>
      </c>
      <c r="D104" s="3">
        <v>0.47653319999999999</v>
      </c>
      <c r="E104" s="3">
        <v>0</v>
      </c>
      <c r="F104" s="3">
        <f t="shared" si="2"/>
        <v>1.0426393666002758</v>
      </c>
    </row>
    <row r="105" spans="1:6" x14ac:dyDescent="0.25">
      <c r="A105" s="3">
        <f t="shared" si="3"/>
        <v>104</v>
      </c>
      <c r="B105" s="3">
        <v>97</v>
      </c>
      <c r="C105" s="3">
        <v>0.82801610000000003</v>
      </c>
      <c r="D105" s="3">
        <v>0.53004229999999997</v>
      </c>
      <c r="E105" s="3">
        <v>0</v>
      </c>
      <c r="F105" s="3">
        <f t="shared" si="2"/>
        <v>1.0328981612285097</v>
      </c>
    </row>
    <row r="106" spans="1:6" x14ac:dyDescent="0.25">
      <c r="A106" s="3">
        <f t="shared" si="3"/>
        <v>105</v>
      </c>
      <c r="B106" s="3">
        <v>91</v>
      </c>
      <c r="C106" s="3">
        <v>0.76504300000000003</v>
      </c>
      <c r="D106" s="3">
        <v>0.49758189999999902</v>
      </c>
      <c r="E106" s="3">
        <v>0</v>
      </c>
      <c r="F106" s="3">
        <f t="shared" si="2"/>
        <v>1.0466869802552019</v>
      </c>
    </row>
    <row r="107" spans="1:6" x14ac:dyDescent="0.25">
      <c r="A107" s="3">
        <f t="shared" si="3"/>
        <v>106</v>
      </c>
      <c r="B107" s="3">
        <v>99</v>
      </c>
      <c r="C107" s="3">
        <v>0.90721859999999999</v>
      </c>
      <c r="D107" s="3">
        <v>0.60183419999999999</v>
      </c>
      <c r="E107" s="3">
        <v>0</v>
      </c>
      <c r="F107" s="3">
        <f t="shared" si="2"/>
        <v>1.0169738719437234</v>
      </c>
    </row>
    <row r="108" spans="1:6" x14ac:dyDescent="0.25">
      <c r="A108" s="3">
        <f t="shared" si="3"/>
        <v>107</v>
      </c>
      <c r="B108" s="3">
        <v>97</v>
      </c>
      <c r="C108" s="3">
        <v>0.97897310000000004</v>
      </c>
      <c r="D108" s="3">
        <v>0.62387919999999997</v>
      </c>
      <c r="E108" s="3">
        <v>0</v>
      </c>
      <c r="F108" s="3">
        <f t="shared" si="2"/>
        <v>1.0037044968222277</v>
      </c>
    </row>
    <row r="109" spans="1:6" x14ac:dyDescent="0.25">
      <c r="A109" s="3">
        <f t="shared" si="3"/>
        <v>108</v>
      </c>
      <c r="B109" s="3">
        <v>99</v>
      </c>
      <c r="C109" s="3">
        <v>0.97017940000000003</v>
      </c>
      <c r="D109" s="3">
        <v>0.67969690000000005</v>
      </c>
      <c r="E109" s="3">
        <v>0</v>
      </c>
      <c r="F109" s="3">
        <f t="shared" si="2"/>
        <v>1.0052774155997755</v>
      </c>
    </row>
    <row r="110" spans="1:6" x14ac:dyDescent="0.25">
      <c r="A110" s="3">
        <f t="shared" si="3"/>
        <v>109</v>
      </c>
      <c r="B110" s="3">
        <v>98</v>
      </c>
      <c r="C110" s="3">
        <v>0.91335599999999995</v>
      </c>
      <c r="D110" s="3">
        <v>0.60097860000000003</v>
      </c>
      <c r="E110" s="3">
        <v>0</v>
      </c>
      <c r="F110" s="3">
        <f t="shared" si="2"/>
        <v>1.0157985546695991</v>
      </c>
    </row>
    <row r="111" spans="1:6" x14ac:dyDescent="0.25">
      <c r="A111" s="3">
        <f t="shared" si="3"/>
        <v>110</v>
      </c>
      <c r="B111" s="3">
        <v>97</v>
      </c>
      <c r="C111" s="3">
        <v>0.94879659999999999</v>
      </c>
      <c r="D111" s="3">
        <v>0.57507739999999996</v>
      </c>
      <c r="E111" s="3">
        <v>0</v>
      </c>
      <c r="F111" s="3">
        <f t="shared" si="2"/>
        <v>1.0091624111914452</v>
      </c>
    </row>
    <row r="112" spans="1:6" x14ac:dyDescent="0.25">
      <c r="A112" s="3">
        <f t="shared" si="3"/>
        <v>111</v>
      </c>
      <c r="B112" s="3">
        <v>108</v>
      </c>
      <c r="C112" s="3">
        <v>1.0950487</v>
      </c>
      <c r="D112" s="3">
        <v>0.75056979999999995</v>
      </c>
      <c r="E112" s="3">
        <v>0</v>
      </c>
      <c r="F112" s="3">
        <f t="shared" si="2"/>
        <v>0.98417193535498015</v>
      </c>
    </row>
    <row r="113" spans="1:6" x14ac:dyDescent="0.25">
      <c r="A113" s="3">
        <f t="shared" si="3"/>
        <v>112</v>
      </c>
      <c r="B113" s="3">
        <v>99</v>
      </c>
      <c r="C113" s="3">
        <v>1.0381488999999999</v>
      </c>
      <c r="D113" s="3">
        <v>0.68603639999999999</v>
      </c>
      <c r="E113" s="3">
        <v>0</v>
      </c>
      <c r="F113" s="3">
        <f t="shared" si="2"/>
        <v>0.99347358989747192</v>
      </c>
    </row>
    <row r="114" spans="1:6" x14ac:dyDescent="0.25">
      <c r="A114" s="3">
        <f t="shared" si="3"/>
        <v>113</v>
      </c>
      <c r="B114" s="3">
        <v>101</v>
      </c>
      <c r="C114" s="3">
        <v>1.1165493</v>
      </c>
      <c r="D114" s="3">
        <v>0.75936780000000004</v>
      </c>
      <c r="E114" s="3">
        <v>0</v>
      </c>
      <c r="F114" s="3">
        <f t="shared" si="2"/>
        <v>0.98078243566879919</v>
      </c>
    </row>
    <row r="115" spans="1:6" x14ac:dyDescent="0.25">
      <c r="A115" s="3">
        <f t="shared" si="3"/>
        <v>114</v>
      </c>
      <c r="B115" s="3">
        <v>103</v>
      </c>
      <c r="C115" s="3">
        <v>1.043358</v>
      </c>
      <c r="D115" s="3">
        <v>0.70844299999999905</v>
      </c>
      <c r="E115" s="3">
        <v>0</v>
      </c>
      <c r="F115" s="3">
        <f t="shared" si="2"/>
        <v>0.99260109424653198</v>
      </c>
    </row>
    <row r="116" spans="1:6" x14ac:dyDescent="0.25">
      <c r="A116" s="3">
        <f t="shared" si="3"/>
        <v>115</v>
      </c>
      <c r="B116" s="3">
        <v>101</v>
      </c>
      <c r="C116" s="3">
        <v>1.0460023000000001</v>
      </c>
      <c r="D116" s="3">
        <v>0.65255169999999996</v>
      </c>
      <c r="E116" s="3">
        <v>0</v>
      </c>
      <c r="F116" s="3">
        <f t="shared" si="2"/>
        <v>0.99215985397536965</v>
      </c>
    </row>
    <row r="117" spans="1:6" x14ac:dyDescent="0.25">
      <c r="A117" s="3">
        <f t="shared" si="3"/>
        <v>116</v>
      </c>
      <c r="B117" s="3">
        <v>103</v>
      </c>
      <c r="C117" s="3">
        <v>1.1914631</v>
      </c>
      <c r="D117" s="3">
        <v>0.79645499999999902</v>
      </c>
      <c r="E117" s="3">
        <v>0</v>
      </c>
      <c r="F117" s="3">
        <f t="shared" si="2"/>
        <v>0.96946224354433153</v>
      </c>
    </row>
    <row r="118" spans="1:6" x14ac:dyDescent="0.25">
      <c r="A118" s="3">
        <f t="shared" si="3"/>
        <v>117</v>
      </c>
      <c r="B118" s="3">
        <v>109</v>
      </c>
      <c r="C118" s="3">
        <v>1.2536986000000001</v>
      </c>
      <c r="D118" s="3">
        <v>0.86665709999999896</v>
      </c>
      <c r="E118" s="3">
        <v>0</v>
      </c>
      <c r="F118" s="3">
        <f t="shared" si="2"/>
        <v>0.96058655749113653</v>
      </c>
    </row>
    <row r="119" spans="1:6" x14ac:dyDescent="0.25">
      <c r="A119" s="3">
        <f t="shared" si="3"/>
        <v>118</v>
      </c>
      <c r="B119" s="3">
        <v>111</v>
      </c>
      <c r="C119" s="3">
        <v>1.3647293</v>
      </c>
      <c r="D119" s="3">
        <v>0.95433330000000005</v>
      </c>
      <c r="E119" s="3">
        <v>0</v>
      </c>
      <c r="F119" s="3">
        <f t="shared" si="2"/>
        <v>0.94579409483111943</v>
      </c>
    </row>
    <row r="120" spans="1:6" x14ac:dyDescent="0.25">
      <c r="A120" s="3">
        <f t="shared" si="3"/>
        <v>119</v>
      </c>
      <c r="B120" s="3">
        <v>110</v>
      </c>
      <c r="C120" s="3">
        <v>1.2638719</v>
      </c>
      <c r="D120" s="3">
        <v>0.84554589999999996</v>
      </c>
      <c r="E120" s="3">
        <v>0</v>
      </c>
      <c r="F120" s="3">
        <f t="shared" si="2"/>
        <v>0.95917772260011147</v>
      </c>
    </row>
    <row r="121" spans="1:6" x14ac:dyDescent="0.25">
      <c r="A121" s="3">
        <f t="shared" si="3"/>
        <v>120</v>
      </c>
      <c r="B121" s="3">
        <v>108</v>
      </c>
      <c r="C121" s="3">
        <v>1.1988523</v>
      </c>
      <c r="D121" s="3">
        <v>0.8195867</v>
      </c>
      <c r="E121" s="3">
        <v>0</v>
      </c>
      <c r="F121" s="3">
        <f t="shared" si="2"/>
        <v>0.96838448588040404</v>
      </c>
    </row>
    <row r="122" spans="1:6" x14ac:dyDescent="0.25">
      <c r="A122" s="3">
        <f t="shared" si="3"/>
        <v>121</v>
      </c>
      <c r="B122" s="3">
        <v>110</v>
      </c>
      <c r="C122" s="3">
        <v>1.5220084</v>
      </c>
      <c r="D122" s="3">
        <v>1.0138707999999901</v>
      </c>
      <c r="E122" s="3">
        <v>0</v>
      </c>
      <c r="F122" s="3">
        <f t="shared" si="2"/>
        <v>0.92678018218950819</v>
      </c>
    </row>
    <row r="123" spans="1:6" x14ac:dyDescent="0.25">
      <c r="A123" s="3">
        <f t="shared" si="3"/>
        <v>122</v>
      </c>
      <c r="B123" s="3">
        <v>111</v>
      </c>
      <c r="C123" s="3">
        <v>1.3758300999999999</v>
      </c>
      <c r="D123" s="3">
        <v>0.92212000000000005</v>
      </c>
      <c r="E123" s="3">
        <v>0</v>
      </c>
      <c r="F123" s="3">
        <f t="shared" si="2"/>
        <v>0.94438189889271973</v>
      </c>
    </row>
    <row r="124" spans="1:6" x14ac:dyDescent="0.25">
      <c r="A124" s="3">
        <f t="shared" si="3"/>
        <v>123</v>
      </c>
      <c r="B124" s="3">
        <v>111</v>
      </c>
      <c r="C124" s="3">
        <v>1.3604039000000001</v>
      </c>
      <c r="D124" s="3">
        <v>0.91129800000000005</v>
      </c>
      <c r="E124" s="3">
        <v>0</v>
      </c>
      <c r="F124" s="3">
        <f t="shared" si="2"/>
        <v>0.94634746587506213</v>
      </c>
    </row>
    <row r="125" spans="1:6" x14ac:dyDescent="0.25">
      <c r="A125" s="3">
        <f t="shared" si="3"/>
        <v>124</v>
      </c>
      <c r="B125" s="3">
        <v>112</v>
      </c>
      <c r="C125" s="3">
        <v>1.4906853</v>
      </c>
      <c r="D125" s="3">
        <v>1.0429838999999901</v>
      </c>
      <c r="E125" s="3">
        <v>0</v>
      </c>
      <c r="F125" s="3">
        <f t="shared" si="2"/>
        <v>0.93040513979367101</v>
      </c>
    </row>
    <row r="126" spans="1:6" x14ac:dyDescent="0.25">
      <c r="A126" s="3">
        <f t="shared" si="3"/>
        <v>125</v>
      </c>
      <c r="B126" s="3">
        <v>111</v>
      </c>
      <c r="C126" s="3">
        <v>1.3936310999999999</v>
      </c>
      <c r="D126" s="3">
        <v>0.99588670000000001</v>
      </c>
      <c r="E126" s="3">
        <v>0</v>
      </c>
      <c r="F126" s="3">
        <f t="shared" si="2"/>
        <v>0.94214094655164593</v>
      </c>
    </row>
    <row r="127" spans="1:6" x14ac:dyDescent="0.25">
      <c r="A127" s="3">
        <f t="shared" si="3"/>
        <v>126</v>
      </c>
      <c r="B127" s="3">
        <v>116</v>
      </c>
      <c r="C127" s="3">
        <v>1.5497829000000001</v>
      </c>
      <c r="D127" s="3">
        <v>1.0906395</v>
      </c>
      <c r="E127" s="3">
        <v>0</v>
      </c>
      <c r="F127" s="3">
        <f t="shared" si="2"/>
        <v>0.92362776342981057</v>
      </c>
    </row>
    <row r="128" spans="1:6" x14ac:dyDescent="0.25">
      <c r="A128" s="3">
        <f t="shared" si="3"/>
        <v>127</v>
      </c>
      <c r="B128" s="3">
        <v>113</v>
      </c>
      <c r="C128" s="3">
        <v>1.6445593999999999</v>
      </c>
      <c r="D128" s="3">
        <v>1.0607595999999999</v>
      </c>
      <c r="E128" s="3">
        <v>0</v>
      </c>
      <c r="F128" s="3">
        <f t="shared" si="2"/>
        <v>0.91328053049822289</v>
      </c>
    </row>
    <row r="129" spans="1:6" x14ac:dyDescent="0.25">
      <c r="A129" s="3">
        <f t="shared" si="3"/>
        <v>128</v>
      </c>
      <c r="B129" s="3">
        <v>112</v>
      </c>
      <c r="C129" s="3">
        <v>1.4962686000000001</v>
      </c>
      <c r="D129" s="3">
        <v>1.0208904000000001</v>
      </c>
      <c r="E129" s="3">
        <v>0</v>
      </c>
      <c r="F129" s="3">
        <f t="shared" si="2"/>
        <v>0.92975345066817117</v>
      </c>
    </row>
    <row r="130" spans="1:6" x14ac:dyDescent="0.25">
      <c r="A130" s="3">
        <f t="shared" si="3"/>
        <v>129</v>
      </c>
      <c r="B130" s="3">
        <v>118</v>
      </c>
      <c r="C130" s="3">
        <v>1.6773423000000001</v>
      </c>
      <c r="D130" s="3">
        <v>1.13722819999999</v>
      </c>
      <c r="E130" s="3">
        <v>0</v>
      </c>
      <c r="F130" s="3">
        <f t="shared" si="2"/>
        <v>0.90983978764985129</v>
      </c>
    </row>
    <row r="131" spans="1:6" x14ac:dyDescent="0.25">
      <c r="A131" s="3">
        <f t="shared" si="3"/>
        <v>130</v>
      </c>
      <c r="B131" s="3">
        <v>116</v>
      </c>
      <c r="C131" s="3">
        <v>1.5456152999999999</v>
      </c>
      <c r="D131" s="3">
        <v>1.0682020000000001</v>
      </c>
      <c r="E131" s="3">
        <v>0</v>
      </c>
      <c r="F131" s="3">
        <f t="shared" ref="F131:F151" si="4">1-(LOG10(C131)/LOG10(310))</f>
        <v>0.92409716797489327</v>
      </c>
    </row>
    <row r="132" spans="1:6" x14ac:dyDescent="0.25">
      <c r="A132" s="3">
        <f t="shared" ref="A132:A151" si="5">A131+1</f>
        <v>131</v>
      </c>
      <c r="B132" s="3">
        <v>122</v>
      </c>
      <c r="C132" s="3">
        <v>1.9314787</v>
      </c>
      <c r="D132" s="3">
        <v>1.38579559999999</v>
      </c>
      <c r="E132" s="3">
        <v>0</v>
      </c>
      <c r="F132" s="3">
        <f t="shared" si="4"/>
        <v>0.88524752391702921</v>
      </c>
    </row>
    <row r="133" spans="1:6" x14ac:dyDescent="0.25">
      <c r="A133" s="3">
        <f t="shared" si="5"/>
        <v>132</v>
      </c>
      <c r="B133" s="3">
        <v>119</v>
      </c>
      <c r="C133" s="3">
        <v>1.7241466999999999</v>
      </c>
      <c r="D133" s="3">
        <v>1.2180283999999999</v>
      </c>
      <c r="E133" s="3">
        <v>0</v>
      </c>
      <c r="F133" s="3">
        <f t="shared" si="4"/>
        <v>0.90504220409318148</v>
      </c>
    </row>
    <row r="134" spans="1:6" x14ac:dyDescent="0.25">
      <c r="A134" s="3">
        <f t="shared" si="5"/>
        <v>133</v>
      </c>
      <c r="B134" s="3">
        <v>121</v>
      </c>
      <c r="C134" s="3">
        <v>1.8600733</v>
      </c>
      <c r="D134" s="3">
        <v>1.2784857999999999</v>
      </c>
      <c r="E134" s="3">
        <v>0</v>
      </c>
      <c r="F134" s="3">
        <f t="shared" si="4"/>
        <v>0.89181415950715415</v>
      </c>
    </row>
    <row r="135" spans="1:6" x14ac:dyDescent="0.25">
      <c r="A135" s="3">
        <f t="shared" si="5"/>
        <v>134</v>
      </c>
      <c r="B135" s="3">
        <v>122</v>
      </c>
      <c r="C135" s="3">
        <v>1.8633894</v>
      </c>
      <c r="D135" s="3">
        <v>1.2731281999999899</v>
      </c>
      <c r="E135" s="3">
        <v>0</v>
      </c>
      <c r="F135" s="3">
        <f t="shared" si="4"/>
        <v>0.89150366190535824</v>
      </c>
    </row>
    <row r="136" spans="1:6" x14ac:dyDescent="0.25">
      <c r="A136" s="3">
        <f t="shared" si="5"/>
        <v>135</v>
      </c>
      <c r="B136" s="3">
        <v>123</v>
      </c>
      <c r="C136" s="3">
        <v>1.9200044999999999</v>
      </c>
      <c r="D136" s="3">
        <v>1.3610553000000001</v>
      </c>
      <c r="E136" s="3">
        <v>0</v>
      </c>
      <c r="F136" s="3">
        <f t="shared" si="4"/>
        <v>0.8862861834629725</v>
      </c>
    </row>
    <row r="137" spans="1:6" x14ac:dyDescent="0.25">
      <c r="A137" s="3">
        <f t="shared" si="5"/>
        <v>136</v>
      </c>
      <c r="B137" s="3">
        <v>128</v>
      </c>
      <c r="C137" s="3">
        <v>2.1584444</v>
      </c>
      <c r="D137" s="3">
        <v>1.5405082999999999</v>
      </c>
      <c r="E137" s="3">
        <v>0</v>
      </c>
      <c r="F137" s="3">
        <f t="shared" si="4"/>
        <v>0.86588022652637897</v>
      </c>
    </row>
    <row r="138" spans="1:6" x14ac:dyDescent="0.25">
      <c r="A138" s="3">
        <f t="shared" si="5"/>
        <v>137</v>
      </c>
      <c r="B138" s="3">
        <v>123</v>
      </c>
      <c r="C138" s="3">
        <v>2.027231</v>
      </c>
      <c r="D138" s="3">
        <v>1.4113049</v>
      </c>
      <c r="E138" s="3">
        <v>0</v>
      </c>
      <c r="F138" s="3">
        <f t="shared" si="4"/>
        <v>0.87681305388467612</v>
      </c>
    </row>
    <row r="139" spans="1:6" x14ac:dyDescent="0.25">
      <c r="A139" s="3">
        <f t="shared" si="5"/>
        <v>138</v>
      </c>
      <c r="B139" s="3">
        <v>133</v>
      </c>
      <c r="C139" s="3">
        <v>2.1179062000000002</v>
      </c>
      <c r="D139" s="3">
        <v>1.46681799999999</v>
      </c>
      <c r="E139" s="3">
        <v>0</v>
      </c>
      <c r="F139" s="3">
        <f t="shared" si="4"/>
        <v>0.86918530435587726</v>
      </c>
    </row>
    <row r="140" spans="1:6" x14ac:dyDescent="0.25">
      <c r="A140" s="3">
        <f t="shared" si="5"/>
        <v>139</v>
      </c>
      <c r="B140" s="3">
        <v>127</v>
      </c>
      <c r="C140" s="3">
        <v>2.1117492000000002</v>
      </c>
      <c r="D140" s="3">
        <v>1.4416438999999901</v>
      </c>
      <c r="E140" s="3">
        <v>0</v>
      </c>
      <c r="F140" s="3">
        <f t="shared" si="4"/>
        <v>0.8696928113115292</v>
      </c>
    </row>
    <row r="141" spans="1:6" x14ac:dyDescent="0.25">
      <c r="A141" s="3">
        <f t="shared" si="5"/>
        <v>140</v>
      </c>
      <c r="B141" s="3">
        <v>129</v>
      </c>
      <c r="C141" s="3">
        <v>2.3502227000000002</v>
      </c>
      <c r="D141" s="3">
        <v>1.6085077999999999</v>
      </c>
      <c r="E141" s="3">
        <v>0</v>
      </c>
      <c r="F141" s="3">
        <f t="shared" si="4"/>
        <v>0.85104169435831911</v>
      </c>
    </row>
    <row r="142" spans="1:6" x14ac:dyDescent="0.25">
      <c r="A142" s="3">
        <f t="shared" si="5"/>
        <v>141</v>
      </c>
      <c r="B142" s="3">
        <v>126</v>
      </c>
      <c r="C142" s="3">
        <v>2.3720029999999999</v>
      </c>
      <c r="D142" s="3">
        <v>1.6750438999999999</v>
      </c>
      <c r="E142" s="3">
        <v>0</v>
      </c>
      <c r="F142" s="3">
        <f t="shared" si="4"/>
        <v>0.84943365112478253</v>
      </c>
    </row>
    <row r="143" spans="1:6" x14ac:dyDescent="0.25">
      <c r="A143" s="3">
        <f t="shared" si="5"/>
        <v>142</v>
      </c>
      <c r="B143" s="3">
        <v>131</v>
      </c>
      <c r="C143" s="3">
        <v>2.4470841999999999</v>
      </c>
      <c r="D143" s="3">
        <v>1.719238</v>
      </c>
      <c r="E143" s="3">
        <v>0</v>
      </c>
      <c r="F143" s="3">
        <f t="shared" si="4"/>
        <v>0.84400140938818435</v>
      </c>
    </row>
    <row r="144" spans="1:6" x14ac:dyDescent="0.25">
      <c r="A144" s="3">
        <f t="shared" si="5"/>
        <v>143</v>
      </c>
      <c r="B144" s="3">
        <v>133</v>
      </c>
      <c r="C144" s="3">
        <v>2.5747925999999999</v>
      </c>
      <c r="D144" s="3">
        <v>1.8679584</v>
      </c>
      <c r="E144" s="3">
        <v>0</v>
      </c>
      <c r="F144" s="3">
        <f t="shared" si="4"/>
        <v>0.83513343192795486</v>
      </c>
    </row>
    <row r="145" spans="1:6" x14ac:dyDescent="0.25">
      <c r="A145" s="3">
        <f t="shared" si="5"/>
        <v>144</v>
      </c>
      <c r="B145" s="3">
        <v>129</v>
      </c>
      <c r="C145" s="3">
        <v>2.3275613000000002</v>
      </c>
      <c r="D145" s="3">
        <v>1.6468072999999901</v>
      </c>
      <c r="E145" s="3">
        <v>0</v>
      </c>
      <c r="F145" s="3">
        <f t="shared" si="4"/>
        <v>0.85273068597684132</v>
      </c>
    </row>
    <row r="146" spans="1:6" x14ac:dyDescent="0.25">
      <c r="A146" s="3">
        <f t="shared" si="5"/>
        <v>145</v>
      </c>
      <c r="B146" s="3">
        <v>130</v>
      </c>
      <c r="C146" s="3">
        <v>2.3628526000000001</v>
      </c>
      <c r="D146" s="3">
        <v>1.67949349999999</v>
      </c>
      <c r="E146" s="3">
        <v>0</v>
      </c>
      <c r="F146" s="3">
        <f t="shared" si="4"/>
        <v>0.85010742071456435</v>
      </c>
    </row>
    <row r="147" spans="1:6" x14ac:dyDescent="0.25">
      <c r="A147" s="3">
        <f t="shared" si="5"/>
        <v>146</v>
      </c>
      <c r="B147" s="3">
        <v>135</v>
      </c>
      <c r="C147" s="3">
        <v>3.0251109999999999</v>
      </c>
      <c r="D147" s="3">
        <v>2.2558855999999898</v>
      </c>
      <c r="E147" s="3">
        <v>0</v>
      </c>
      <c r="F147" s="3">
        <f t="shared" si="4"/>
        <v>0.80703672373990853</v>
      </c>
    </row>
    <row r="148" spans="1:6" x14ac:dyDescent="0.25">
      <c r="A148" s="3">
        <f t="shared" si="5"/>
        <v>147</v>
      </c>
      <c r="B148" s="3">
        <v>135</v>
      </c>
      <c r="C148" s="3">
        <v>2.6865220000000001</v>
      </c>
      <c r="D148" s="3">
        <v>1.8719148000000001</v>
      </c>
      <c r="E148" s="3">
        <v>0</v>
      </c>
      <c r="F148" s="3">
        <f t="shared" si="4"/>
        <v>0.82772858616615219</v>
      </c>
    </row>
    <row r="149" spans="1:6" x14ac:dyDescent="0.25">
      <c r="A149" s="3">
        <f t="shared" si="5"/>
        <v>148</v>
      </c>
      <c r="B149" s="3">
        <v>132</v>
      </c>
      <c r="C149" s="3">
        <v>2.5977462999999998</v>
      </c>
      <c r="D149" s="3">
        <v>1.8293720999999901</v>
      </c>
      <c r="E149" s="3">
        <v>0</v>
      </c>
      <c r="F149" s="3">
        <f t="shared" si="4"/>
        <v>0.83358629300992104</v>
      </c>
    </row>
    <row r="150" spans="1:6" x14ac:dyDescent="0.25">
      <c r="A150" s="3">
        <f t="shared" si="5"/>
        <v>149</v>
      </c>
      <c r="B150" s="3">
        <v>134</v>
      </c>
      <c r="C150" s="3">
        <v>2.6493307000000001</v>
      </c>
      <c r="D150" s="3">
        <v>1.8895107999999901</v>
      </c>
      <c r="E150" s="3">
        <v>0</v>
      </c>
      <c r="F150" s="3">
        <f t="shared" si="4"/>
        <v>0.83015867463426563</v>
      </c>
    </row>
    <row r="151" spans="1:6" x14ac:dyDescent="0.25">
      <c r="A151" s="3">
        <f t="shared" si="5"/>
        <v>150</v>
      </c>
      <c r="B151" s="3">
        <v>134</v>
      </c>
      <c r="C151" s="3">
        <v>2.5995539000000001</v>
      </c>
      <c r="D151" s="3">
        <v>1.8537840999999999</v>
      </c>
      <c r="E151" s="3">
        <v>0</v>
      </c>
      <c r="F151" s="3">
        <f t="shared" si="4"/>
        <v>0.83346503733542099</v>
      </c>
    </row>
    <row r="152" spans="1:6" x14ac:dyDescent="0.25">
      <c r="F152" s="3">
        <f>SUM(F2:F151)</f>
        <v>184.80519992837185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DE88B-99A0-45CE-90BD-BF0BD02114BA}">
  <dimension ref="A1:F22"/>
  <sheetViews>
    <sheetView workbookViewId="0">
      <selection activeCell="I31" sqref="I31"/>
    </sheetView>
  </sheetViews>
  <sheetFormatPr defaultRowHeight="15" x14ac:dyDescent="0.25"/>
  <cols>
    <col min="1" max="16384" width="9" style="3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22</v>
      </c>
    </row>
    <row r="2" spans="1:6" x14ac:dyDescent="0.25">
      <c r="A2" s="3">
        <v>1</v>
      </c>
      <c r="B2" s="3">
        <v>10</v>
      </c>
      <c r="C2" s="3">
        <v>4.3475800000000002E-2</v>
      </c>
      <c r="D2" s="3">
        <v>4.3475800000000002E-2</v>
      </c>
      <c r="E2" s="3">
        <v>0</v>
      </c>
      <c r="F2" s="3">
        <f>IFERROR(1-(LOG10(C2)/LOG10(310)),0)</f>
        <v>1.5465896104732852</v>
      </c>
    </row>
    <row r="3" spans="1:6" x14ac:dyDescent="0.25">
      <c r="A3" s="3">
        <v>2</v>
      </c>
      <c r="B3" s="3">
        <v>16</v>
      </c>
      <c r="C3" s="3">
        <v>0.38584289999999999</v>
      </c>
      <c r="D3" s="3">
        <v>0.38584289999999999</v>
      </c>
      <c r="E3" s="3">
        <v>0</v>
      </c>
      <c r="F3" s="3">
        <f t="shared" ref="F3:F21" si="0">IFERROR(1-(LOG10(C3)/LOG10(310)),0)</f>
        <v>1.1660094108112795</v>
      </c>
    </row>
    <row r="4" spans="1:6" x14ac:dyDescent="0.25">
      <c r="A4" s="3">
        <v>3</v>
      </c>
      <c r="B4" s="3">
        <v>19</v>
      </c>
      <c r="C4" s="3">
        <v>0.71855380000000002</v>
      </c>
      <c r="D4" s="3">
        <v>0.71855380000000002</v>
      </c>
      <c r="E4" s="3">
        <v>0</v>
      </c>
      <c r="F4" s="3">
        <f t="shared" si="0"/>
        <v>1.0576153634798637</v>
      </c>
    </row>
    <row r="5" spans="1:6" x14ac:dyDescent="0.25">
      <c r="A5" s="3">
        <v>4</v>
      </c>
      <c r="B5" s="3">
        <v>32</v>
      </c>
      <c r="C5" s="3">
        <v>3.9735155999999998</v>
      </c>
      <c r="D5" s="3">
        <v>3.9735155999999998</v>
      </c>
      <c r="E5" s="3">
        <v>0</v>
      </c>
      <c r="F5" s="3">
        <f t="shared" si="0"/>
        <v>0.75949902261208102</v>
      </c>
    </row>
    <row r="6" spans="1:6" x14ac:dyDescent="0.25">
      <c r="A6" s="3">
        <v>5</v>
      </c>
      <c r="B6" s="3" t="s">
        <v>25</v>
      </c>
      <c r="C6" s="3" t="s">
        <v>25</v>
      </c>
      <c r="D6" s="3" t="s">
        <v>25</v>
      </c>
      <c r="E6" s="3" t="s">
        <v>25</v>
      </c>
      <c r="F6" s="3">
        <f t="shared" si="0"/>
        <v>0</v>
      </c>
    </row>
    <row r="7" spans="1:6" x14ac:dyDescent="0.25">
      <c r="A7" s="3">
        <v>6</v>
      </c>
      <c r="B7" s="3">
        <v>40</v>
      </c>
      <c r="C7" s="3">
        <v>110.4430741</v>
      </c>
      <c r="D7" s="3">
        <v>16.8680825</v>
      </c>
      <c r="E7" s="3">
        <v>93.574991600000004</v>
      </c>
      <c r="F7" s="3">
        <f t="shared" si="0"/>
        <v>0.17991093326490526</v>
      </c>
    </row>
    <row r="8" spans="1:6" x14ac:dyDescent="0.25">
      <c r="A8" s="3">
        <v>7</v>
      </c>
      <c r="B8" s="3">
        <v>48</v>
      </c>
      <c r="C8" s="3">
        <v>197.37364239999999</v>
      </c>
      <c r="D8" s="3">
        <v>10.567212100000001</v>
      </c>
      <c r="E8" s="3">
        <v>186.80643029999999</v>
      </c>
      <c r="F8" s="3">
        <f t="shared" si="0"/>
        <v>7.8700952379319289E-2</v>
      </c>
    </row>
    <row r="9" spans="1:6" x14ac:dyDescent="0.25">
      <c r="A9" s="3">
        <v>8</v>
      </c>
      <c r="B9" s="3">
        <v>55</v>
      </c>
      <c r="C9" s="3">
        <v>66.428486399999997</v>
      </c>
      <c r="D9" s="3">
        <v>66.428486399999997</v>
      </c>
      <c r="E9" s="3">
        <v>0</v>
      </c>
      <c r="F9" s="3">
        <f t="shared" si="0"/>
        <v>0.26853079523200341</v>
      </c>
    </row>
    <row r="10" spans="1:6" x14ac:dyDescent="0.25">
      <c r="A10" s="3">
        <v>9</v>
      </c>
      <c r="B10" s="3" t="s">
        <v>25</v>
      </c>
      <c r="C10" s="3" t="s">
        <v>25</v>
      </c>
      <c r="D10" s="3" t="s">
        <v>25</v>
      </c>
      <c r="E10" s="3" t="s">
        <v>25</v>
      </c>
      <c r="F10" s="3">
        <f t="shared" si="0"/>
        <v>0</v>
      </c>
    </row>
    <row r="11" spans="1:6" x14ac:dyDescent="0.25">
      <c r="A11" s="3">
        <v>10</v>
      </c>
      <c r="B11" s="3" t="s">
        <v>25</v>
      </c>
      <c r="C11" s="3" t="s">
        <v>25</v>
      </c>
      <c r="D11" s="3" t="s">
        <v>25</v>
      </c>
      <c r="E11" s="3" t="s">
        <v>25</v>
      </c>
      <c r="F11" s="3">
        <f t="shared" si="0"/>
        <v>0</v>
      </c>
    </row>
    <row r="12" spans="1:6" x14ac:dyDescent="0.25">
      <c r="A12" s="3">
        <v>11</v>
      </c>
      <c r="B12" s="3" t="s">
        <v>25</v>
      </c>
      <c r="C12" s="3" t="s">
        <v>25</v>
      </c>
      <c r="D12" s="3" t="s">
        <v>25</v>
      </c>
      <c r="E12" s="3" t="s">
        <v>25</v>
      </c>
      <c r="F12" s="3">
        <f t="shared" si="0"/>
        <v>0</v>
      </c>
    </row>
    <row r="13" spans="1:6" x14ac:dyDescent="0.25">
      <c r="A13" s="3">
        <v>12</v>
      </c>
      <c r="B13" s="3" t="s">
        <v>25</v>
      </c>
      <c r="C13" s="3" t="s">
        <v>25</v>
      </c>
      <c r="D13" s="3" t="s">
        <v>25</v>
      </c>
      <c r="E13" s="3" t="s">
        <v>25</v>
      </c>
      <c r="F13" s="3">
        <f t="shared" si="0"/>
        <v>0</v>
      </c>
    </row>
    <row r="14" spans="1:6" x14ac:dyDescent="0.25">
      <c r="A14" s="3">
        <v>13</v>
      </c>
      <c r="B14" s="3" t="s">
        <v>25</v>
      </c>
      <c r="C14" s="3" t="s">
        <v>25</v>
      </c>
      <c r="D14" s="3" t="s">
        <v>25</v>
      </c>
      <c r="E14" s="3" t="s">
        <v>25</v>
      </c>
      <c r="F14" s="3">
        <f t="shared" si="0"/>
        <v>0</v>
      </c>
    </row>
    <row r="15" spans="1:6" x14ac:dyDescent="0.25">
      <c r="A15" s="3">
        <v>14</v>
      </c>
      <c r="B15" s="3" t="s">
        <v>25</v>
      </c>
      <c r="C15" s="3" t="s">
        <v>25</v>
      </c>
      <c r="D15" s="3" t="s">
        <v>25</v>
      </c>
      <c r="E15" s="3" t="s">
        <v>25</v>
      </c>
      <c r="F15" s="3">
        <f t="shared" si="0"/>
        <v>0</v>
      </c>
    </row>
    <row r="16" spans="1:6" x14ac:dyDescent="0.25">
      <c r="A16" s="3">
        <v>15</v>
      </c>
      <c r="B16" s="3" t="s">
        <v>25</v>
      </c>
      <c r="C16" s="3" t="s">
        <v>25</v>
      </c>
      <c r="D16" s="3" t="s">
        <v>25</v>
      </c>
      <c r="E16" s="3" t="s">
        <v>25</v>
      </c>
      <c r="F16" s="3">
        <f t="shared" si="0"/>
        <v>0</v>
      </c>
    </row>
    <row r="17" spans="1:6" x14ac:dyDescent="0.25">
      <c r="A17" s="3">
        <v>16</v>
      </c>
      <c r="B17" s="3" t="s">
        <v>25</v>
      </c>
      <c r="C17" s="3" t="s">
        <v>25</v>
      </c>
      <c r="D17" s="3" t="s">
        <v>25</v>
      </c>
      <c r="E17" s="3" t="s">
        <v>25</v>
      </c>
      <c r="F17" s="3">
        <f t="shared" si="0"/>
        <v>0</v>
      </c>
    </row>
    <row r="18" spans="1:6" x14ac:dyDescent="0.25">
      <c r="A18" s="3">
        <v>17</v>
      </c>
      <c r="B18" s="3" t="s">
        <v>25</v>
      </c>
      <c r="C18" s="3" t="s">
        <v>25</v>
      </c>
      <c r="D18" s="3" t="s">
        <v>25</v>
      </c>
      <c r="E18" s="3" t="s">
        <v>25</v>
      </c>
      <c r="F18" s="3">
        <f t="shared" si="0"/>
        <v>0</v>
      </c>
    </row>
    <row r="19" spans="1:6" x14ac:dyDescent="0.25">
      <c r="A19" s="3">
        <v>18</v>
      </c>
      <c r="B19" s="3" t="s">
        <v>25</v>
      </c>
      <c r="C19" s="3" t="s">
        <v>25</v>
      </c>
      <c r="D19" s="3" t="s">
        <v>25</v>
      </c>
      <c r="E19" s="3" t="s">
        <v>25</v>
      </c>
      <c r="F19" s="3">
        <f t="shared" si="0"/>
        <v>0</v>
      </c>
    </row>
    <row r="20" spans="1:6" x14ac:dyDescent="0.25">
      <c r="A20" s="3">
        <v>19</v>
      </c>
      <c r="B20" s="3" t="s">
        <v>25</v>
      </c>
      <c r="C20" s="3" t="s">
        <v>25</v>
      </c>
      <c r="D20" s="3" t="s">
        <v>25</v>
      </c>
      <c r="E20" s="3" t="s">
        <v>25</v>
      </c>
      <c r="F20" s="3">
        <f t="shared" si="0"/>
        <v>0</v>
      </c>
    </row>
    <row r="21" spans="1:6" x14ac:dyDescent="0.25">
      <c r="A21" s="3">
        <v>20</v>
      </c>
      <c r="B21" s="3" t="s">
        <v>25</v>
      </c>
      <c r="C21" s="3" t="s">
        <v>25</v>
      </c>
      <c r="D21" s="3" t="s">
        <v>25</v>
      </c>
      <c r="E21" s="3" t="s">
        <v>25</v>
      </c>
      <c r="F21" s="3">
        <f t="shared" si="0"/>
        <v>0</v>
      </c>
    </row>
    <row r="22" spans="1:6" x14ac:dyDescent="0.25">
      <c r="F22" s="3">
        <f>SUM(F2:F21)</f>
        <v>5.0568560882527365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FFEDC-E466-4014-930A-3029B603C39A}">
  <dimension ref="A1:F22"/>
  <sheetViews>
    <sheetView workbookViewId="0">
      <selection activeCell="I31" sqref="I31"/>
    </sheetView>
  </sheetViews>
  <sheetFormatPr defaultRowHeight="15" x14ac:dyDescent="0.25"/>
  <cols>
    <col min="1" max="16384" width="9" style="3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22</v>
      </c>
    </row>
    <row r="2" spans="1:6" x14ac:dyDescent="0.25">
      <c r="A2" s="3">
        <v>1</v>
      </c>
      <c r="B2" s="3">
        <v>10</v>
      </c>
      <c r="C2" s="3">
        <v>5.2589200000000003E-2</v>
      </c>
      <c r="D2" s="3">
        <v>3.42026E-2</v>
      </c>
      <c r="E2" s="3">
        <v>0</v>
      </c>
      <c r="F2" s="3">
        <f>IFERROR(1-(LOG10(C2)/LOG10(310)),0)</f>
        <v>1.5134153900245106</v>
      </c>
    </row>
    <row r="3" spans="1:6" x14ac:dyDescent="0.25">
      <c r="A3" s="3">
        <v>2</v>
      </c>
      <c r="B3" s="3">
        <v>16</v>
      </c>
      <c r="C3" s="3">
        <v>0.40966239999999998</v>
      </c>
      <c r="D3" s="3">
        <v>0.35979049999999901</v>
      </c>
      <c r="E3" s="3">
        <v>0</v>
      </c>
      <c r="F3" s="3">
        <f t="shared" ref="F3:F21" si="0">IFERROR(1-(LOG10(C3)/LOG10(310)),0)</f>
        <v>1.1555670924782251</v>
      </c>
    </row>
    <row r="4" spans="1:6" x14ac:dyDescent="0.25">
      <c r="A4" s="3">
        <v>3</v>
      </c>
      <c r="B4" s="3">
        <v>19</v>
      </c>
      <c r="C4" s="3">
        <v>0.72846540000000004</v>
      </c>
      <c r="D4" s="3">
        <v>0.6865462</v>
      </c>
      <c r="E4" s="3">
        <v>0</v>
      </c>
      <c r="F4" s="3">
        <f t="shared" si="0"/>
        <v>1.0552272564343776</v>
      </c>
    </row>
    <row r="5" spans="1:6" x14ac:dyDescent="0.25">
      <c r="A5" s="3">
        <v>4</v>
      </c>
      <c r="B5" s="3">
        <v>32</v>
      </c>
      <c r="C5" s="3">
        <v>4.0591512999999999</v>
      </c>
      <c r="D5" s="3">
        <v>3.9888979</v>
      </c>
      <c r="E5" s="3">
        <v>0</v>
      </c>
      <c r="F5" s="3">
        <f t="shared" si="0"/>
        <v>0.75578205246909924</v>
      </c>
    </row>
    <row r="6" spans="1:6" x14ac:dyDescent="0.25">
      <c r="A6" s="3">
        <v>5</v>
      </c>
      <c r="B6" s="3" t="s">
        <v>25</v>
      </c>
      <c r="C6" s="3" t="s">
        <v>25</v>
      </c>
      <c r="D6" s="3" t="s">
        <v>25</v>
      </c>
      <c r="E6" s="3" t="s">
        <v>25</v>
      </c>
      <c r="F6" s="3">
        <f t="shared" si="0"/>
        <v>0</v>
      </c>
    </row>
    <row r="7" spans="1:6" x14ac:dyDescent="0.25">
      <c r="A7" s="3">
        <v>6</v>
      </c>
      <c r="B7" s="3">
        <v>40</v>
      </c>
      <c r="C7" s="3">
        <v>114.4066361</v>
      </c>
      <c r="D7" s="3">
        <v>18.222348499999999</v>
      </c>
      <c r="E7" s="3">
        <v>96.058250599999994</v>
      </c>
      <c r="F7" s="3">
        <f t="shared" si="0"/>
        <v>0.17376460378382752</v>
      </c>
    </row>
    <row r="8" spans="1:6" x14ac:dyDescent="0.25">
      <c r="A8" s="3">
        <v>7</v>
      </c>
      <c r="B8" s="3">
        <v>48</v>
      </c>
      <c r="C8" s="3">
        <v>204.5643829</v>
      </c>
      <c r="D8" s="3">
        <v>10.7748753</v>
      </c>
      <c r="E8" s="3">
        <v>193.68947470000001</v>
      </c>
      <c r="F8" s="3">
        <f t="shared" si="0"/>
        <v>7.2463052705005304E-2</v>
      </c>
    </row>
    <row r="9" spans="1:6" x14ac:dyDescent="0.25">
      <c r="A9" s="3">
        <v>8</v>
      </c>
      <c r="B9" s="3">
        <v>55</v>
      </c>
      <c r="C9" s="3">
        <v>63.8391363</v>
      </c>
      <c r="D9" s="3">
        <v>63.669798399999998</v>
      </c>
      <c r="E9" s="3">
        <v>0</v>
      </c>
      <c r="F9" s="3">
        <f t="shared" si="0"/>
        <v>0.27546168541428173</v>
      </c>
    </row>
    <row r="10" spans="1:6" x14ac:dyDescent="0.25">
      <c r="A10" s="3">
        <v>9</v>
      </c>
      <c r="B10" s="3" t="s">
        <v>25</v>
      </c>
      <c r="C10" s="3" t="s">
        <v>25</v>
      </c>
      <c r="D10" s="3" t="s">
        <v>25</v>
      </c>
      <c r="E10" s="3" t="s">
        <v>25</v>
      </c>
      <c r="F10" s="3">
        <f t="shared" si="0"/>
        <v>0</v>
      </c>
    </row>
    <row r="11" spans="1:6" x14ac:dyDescent="0.25">
      <c r="A11" s="3">
        <v>10</v>
      </c>
      <c r="B11" s="3" t="s">
        <v>25</v>
      </c>
      <c r="C11" s="3" t="s">
        <v>25</v>
      </c>
      <c r="D11" s="3" t="s">
        <v>25</v>
      </c>
      <c r="E11" s="3" t="s">
        <v>25</v>
      </c>
      <c r="F11" s="3">
        <f t="shared" si="0"/>
        <v>0</v>
      </c>
    </row>
    <row r="12" spans="1:6" x14ac:dyDescent="0.25">
      <c r="A12" s="3">
        <v>11</v>
      </c>
      <c r="B12" s="3" t="s">
        <v>25</v>
      </c>
      <c r="C12" s="3" t="s">
        <v>25</v>
      </c>
      <c r="D12" s="3" t="s">
        <v>25</v>
      </c>
      <c r="E12" s="3" t="s">
        <v>25</v>
      </c>
      <c r="F12" s="3">
        <f t="shared" si="0"/>
        <v>0</v>
      </c>
    </row>
    <row r="13" spans="1:6" x14ac:dyDescent="0.25">
      <c r="A13" s="3">
        <v>12</v>
      </c>
      <c r="B13" s="3" t="s">
        <v>25</v>
      </c>
      <c r="C13" s="3" t="s">
        <v>25</v>
      </c>
      <c r="D13" s="3" t="s">
        <v>25</v>
      </c>
      <c r="E13" s="3" t="s">
        <v>25</v>
      </c>
      <c r="F13" s="3">
        <f t="shared" si="0"/>
        <v>0</v>
      </c>
    </row>
    <row r="14" spans="1:6" x14ac:dyDescent="0.25">
      <c r="A14" s="3">
        <v>13</v>
      </c>
      <c r="B14" s="3" t="s">
        <v>25</v>
      </c>
      <c r="C14" s="3" t="s">
        <v>25</v>
      </c>
      <c r="D14" s="3" t="s">
        <v>25</v>
      </c>
      <c r="E14" s="3" t="s">
        <v>25</v>
      </c>
      <c r="F14" s="3">
        <f t="shared" si="0"/>
        <v>0</v>
      </c>
    </row>
    <row r="15" spans="1:6" x14ac:dyDescent="0.25">
      <c r="A15" s="3">
        <v>14</v>
      </c>
      <c r="B15" s="3" t="s">
        <v>25</v>
      </c>
      <c r="C15" s="3" t="s">
        <v>25</v>
      </c>
      <c r="D15" s="3" t="s">
        <v>25</v>
      </c>
      <c r="E15" s="3" t="s">
        <v>25</v>
      </c>
      <c r="F15" s="3">
        <f t="shared" si="0"/>
        <v>0</v>
      </c>
    </row>
    <row r="16" spans="1:6" x14ac:dyDescent="0.25">
      <c r="A16" s="3">
        <v>15</v>
      </c>
      <c r="B16" s="3" t="s">
        <v>25</v>
      </c>
      <c r="C16" s="3" t="s">
        <v>25</v>
      </c>
      <c r="D16" s="3" t="s">
        <v>25</v>
      </c>
      <c r="E16" s="3" t="s">
        <v>25</v>
      </c>
      <c r="F16" s="3">
        <f t="shared" si="0"/>
        <v>0</v>
      </c>
    </row>
    <row r="17" spans="1:6" x14ac:dyDescent="0.25">
      <c r="A17" s="3">
        <v>16</v>
      </c>
      <c r="B17" s="3" t="s">
        <v>25</v>
      </c>
      <c r="C17" s="3" t="s">
        <v>25</v>
      </c>
      <c r="D17" s="3" t="s">
        <v>25</v>
      </c>
      <c r="E17" s="3" t="s">
        <v>25</v>
      </c>
      <c r="F17" s="3">
        <f t="shared" si="0"/>
        <v>0</v>
      </c>
    </row>
    <row r="18" spans="1:6" x14ac:dyDescent="0.25">
      <c r="A18" s="3">
        <v>17</v>
      </c>
      <c r="B18" s="3" t="s">
        <v>25</v>
      </c>
      <c r="C18" s="3" t="s">
        <v>25</v>
      </c>
      <c r="D18" s="3" t="s">
        <v>25</v>
      </c>
      <c r="E18" s="3" t="s">
        <v>25</v>
      </c>
      <c r="F18" s="3">
        <f t="shared" si="0"/>
        <v>0</v>
      </c>
    </row>
    <row r="19" spans="1:6" x14ac:dyDescent="0.25">
      <c r="A19" s="3">
        <v>18</v>
      </c>
      <c r="B19" s="3" t="s">
        <v>25</v>
      </c>
      <c r="C19" s="3" t="s">
        <v>25</v>
      </c>
      <c r="D19" s="3" t="s">
        <v>25</v>
      </c>
      <c r="E19" s="3" t="s">
        <v>25</v>
      </c>
      <c r="F19" s="3">
        <f t="shared" si="0"/>
        <v>0</v>
      </c>
    </row>
    <row r="20" spans="1:6" x14ac:dyDescent="0.25">
      <c r="A20" s="3">
        <v>19</v>
      </c>
      <c r="B20" s="3" t="s">
        <v>25</v>
      </c>
      <c r="C20" s="3" t="s">
        <v>25</v>
      </c>
      <c r="D20" s="3" t="s">
        <v>25</v>
      </c>
      <c r="E20" s="3" t="s">
        <v>25</v>
      </c>
      <c r="F20" s="3">
        <f t="shared" si="0"/>
        <v>0</v>
      </c>
    </row>
    <row r="21" spans="1:6" x14ac:dyDescent="0.25">
      <c r="A21" s="3">
        <v>20</v>
      </c>
      <c r="B21" s="3" t="s">
        <v>25</v>
      </c>
      <c r="C21" s="3" t="s">
        <v>25</v>
      </c>
      <c r="D21" s="3" t="s">
        <v>25</v>
      </c>
      <c r="E21" s="3" t="s">
        <v>25</v>
      </c>
      <c r="F21" s="3">
        <f t="shared" si="0"/>
        <v>0</v>
      </c>
    </row>
    <row r="22" spans="1:6" x14ac:dyDescent="0.25">
      <c r="F22" s="3">
        <f>SUM(F2:F21)</f>
        <v>5.0016811333093276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93237-B6A7-4489-A0C6-3C5A9BA26ED7}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0096A-5C6B-4334-8C1B-C36B6AD0AE5F}">
  <dimension ref="A1:F22"/>
  <sheetViews>
    <sheetView workbookViewId="0">
      <selection activeCell="I31" sqref="I31"/>
    </sheetView>
  </sheetViews>
  <sheetFormatPr defaultRowHeight="15" x14ac:dyDescent="0.25"/>
  <cols>
    <col min="1" max="16384" width="9" style="3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22</v>
      </c>
    </row>
    <row r="2" spans="1:6" x14ac:dyDescent="0.25">
      <c r="A2" s="3">
        <v>1</v>
      </c>
      <c r="B2" s="3">
        <v>10</v>
      </c>
      <c r="C2" s="3">
        <v>5.7738400000000002E-2</v>
      </c>
      <c r="D2" s="3">
        <v>3.4707200000000001E-2</v>
      </c>
      <c r="E2" s="3">
        <v>0</v>
      </c>
      <c r="F2" s="3">
        <f>IFERROR(1-(LOG10(C2)/LOG10(310)),0)</f>
        <v>1.4971318529029105</v>
      </c>
    </row>
    <row r="3" spans="1:6" x14ac:dyDescent="0.25">
      <c r="A3" s="3">
        <v>2</v>
      </c>
      <c r="B3" s="3">
        <v>16</v>
      </c>
      <c r="C3" s="3">
        <v>0.4042077</v>
      </c>
      <c r="D3" s="3">
        <v>0.37073339999999899</v>
      </c>
      <c r="E3" s="3">
        <v>0</v>
      </c>
      <c r="F3" s="3">
        <f t="shared" ref="F3:F21" si="0">IFERROR(1-(LOG10(C3)/LOG10(310)),0)</f>
        <v>1.1579037755031607</v>
      </c>
    </row>
    <row r="4" spans="1:6" x14ac:dyDescent="0.25">
      <c r="A4" s="3">
        <v>3</v>
      </c>
      <c r="B4" s="3">
        <v>19</v>
      </c>
      <c r="C4" s="3">
        <v>0.83781159999999999</v>
      </c>
      <c r="D4" s="3">
        <v>0.78174069999999996</v>
      </c>
      <c r="E4" s="3">
        <v>0</v>
      </c>
      <c r="F4" s="3">
        <f t="shared" si="0"/>
        <v>1.0308480422806199</v>
      </c>
    </row>
    <row r="5" spans="1:6" x14ac:dyDescent="0.25">
      <c r="A5" s="3">
        <v>4</v>
      </c>
      <c r="B5" s="3">
        <v>32</v>
      </c>
      <c r="C5" s="3">
        <v>4.3883048999999996</v>
      </c>
      <c r="D5" s="3">
        <v>4.3273909000000002</v>
      </c>
      <c r="E5" s="3">
        <v>0</v>
      </c>
      <c r="F5" s="3">
        <f t="shared" si="0"/>
        <v>0.74219046701322267</v>
      </c>
    </row>
    <row r="6" spans="1:6" x14ac:dyDescent="0.25">
      <c r="A6" s="3">
        <v>5</v>
      </c>
      <c r="B6" s="3" t="s">
        <v>25</v>
      </c>
      <c r="C6" s="3" t="s">
        <v>25</v>
      </c>
      <c r="D6" s="3" t="s">
        <v>25</v>
      </c>
      <c r="E6" s="3" t="s">
        <v>25</v>
      </c>
      <c r="F6" s="3">
        <f t="shared" si="0"/>
        <v>0</v>
      </c>
    </row>
    <row r="7" spans="1:6" x14ac:dyDescent="0.25">
      <c r="A7" s="3">
        <v>6</v>
      </c>
      <c r="B7" s="3">
        <v>40</v>
      </c>
      <c r="C7" s="3">
        <v>132.6859853</v>
      </c>
      <c r="D7" s="3">
        <v>18.469358400000001</v>
      </c>
      <c r="E7" s="3">
        <v>114.1044904</v>
      </c>
      <c r="F7" s="3">
        <f t="shared" si="0"/>
        <v>0.14792578732038442</v>
      </c>
    </row>
    <row r="8" spans="1:6" x14ac:dyDescent="0.25">
      <c r="A8" s="3">
        <v>7</v>
      </c>
      <c r="B8" s="3">
        <v>48</v>
      </c>
      <c r="C8" s="3">
        <v>194.75308849999999</v>
      </c>
      <c r="D8" s="3">
        <v>11.439735799999999</v>
      </c>
      <c r="E8" s="3">
        <v>183.1930906</v>
      </c>
      <c r="F8" s="3">
        <f t="shared" si="0"/>
        <v>8.1030924035424778E-2</v>
      </c>
    </row>
    <row r="9" spans="1:6" x14ac:dyDescent="0.25">
      <c r="A9" s="3">
        <v>8</v>
      </c>
      <c r="B9" s="3">
        <v>55</v>
      </c>
      <c r="C9" s="3">
        <v>58.621984099999999</v>
      </c>
      <c r="D9" s="3">
        <v>58.446772199999998</v>
      </c>
      <c r="E9" s="3">
        <v>0</v>
      </c>
      <c r="F9" s="3">
        <f t="shared" si="0"/>
        <v>0.29032363397409344</v>
      </c>
    </row>
    <row r="10" spans="1:6" x14ac:dyDescent="0.25">
      <c r="A10" s="3">
        <v>9</v>
      </c>
      <c r="B10" s="3" t="s">
        <v>25</v>
      </c>
      <c r="C10" s="3" t="s">
        <v>25</v>
      </c>
      <c r="D10" s="3" t="s">
        <v>25</v>
      </c>
      <c r="E10" s="3" t="s">
        <v>25</v>
      </c>
      <c r="F10" s="3">
        <f t="shared" si="0"/>
        <v>0</v>
      </c>
    </row>
    <row r="11" spans="1:6" x14ac:dyDescent="0.25">
      <c r="A11" s="3">
        <v>10</v>
      </c>
      <c r="B11" s="3" t="s">
        <v>25</v>
      </c>
      <c r="C11" s="3" t="s">
        <v>25</v>
      </c>
      <c r="D11" s="3" t="s">
        <v>25</v>
      </c>
      <c r="E11" s="3" t="s">
        <v>25</v>
      </c>
      <c r="F11" s="3">
        <f t="shared" si="0"/>
        <v>0</v>
      </c>
    </row>
    <row r="12" spans="1:6" x14ac:dyDescent="0.25">
      <c r="A12" s="3">
        <v>11</v>
      </c>
      <c r="B12" s="3" t="s">
        <v>25</v>
      </c>
      <c r="C12" s="3" t="s">
        <v>25</v>
      </c>
      <c r="D12" s="3" t="s">
        <v>25</v>
      </c>
      <c r="E12" s="3" t="s">
        <v>25</v>
      </c>
      <c r="F12" s="3">
        <f t="shared" si="0"/>
        <v>0</v>
      </c>
    </row>
    <row r="13" spans="1:6" x14ac:dyDescent="0.25">
      <c r="A13" s="3">
        <v>12</v>
      </c>
      <c r="B13" s="3" t="s">
        <v>25</v>
      </c>
      <c r="C13" s="3" t="s">
        <v>25</v>
      </c>
      <c r="D13" s="3" t="s">
        <v>25</v>
      </c>
      <c r="E13" s="3" t="s">
        <v>25</v>
      </c>
      <c r="F13" s="3">
        <f t="shared" si="0"/>
        <v>0</v>
      </c>
    </row>
    <row r="14" spans="1:6" x14ac:dyDescent="0.25">
      <c r="A14" s="3">
        <v>13</v>
      </c>
      <c r="B14" s="3" t="s">
        <v>25</v>
      </c>
      <c r="C14" s="3" t="s">
        <v>25</v>
      </c>
      <c r="D14" s="3" t="s">
        <v>25</v>
      </c>
      <c r="E14" s="3" t="s">
        <v>25</v>
      </c>
      <c r="F14" s="3">
        <f t="shared" si="0"/>
        <v>0</v>
      </c>
    </row>
    <row r="15" spans="1:6" x14ac:dyDescent="0.25">
      <c r="A15" s="3">
        <v>14</v>
      </c>
      <c r="B15" s="3" t="s">
        <v>25</v>
      </c>
      <c r="C15" s="3" t="s">
        <v>25</v>
      </c>
      <c r="D15" s="3" t="s">
        <v>25</v>
      </c>
      <c r="E15" s="3" t="s">
        <v>25</v>
      </c>
      <c r="F15" s="3">
        <f t="shared" si="0"/>
        <v>0</v>
      </c>
    </row>
    <row r="16" spans="1:6" x14ac:dyDescent="0.25">
      <c r="A16" s="3">
        <v>15</v>
      </c>
      <c r="B16" s="3" t="s">
        <v>25</v>
      </c>
      <c r="C16" s="3" t="s">
        <v>25</v>
      </c>
      <c r="D16" s="3" t="s">
        <v>25</v>
      </c>
      <c r="E16" s="3" t="s">
        <v>25</v>
      </c>
      <c r="F16" s="3">
        <f t="shared" si="0"/>
        <v>0</v>
      </c>
    </row>
    <row r="17" spans="1:6" x14ac:dyDescent="0.25">
      <c r="A17" s="3">
        <v>16</v>
      </c>
      <c r="B17" s="3" t="s">
        <v>25</v>
      </c>
      <c r="C17" s="3" t="s">
        <v>25</v>
      </c>
      <c r="D17" s="3" t="s">
        <v>25</v>
      </c>
      <c r="E17" s="3" t="s">
        <v>25</v>
      </c>
      <c r="F17" s="3">
        <f t="shared" si="0"/>
        <v>0</v>
      </c>
    </row>
    <row r="18" spans="1:6" x14ac:dyDescent="0.25">
      <c r="A18" s="3">
        <v>17</v>
      </c>
      <c r="B18" s="3" t="s">
        <v>25</v>
      </c>
      <c r="C18" s="3" t="s">
        <v>25</v>
      </c>
      <c r="D18" s="3" t="s">
        <v>25</v>
      </c>
      <c r="E18" s="3" t="s">
        <v>25</v>
      </c>
      <c r="F18" s="3">
        <f t="shared" si="0"/>
        <v>0</v>
      </c>
    </row>
    <row r="19" spans="1:6" x14ac:dyDescent="0.25">
      <c r="A19" s="3">
        <v>18</v>
      </c>
      <c r="B19" s="3" t="s">
        <v>25</v>
      </c>
      <c r="C19" s="3" t="s">
        <v>25</v>
      </c>
      <c r="D19" s="3" t="s">
        <v>25</v>
      </c>
      <c r="E19" s="3" t="s">
        <v>25</v>
      </c>
      <c r="F19" s="3">
        <f t="shared" si="0"/>
        <v>0</v>
      </c>
    </row>
    <row r="20" spans="1:6" x14ac:dyDescent="0.25">
      <c r="A20" s="3">
        <v>19</v>
      </c>
      <c r="B20" s="3" t="s">
        <v>25</v>
      </c>
      <c r="C20" s="3" t="s">
        <v>25</v>
      </c>
      <c r="D20" s="3" t="s">
        <v>25</v>
      </c>
      <c r="E20" s="3" t="s">
        <v>25</v>
      </c>
      <c r="F20" s="3">
        <f t="shared" si="0"/>
        <v>0</v>
      </c>
    </row>
    <row r="21" spans="1:6" x14ac:dyDescent="0.25">
      <c r="A21" s="3">
        <v>20</v>
      </c>
      <c r="B21" s="3" t="s">
        <v>25</v>
      </c>
      <c r="C21" s="3" t="s">
        <v>25</v>
      </c>
      <c r="D21" s="3" t="s">
        <v>25</v>
      </c>
      <c r="E21" s="3" t="s">
        <v>25</v>
      </c>
      <c r="F21" s="3">
        <f t="shared" si="0"/>
        <v>0</v>
      </c>
    </row>
    <row r="22" spans="1:6" x14ac:dyDescent="0.25">
      <c r="F22" s="3">
        <f>SUM(F2:F21)</f>
        <v>4.947354483029816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8E4CA-93BC-4E09-A1BF-217191DC18FE}">
  <dimension ref="A1:F22"/>
  <sheetViews>
    <sheetView workbookViewId="0">
      <selection activeCell="I31" sqref="I31"/>
    </sheetView>
  </sheetViews>
  <sheetFormatPr defaultRowHeight="15" x14ac:dyDescent="0.25"/>
  <cols>
    <col min="1" max="16384" width="9" style="3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22</v>
      </c>
    </row>
    <row r="2" spans="1:6" x14ac:dyDescent="0.25">
      <c r="A2" s="3">
        <v>1</v>
      </c>
      <c r="B2" s="3">
        <v>10</v>
      </c>
      <c r="C2" s="3">
        <v>8.3385000000000001E-2</v>
      </c>
      <c r="D2" s="3">
        <v>4.1029099999999999E-2</v>
      </c>
      <c r="E2" s="3">
        <v>0</v>
      </c>
      <c r="F2" s="3">
        <f>IFERROR(1-(LOG10(C2)/LOG10(310)),0)</f>
        <v>1.4330611928311718</v>
      </c>
    </row>
    <row r="3" spans="1:6" x14ac:dyDescent="0.25">
      <c r="A3" s="3">
        <v>2</v>
      </c>
      <c r="B3" s="3">
        <v>16</v>
      </c>
      <c r="C3" s="3">
        <v>0.53076789999999996</v>
      </c>
      <c r="D3" s="3">
        <v>0.37708730000000001</v>
      </c>
      <c r="E3" s="3">
        <v>0</v>
      </c>
      <c r="F3" s="3">
        <f t="shared" ref="F3:F21" si="0">IFERROR(1-(LOG10(C3)/LOG10(310)),0)</f>
        <v>1.1104196757680871</v>
      </c>
    </row>
    <row r="4" spans="1:6" x14ac:dyDescent="0.25">
      <c r="A4" s="3">
        <v>3</v>
      </c>
      <c r="B4" s="3">
        <v>19</v>
      </c>
      <c r="C4" s="3">
        <v>1.0218917000000001</v>
      </c>
      <c r="D4" s="3">
        <v>0.72507949999999999</v>
      </c>
      <c r="E4" s="3">
        <v>0</v>
      </c>
      <c r="F4" s="3">
        <f t="shared" si="0"/>
        <v>0.99622500748624654</v>
      </c>
    </row>
    <row r="5" spans="1:6" x14ac:dyDescent="0.25">
      <c r="A5" s="3">
        <v>4</v>
      </c>
      <c r="B5" s="3">
        <v>32</v>
      </c>
      <c r="C5" s="3">
        <v>4.3375396999999998</v>
      </c>
      <c r="D5" s="3">
        <v>3.7969322000000001</v>
      </c>
      <c r="E5" s="3">
        <v>0</v>
      </c>
      <c r="F5" s="3">
        <f t="shared" si="0"/>
        <v>0.74421880839650201</v>
      </c>
    </row>
    <row r="6" spans="1:6" x14ac:dyDescent="0.25">
      <c r="A6" s="3">
        <v>5</v>
      </c>
      <c r="B6" s="3" t="s">
        <v>25</v>
      </c>
      <c r="C6" s="3" t="s">
        <v>25</v>
      </c>
      <c r="D6" s="3" t="s">
        <v>25</v>
      </c>
      <c r="E6" s="3" t="s">
        <v>25</v>
      </c>
      <c r="F6" s="3">
        <f t="shared" si="0"/>
        <v>0</v>
      </c>
    </row>
    <row r="7" spans="1:6" x14ac:dyDescent="0.25">
      <c r="A7" s="3">
        <v>6</v>
      </c>
      <c r="B7" s="3">
        <v>40</v>
      </c>
      <c r="C7" s="3">
        <v>111.0826802</v>
      </c>
      <c r="D7" s="3">
        <v>15.684159899999999</v>
      </c>
      <c r="E7" s="3">
        <v>92.516055199999997</v>
      </c>
      <c r="F7" s="3">
        <f t="shared" si="0"/>
        <v>0.17890430967403126</v>
      </c>
    </row>
    <row r="8" spans="1:6" x14ac:dyDescent="0.25">
      <c r="A8" s="3">
        <v>7</v>
      </c>
      <c r="B8" s="3">
        <v>48</v>
      </c>
      <c r="C8" s="3">
        <v>199.81207000000001</v>
      </c>
      <c r="D8" s="3">
        <v>9.7651409000000005</v>
      </c>
      <c r="E8" s="3">
        <v>187.18970970000001</v>
      </c>
      <c r="F8" s="3">
        <f t="shared" si="0"/>
        <v>7.6560531255216335E-2</v>
      </c>
    </row>
    <row r="9" spans="1:6" x14ac:dyDescent="0.25">
      <c r="A9" s="3">
        <v>8</v>
      </c>
      <c r="B9" s="3">
        <v>55</v>
      </c>
      <c r="C9" s="3">
        <v>70.348041100000003</v>
      </c>
      <c r="D9" s="3">
        <v>64.096521099999904</v>
      </c>
      <c r="E9" s="3">
        <v>0</v>
      </c>
      <c r="F9" s="3">
        <f t="shared" si="0"/>
        <v>0.25853720348275044</v>
      </c>
    </row>
    <row r="10" spans="1:6" x14ac:dyDescent="0.25">
      <c r="A10" s="3">
        <v>9</v>
      </c>
      <c r="B10" s="3" t="s">
        <v>25</v>
      </c>
      <c r="C10" s="3" t="s">
        <v>25</v>
      </c>
      <c r="D10" s="3" t="s">
        <v>25</v>
      </c>
      <c r="E10" s="3" t="s">
        <v>25</v>
      </c>
      <c r="F10" s="3">
        <f t="shared" si="0"/>
        <v>0</v>
      </c>
    </row>
    <row r="11" spans="1:6" x14ac:dyDescent="0.25">
      <c r="A11" s="3">
        <v>10</v>
      </c>
      <c r="B11" s="3" t="s">
        <v>25</v>
      </c>
      <c r="C11" s="3" t="s">
        <v>25</v>
      </c>
      <c r="D11" s="3" t="s">
        <v>25</v>
      </c>
      <c r="E11" s="3" t="s">
        <v>25</v>
      </c>
      <c r="F11" s="3">
        <f t="shared" si="0"/>
        <v>0</v>
      </c>
    </row>
    <row r="12" spans="1:6" x14ac:dyDescent="0.25">
      <c r="A12" s="3">
        <v>11</v>
      </c>
      <c r="B12" s="3" t="s">
        <v>25</v>
      </c>
      <c r="C12" s="3" t="s">
        <v>25</v>
      </c>
      <c r="D12" s="3" t="s">
        <v>25</v>
      </c>
      <c r="E12" s="3" t="s">
        <v>25</v>
      </c>
      <c r="F12" s="3">
        <f t="shared" si="0"/>
        <v>0</v>
      </c>
    </row>
    <row r="13" spans="1:6" x14ac:dyDescent="0.25">
      <c r="A13" s="3">
        <v>12</v>
      </c>
      <c r="B13" s="3" t="s">
        <v>25</v>
      </c>
      <c r="C13" s="3" t="s">
        <v>25</v>
      </c>
      <c r="D13" s="3" t="s">
        <v>25</v>
      </c>
      <c r="E13" s="3" t="s">
        <v>25</v>
      </c>
      <c r="F13" s="3">
        <f t="shared" si="0"/>
        <v>0</v>
      </c>
    </row>
    <row r="14" spans="1:6" x14ac:dyDescent="0.25">
      <c r="A14" s="3">
        <v>13</v>
      </c>
      <c r="B14" s="3" t="s">
        <v>25</v>
      </c>
      <c r="C14" s="3" t="s">
        <v>25</v>
      </c>
      <c r="D14" s="3" t="s">
        <v>25</v>
      </c>
      <c r="E14" s="3" t="s">
        <v>25</v>
      </c>
      <c r="F14" s="3">
        <f t="shared" si="0"/>
        <v>0</v>
      </c>
    </row>
    <row r="15" spans="1:6" x14ac:dyDescent="0.25">
      <c r="A15" s="3">
        <v>14</v>
      </c>
      <c r="B15" s="3" t="s">
        <v>25</v>
      </c>
      <c r="C15" s="3" t="s">
        <v>25</v>
      </c>
      <c r="D15" s="3" t="s">
        <v>25</v>
      </c>
      <c r="E15" s="3" t="s">
        <v>25</v>
      </c>
      <c r="F15" s="3">
        <f t="shared" si="0"/>
        <v>0</v>
      </c>
    </row>
    <row r="16" spans="1:6" x14ac:dyDescent="0.25">
      <c r="A16" s="3">
        <v>15</v>
      </c>
      <c r="B16" s="3" t="s">
        <v>25</v>
      </c>
      <c r="C16" s="3" t="s">
        <v>25</v>
      </c>
      <c r="D16" s="3" t="s">
        <v>25</v>
      </c>
      <c r="E16" s="3" t="s">
        <v>25</v>
      </c>
      <c r="F16" s="3">
        <f t="shared" si="0"/>
        <v>0</v>
      </c>
    </row>
    <row r="17" spans="1:6" x14ac:dyDescent="0.25">
      <c r="A17" s="3">
        <v>16</v>
      </c>
      <c r="B17" s="3" t="s">
        <v>25</v>
      </c>
      <c r="C17" s="3" t="s">
        <v>25</v>
      </c>
      <c r="D17" s="3" t="s">
        <v>25</v>
      </c>
      <c r="E17" s="3" t="s">
        <v>25</v>
      </c>
      <c r="F17" s="3">
        <f t="shared" si="0"/>
        <v>0</v>
      </c>
    </row>
    <row r="18" spans="1:6" x14ac:dyDescent="0.25">
      <c r="A18" s="3">
        <v>17</v>
      </c>
      <c r="B18" s="3" t="s">
        <v>25</v>
      </c>
      <c r="C18" s="3" t="s">
        <v>25</v>
      </c>
      <c r="D18" s="3" t="s">
        <v>25</v>
      </c>
      <c r="E18" s="3" t="s">
        <v>25</v>
      </c>
      <c r="F18" s="3">
        <f t="shared" si="0"/>
        <v>0</v>
      </c>
    </row>
    <row r="19" spans="1:6" x14ac:dyDescent="0.25">
      <c r="A19" s="3">
        <v>18</v>
      </c>
      <c r="B19" s="3" t="s">
        <v>25</v>
      </c>
      <c r="C19" s="3" t="s">
        <v>25</v>
      </c>
      <c r="D19" s="3" t="s">
        <v>25</v>
      </c>
      <c r="E19" s="3" t="s">
        <v>25</v>
      </c>
      <c r="F19" s="3">
        <f t="shared" si="0"/>
        <v>0</v>
      </c>
    </row>
    <row r="20" spans="1:6" x14ac:dyDescent="0.25">
      <c r="A20" s="3">
        <v>19</v>
      </c>
      <c r="B20" s="3" t="s">
        <v>25</v>
      </c>
      <c r="C20" s="3" t="s">
        <v>25</v>
      </c>
      <c r="D20" s="3" t="s">
        <v>25</v>
      </c>
      <c r="E20" s="3" t="s">
        <v>25</v>
      </c>
      <c r="F20" s="3">
        <f t="shared" si="0"/>
        <v>0</v>
      </c>
    </row>
    <row r="21" spans="1:6" x14ac:dyDescent="0.25">
      <c r="A21" s="3">
        <v>20</v>
      </c>
      <c r="B21" s="3" t="s">
        <v>25</v>
      </c>
      <c r="C21" s="3" t="s">
        <v>25</v>
      </c>
      <c r="D21" s="3" t="s">
        <v>25</v>
      </c>
      <c r="E21" s="3" t="s">
        <v>25</v>
      </c>
      <c r="F21" s="3">
        <f t="shared" si="0"/>
        <v>0</v>
      </c>
    </row>
    <row r="22" spans="1:6" x14ac:dyDescent="0.25">
      <c r="F22" s="3">
        <f>SUM(F2:F21)</f>
        <v>4.797926728894006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17168-776A-41CB-AD73-DFD2F22CD552}">
  <dimension ref="A1:F22"/>
  <sheetViews>
    <sheetView workbookViewId="0">
      <selection activeCell="B10" activeCellId="1" sqref="B6 B10:B21"/>
    </sheetView>
  </sheetViews>
  <sheetFormatPr defaultRowHeight="15" x14ac:dyDescent="0.25"/>
  <cols>
    <col min="1" max="16384" width="9" style="3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22</v>
      </c>
    </row>
    <row r="2" spans="1:6" x14ac:dyDescent="0.25">
      <c r="A2" s="3">
        <v>1</v>
      </c>
      <c r="B2" s="3">
        <v>10</v>
      </c>
      <c r="C2" s="3">
        <v>7.52771E-2</v>
      </c>
      <c r="D2" s="3">
        <v>3.0420599999999999E-2</v>
      </c>
      <c r="E2" s="3">
        <v>0</v>
      </c>
      <c r="F2" s="3">
        <f>IFERROR(1-(LOG10(C2)/LOG10(310)),0)</f>
        <v>1.4508928281844691</v>
      </c>
    </row>
    <row r="3" spans="1:6" x14ac:dyDescent="0.25">
      <c r="A3" s="3">
        <v>2</v>
      </c>
      <c r="B3" s="3">
        <v>16</v>
      </c>
      <c r="C3" s="3">
        <v>0.47816740000000002</v>
      </c>
      <c r="D3" s="3">
        <v>0.31731490000000001</v>
      </c>
      <c r="E3" s="3">
        <v>0</v>
      </c>
      <c r="F3" s="3">
        <f t="shared" ref="F3:F21" si="0">IFERROR(1-(LOG10(C3)/LOG10(310)),0)</f>
        <v>1.1286124117914103</v>
      </c>
    </row>
    <row r="4" spans="1:6" x14ac:dyDescent="0.25">
      <c r="A4" s="3">
        <v>3</v>
      </c>
      <c r="B4" s="3">
        <v>19</v>
      </c>
      <c r="C4" s="3">
        <v>1.0156333</v>
      </c>
      <c r="D4" s="3">
        <v>0.7241474</v>
      </c>
      <c r="E4" s="3">
        <v>0</v>
      </c>
      <c r="F4" s="3">
        <f t="shared" si="0"/>
        <v>0.99729588367306365</v>
      </c>
    </row>
    <row r="5" spans="1:6" x14ac:dyDescent="0.25">
      <c r="A5" s="3">
        <v>4</v>
      </c>
      <c r="B5" s="3">
        <v>32</v>
      </c>
      <c r="C5" s="3">
        <v>4.3178134999999997</v>
      </c>
      <c r="D5" s="3">
        <v>3.7470995</v>
      </c>
      <c r="E5" s="3">
        <v>0</v>
      </c>
      <c r="F5" s="3">
        <f t="shared" si="0"/>
        <v>0.74501338708650944</v>
      </c>
    </row>
    <row r="6" spans="1:6" x14ac:dyDescent="0.25">
      <c r="A6" s="3">
        <v>5</v>
      </c>
      <c r="B6" s="3" t="s">
        <v>25</v>
      </c>
      <c r="C6" s="3" t="s">
        <v>25</v>
      </c>
      <c r="D6" s="3" t="s">
        <v>25</v>
      </c>
      <c r="E6" s="3" t="s">
        <v>25</v>
      </c>
      <c r="F6" s="3">
        <f t="shared" si="0"/>
        <v>0</v>
      </c>
    </row>
    <row r="7" spans="1:6" x14ac:dyDescent="0.25">
      <c r="A7" s="3">
        <v>6</v>
      </c>
      <c r="B7" s="3">
        <v>40</v>
      </c>
      <c r="C7" s="3">
        <v>115.429923</v>
      </c>
      <c r="D7" s="3">
        <v>17.8497764</v>
      </c>
      <c r="E7" s="3">
        <v>95.188758000000007</v>
      </c>
      <c r="F7" s="3">
        <f t="shared" si="0"/>
        <v>0.17221236440402921</v>
      </c>
    </row>
    <row r="8" spans="1:6" x14ac:dyDescent="0.25">
      <c r="A8" s="3">
        <v>7</v>
      </c>
      <c r="B8" s="3">
        <v>48</v>
      </c>
      <c r="C8" s="3">
        <v>219.78928579999999</v>
      </c>
      <c r="D8" s="3">
        <v>10.795265499999999</v>
      </c>
      <c r="E8" s="3">
        <v>205.88443430000001</v>
      </c>
      <c r="F8" s="3">
        <f t="shared" si="0"/>
        <v>5.9949214284601426E-2</v>
      </c>
    </row>
    <row r="9" spans="1:6" x14ac:dyDescent="0.25">
      <c r="A9" s="3">
        <v>8</v>
      </c>
      <c r="B9" s="3">
        <v>55</v>
      </c>
      <c r="C9" s="3">
        <v>66.105917000000005</v>
      </c>
      <c r="D9" s="3">
        <v>60.111935199999998</v>
      </c>
      <c r="E9" s="3">
        <v>0</v>
      </c>
      <c r="F9" s="3">
        <f t="shared" si="0"/>
        <v>0.26937933640649658</v>
      </c>
    </row>
    <row r="10" spans="1:6" x14ac:dyDescent="0.25">
      <c r="A10" s="3">
        <v>9</v>
      </c>
      <c r="B10" s="3" t="s">
        <v>25</v>
      </c>
      <c r="C10" s="3" t="s">
        <v>25</v>
      </c>
      <c r="D10" s="3" t="s">
        <v>25</v>
      </c>
      <c r="E10" s="3" t="s">
        <v>25</v>
      </c>
      <c r="F10" s="3">
        <f t="shared" si="0"/>
        <v>0</v>
      </c>
    </row>
    <row r="11" spans="1:6" x14ac:dyDescent="0.25">
      <c r="A11" s="3">
        <v>10</v>
      </c>
      <c r="B11" s="3" t="s">
        <v>25</v>
      </c>
      <c r="C11" s="3" t="s">
        <v>25</v>
      </c>
      <c r="D11" s="3" t="s">
        <v>25</v>
      </c>
      <c r="E11" s="3" t="s">
        <v>25</v>
      </c>
      <c r="F11" s="3">
        <f t="shared" si="0"/>
        <v>0</v>
      </c>
    </row>
    <row r="12" spans="1:6" x14ac:dyDescent="0.25">
      <c r="A12" s="3">
        <v>11</v>
      </c>
      <c r="B12" s="3" t="s">
        <v>25</v>
      </c>
      <c r="C12" s="3" t="s">
        <v>25</v>
      </c>
      <c r="D12" s="3" t="s">
        <v>25</v>
      </c>
      <c r="E12" s="3" t="s">
        <v>25</v>
      </c>
      <c r="F12" s="3">
        <f t="shared" si="0"/>
        <v>0</v>
      </c>
    </row>
    <row r="13" spans="1:6" x14ac:dyDescent="0.25">
      <c r="A13" s="3">
        <v>12</v>
      </c>
      <c r="B13" s="3" t="s">
        <v>25</v>
      </c>
      <c r="C13" s="3" t="s">
        <v>25</v>
      </c>
      <c r="D13" s="3" t="s">
        <v>25</v>
      </c>
      <c r="E13" s="3" t="s">
        <v>25</v>
      </c>
      <c r="F13" s="3">
        <f t="shared" si="0"/>
        <v>0</v>
      </c>
    </row>
    <row r="14" spans="1:6" x14ac:dyDescent="0.25">
      <c r="A14" s="3">
        <v>13</v>
      </c>
      <c r="B14" s="3" t="s">
        <v>25</v>
      </c>
      <c r="C14" s="3" t="s">
        <v>25</v>
      </c>
      <c r="D14" s="3" t="s">
        <v>25</v>
      </c>
      <c r="E14" s="3" t="s">
        <v>25</v>
      </c>
      <c r="F14" s="3">
        <f t="shared" si="0"/>
        <v>0</v>
      </c>
    </row>
    <row r="15" spans="1:6" x14ac:dyDescent="0.25">
      <c r="A15" s="3">
        <v>14</v>
      </c>
      <c r="B15" s="3" t="s">
        <v>25</v>
      </c>
      <c r="C15" s="3" t="s">
        <v>25</v>
      </c>
      <c r="D15" s="3" t="s">
        <v>25</v>
      </c>
      <c r="E15" s="3" t="s">
        <v>25</v>
      </c>
      <c r="F15" s="3">
        <f t="shared" si="0"/>
        <v>0</v>
      </c>
    </row>
    <row r="16" spans="1:6" x14ac:dyDescent="0.25">
      <c r="A16" s="3">
        <v>15</v>
      </c>
      <c r="B16" s="3" t="s">
        <v>25</v>
      </c>
      <c r="C16" s="3" t="s">
        <v>25</v>
      </c>
      <c r="D16" s="3" t="s">
        <v>25</v>
      </c>
      <c r="E16" s="3" t="s">
        <v>25</v>
      </c>
      <c r="F16" s="3">
        <f t="shared" si="0"/>
        <v>0</v>
      </c>
    </row>
    <row r="17" spans="1:6" x14ac:dyDescent="0.25">
      <c r="A17" s="3">
        <v>16</v>
      </c>
      <c r="B17" s="3" t="s">
        <v>25</v>
      </c>
      <c r="C17" s="3" t="s">
        <v>25</v>
      </c>
      <c r="D17" s="3" t="s">
        <v>25</v>
      </c>
      <c r="E17" s="3" t="s">
        <v>25</v>
      </c>
      <c r="F17" s="3">
        <f t="shared" si="0"/>
        <v>0</v>
      </c>
    </row>
    <row r="18" spans="1:6" x14ac:dyDescent="0.25">
      <c r="A18" s="3">
        <v>17</v>
      </c>
      <c r="B18" s="3" t="s">
        <v>25</v>
      </c>
      <c r="C18" s="3" t="s">
        <v>25</v>
      </c>
      <c r="D18" s="3" t="s">
        <v>25</v>
      </c>
      <c r="E18" s="3" t="s">
        <v>25</v>
      </c>
      <c r="F18" s="3">
        <f t="shared" si="0"/>
        <v>0</v>
      </c>
    </row>
    <row r="19" spans="1:6" x14ac:dyDescent="0.25">
      <c r="A19" s="3">
        <v>18</v>
      </c>
      <c r="B19" s="3" t="s">
        <v>25</v>
      </c>
      <c r="C19" s="3" t="s">
        <v>25</v>
      </c>
      <c r="D19" s="3" t="s">
        <v>25</v>
      </c>
      <c r="E19" s="3" t="s">
        <v>25</v>
      </c>
      <c r="F19" s="3">
        <f t="shared" si="0"/>
        <v>0</v>
      </c>
    </row>
    <row r="20" spans="1:6" x14ac:dyDescent="0.25">
      <c r="A20" s="3">
        <v>19</v>
      </c>
      <c r="B20" s="3" t="s">
        <v>25</v>
      </c>
      <c r="C20" s="3" t="s">
        <v>25</v>
      </c>
      <c r="D20" s="3" t="s">
        <v>25</v>
      </c>
      <c r="E20" s="3" t="s">
        <v>25</v>
      </c>
      <c r="F20" s="3">
        <f t="shared" si="0"/>
        <v>0</v>
      </c>
    </row>
    <row r="21" spans="1:6" x14ac:dyDescent="0.25">
      <c r="A21" s="3">
        <v>20</v>
      </c>
      <c r="B21" s="3" t="s">
        <v>25</v>
      </c>
      <c r="C21" s="3" t="s">
        <v>25</v>
      </c>
      <c r="D21" s="3" t="s">
        <v>25</v>
      </c>
      <c r="E21" s="3" t="s">
        <v>25</v>
      </c>
      <c r="F21" s="3">
        <f t="shared" si="0"/>
        <v>0</v>
      </c>
    </row>
    <row r="22" spans="1:6" x14ac:dyDescent="0.25">
      <c r="F22" s="3">
        <f>SUM(F2:F21)</f>
        <v>4.82335542583058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163F4-4993-44CE-A940-3C6AFCFC4271}">
  <dimension ref="A1:F22"/>
  <sheetViews>
    <sheetView workbookViewId="0">
      <selection activeCell="F23" sqref="F23"/>
    </sheetView>
  </sheetViews>
  <sheetFormatPr defaultRowHeight="15" x14ac:dyDescent="0.25"/>
  <cols>
    <col min="1" max="16384" width="9" style="3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22</v>
      </c>
    </row>
    <row r="2" spans="1:6" x14ac:dyDescent="0.25">
      <c r="A2" s="3">
        <v>1</v>
      </c>
      <c r="B2" s="3">
        <v>9</v>
      </c>
      <c r="C2" s="3">
        <v>2.1846899999999999E-2</v>
      </c>
      <c r="D2" s="3">
        <v>2.1846899999999999E-2</v>
      </c>
      <c r="E2" s="3">
        <v>0</v>
      </c>
      <c r="F2" s="3">
        <f>1-(LOG10(C2)/LOG10(310))</f>
        <v>1.6665472072262375</v>
      </c>
    </row>
    <row r="3" spans="1:6" x14ac:dyDescent="0.25">
      <c r="A3" s="3">
        <v>2</v>
      </c>
      <c r="B3" s="3">
        <v>13</v>
      </c>
      <c r="C3" s="3">
        <v>3.55848E-2</v>
      </c>
      <c r="D3" s="3">
        <v>3.55848E-2</v>
      </c>
      <c r="E3" s="3">
        <v>0</v>
      </c>
      <c r="F3" s="3">
        <f t="shared" ref="F3:F21" si="0">1-(LOG10(C3)/LOG10(310))</f>
        <v>1.5815034702967496</v>
      </c>
    </row>
    <row r="4" spans="1:6" x14ac:dyDescent="0.25">
      <c r="A4" s="3">
        <v>3</v>
      </c>
      <c r="B4" s="3">
        <v>14</v>
      </c>
      <c r="C4" s="3">
        <v>5.0954800000000001E-2</v>
      </c>
      <c r="D4" s="3">
        <v>5.0954800000000001E-2</v>
      </c>
      <c r="E4" s="3">
        <v>0</v>
      </c>
      <c r="F4" s="3">
        <f t="shared" si="0"/>
        <v>1.5189189919299315</v>
      </c>
    </row>
    <row r="5" spans="1:6" x14ac:dyDescent="0.25">
      <c r="A5" s="3">
        <v>4</v>
      </c>
      <c r="B5" s="3">
        <v>21</v>
      </c>
      <c r="C5" s="3">
        <v>8.2239199999999998E-2</v>
      </c>
      <c r="D5" s="3">
        <v>8.2239199999999998E-2</v>
      </c>
      <c r="E5" s="3">
        <v>0</v>
      </c>
      <c r="F5" s="3">
        <f t="shared" si="0"/>
        <v>1.4354731493660071</v>
      </c>
    </row>
    <row r="6" spans="1:6" x14ac:dyDescent="0.25">
      <c r="A6" s="3">
        <v>5</v>
      </c>
      <c r="B6" s="3">
        <v>21</v>
      </c>
      <c r="C6" s="3">
        <v>8.9281100000000002E-2</v>
      </c>
      <c r="D6" s="3">
        <v>8.9281100000000002E-2</v>
      </c>
      <c r="E6" s="3">
        <v>0</v>
      </c>
      <c r="F6" s="3">
        <f t="shared" si="0"/>
        <v>1.4211514009329487</v>
      </c>
    </row>
    <row r="7" spans="1:6" x14ac:dyDescent="0.25">
      <c r="A7" s="3">
        <v>6</v>
      </c>
      <c r="B7" s="3">
        <v>20</v>
      </c>
      <c r="C7" s="3">
        <v>0.1198231</v>
      </c>
      <c r="D7" s="3">
        <v>0.1198231</v>
      </c>
      <c r="E7" s="3">
        <v>0</v>
      </c>
      <c r="F7" s="3">
        <f t="shared" si="0"/>
        <v>1.3698617711925014</v>
      </c>
    </row>
    <row r="8" spans="1:6" x14ac:dyDescent="0.25">
      <c r="A8" s="3">
        <v>7</v>
      </c>
      <c r="B8" s="3">
        <v>23</v>
      </c>
      <c r="C8" s="3">
        <v>0.16328980000000001</v>
      </c>
      <c r="D8" s="3">
        <v>0.16328980000000001</v>
      </c>
      <c r="E8" s="3">
        <v>0</v>
      </c>
      <c r="F8" s="3">
        <f t="shared" si="0"/>
        <v>1.3159079409632402</v>
      </c>
    </row>
    <row r="9" spans="1:6" x14ac:dyDescent="0.25">
      <c r="A9" s="3">
        <v>8</v>
      </c>
      <c r="B9" s="3">
        <v>28</v>
      </c>
      <c r="C9" s="3">
        <v>0.34202329999999997</v>
      </c>
      <c r="D9" s="3">
        <v>0.34202329999999997</v>
      </c>
      <c r="E9" s="3">
        <v>0</v>
      </c>
      <c r="F9" s="3">
        <f t="shared" si="0"/>
        <v>1.1870239508803304</v>
      </c>
    </row>
    <row r="10" spans="1:6" x14ac:dyDescent="0.25">
      <c r="A10" s="3">
        <v>9</v>
      </c>
      <c r="B10" s="3">
        <v>37</v>
      </c>
      <c r="C10" s="3">
        <v>0.45862599999999998</v>
      </c>
      <c r="D10" s="3">
        <v>0.45862599999999998</v>
      </c>
      <c r="E10" s="3">
        <v>0</v>
      </c>
      <c r="F10" s="3">
        <f t="shared" si="0"/>
        <v>1.1358860614762889</v>
      </c>
    </row>
    <row r="11" spans="1:6" x14ac:dyDescent="0.25">
      <c r="A11" s="3">
        <v>10</v>
      </c>
      <c r="B11" s="3">
        <v>34</v>
      </c>
      <c r="C11" s="3">
        <v>0.41737970000000002</v>
      </c>
      <c r="D11" s="3">
        <v>0.41737970000000002</v>
      </c>
      <c r="E11" s="3">
        <v>0</v>
      </c>
      <c r="F11" s="3">
        <f t="shared" si="0"/>
        <v>1.1523137641460792</v>
      </c>
    </row>
    <row r="12" spans="1:6" x14ac:dyDescent="0.25">
      <c r="A12" s="3">
        <v>11</v>
      </c>
      <c r="B12" s="3">
        <v>35</v>
      </c>
      <c r="C12" s="3">
        <v>0.53828140000000002</v>
      </c>
      <c r="D12" s="3">
        <v>0.53828140000000002</v>
      </c>
      <c r="E12" s="3">
        <v>0</v>
      </c>
      <c r="F12" s="3">
        <f t="shared" si="0"/>
        <v>1.1079693195024285</v>
      </c>
    </row>
    <row r="13" spans="1:6" x14ac:dyDescent="0.25">
      <c r="A13" s="3">
        <v>12</v>
      </c>
      <c r="B13" s="3">
        <v>43</v>
      </c>
      <c r="C13" s="3">
        <v>2.0944272000000002</v>
      </c>
      <c r="D13" s="3">
        <v>2.0944272000000002</v>
      </c>
      <c r="E13" s="3">
        <v>0</v>
      </c>
      <c r="F13" s="3">
        <f t="shared" si="0"/>
        <v>0.87112860001310977</v>
      </c>
    </row>
    <row r="14" spans="1:6" x14ac:dyDescent="0.25">
      <c r="A14" s="3">
        <v>13</v>
      </c>
      <c r="B14" s="3">
        <v>77</v>
      </c>
      <c r="C14" s="3">
        <v>6.9097198000000004</v>
      </c>
      <c r="D14" s="3">
        <v>6.9097198000000004</v>
      </c>
      <c r="E14" s="3">
        <v>0</v>
      </c>
      <c r="F14" s="3">
        <f t="shared" si="0"/>
        <v>0.66305155992208986</v>
      </c>
    </row>
    <row r="15" spans="1:6" x14ac:dyDescent="0.25">
      <c r="A15" s="3">
        <v>14</v>
      </c>
      <c r="B15" s="3">
        <v>45</v>
      </c>
      <c r="C15" s="3">
        <v>1.151073</v>
      </c>
      <c r="D15" s="3">
        <v>1.151073</v>
      </c>
      <c r="E15" s="3">
        <v>0</v>
      </c>
      <c r="F15" s="3">
        <f t="shared" si="0"/>
        <v>0.97547410831015779</v>
      </c>
    </row>
    <row r="16" spans="1:6" x14ac:dyDescent="0.25">
      <c r="A16" s="3">
        <v>15</v>
      </c>
      <c r="B16" s="3">
        <v>53</v>
      </c>
      <c r="C16" s="3">
        <v>3.4794551999999999</v>
      </c>
      <c r="D16" s="3">
        <v>3.4794551999999999</v>
      </c>
      <c r="E16" s="3">
        <v>0</v>
      </c>
      <c r="F16" s="3">
        <f t="shared" si="0"/>
        <v>0.7826444669136905</v>
      </c>
    </row>
    <row r="17" spans="1:6" x14ac:dyDescent="0.25">
      <c r="A17" s="3">
        <v>16</v>
      </c>
      <c r="B17" s="3">
        <v>53</v>
      </c>
      <c r="C17" s="3">
        <v>3.2324172</v>
      </c>
      <c r="D17" s="3">
        <v>3.2324172</v>
      </c>
      <c r="E17" s="3">
        <v>0</v>
      </c>
      <c r="F17" s="3">
        <f t="shared" si="0"/>
        <v>0.79548236200175304</v>
      </c>
    </row>
    <row r="18" spans="1:6" x14ac:dyDescent="0.25">
      <c r="A18" s="3">
        <v>17</v>
      </c>
      <c r="B18" s="3">
        <v>56</v>
      </c>
      <c r="C18" s="3">
        <v>8.2298667000000005</v>
      </c>
      <c r="D18" s="3">
        <v>8.2298667000000005</v>
      </c>
      <c r="E18" s="3">
        <v>0</v>
      </c>
      <c r="F18" s="3">
        <f t="shared" si="0"/>
        <v>0.63257330189263117</v>
      </c>
    </row>
    <row r="19" spans="1:6" x14ac:dyDescent="0.25">
      <c r="A19" s="3">
        <v>18</v>
      </c>
      <c r="B19" s="3">
        <v>40</v>
      </c>
      <c r="C19" s="3">
        <v>1.4218137</v>
      </c>
      <c r="D19" s="3">
        <v>1.4218137</v>
      </c>
      <c r="E19" s="3">
        <v>0</v>
      </c>
      <c r="F19" s="3">
        <f t="shared" si="0"/>
        <v>0.93865094138279015</v>
      </c>
    </row>
    <row r="20" spans="1:6" x14ac:dyDescent="0.25">
      <c r="A20" s="3">
        <v>19</v>
      </c>
      <c r="B20" s="3">
        <v>83</v>
      </c>
      <c r="C20" s="3">
        <v>101.8985576</v>
      </c>
      <c r="D20" s="3">
        <v>101.8985576</v>
      </c>
      <c r="E20" s="3">
        <v>0</v>
      </c>
      <c r="F20" s="3">
        <f t="shared" si="0"/>
        <v>0.19394761448288123</v>
      </c>
    </row>
    <row r="21" spans="1:6" x14ac:dyDescent="0.25">
      <c r="A21" s="3">
        <v>20</v>
      </c>
      <c r="B21" s="3">
        <v>113</v>
      </c>
      <c r="C21" s="3">
        <v>15.360471</v>
      </c>
      <c r="D21" s="3">
        <v>15.360471</v>
      </c>
      <c r="E21" s="3">
        <v>0</v>
      </c>
      <c r="F21" s="3">
        <f t="shared" si="0"/>
        <v>0.52379273725665054</v>
      </c>
    </row>
    <row r="22" spans="1:6" x14ac:dyDescent="0.25">
      <c r="F22" s="3">
        <f>SUM(F2:F21)</f>
        <v>21.269302720088497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1F2E4-1093-4BDE-89C2-67E9E586B69D}">
  <dimension ref="A1:F22"/>
  <sheetViews>
    <sheetView workbookViewId="0">
      <selection activeCell="F23" sqref="F23"/>
    </sheetView>
  </sheetViews>
  <sheetFormatPr defaultRowHeight="15" x14ac:dyDescent="0.25"/>
  <cols>
    <col min="1" max="16384" width="9" style="3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22</v>
      </c>
    </row>
    <row r="2" spans="1:6" x14ac:dyDescent="0.25">
      <c r="A2" s="3">
        <v>1</v>
      </c>
      <c r="B2" s="3">
        <v>9</v>
      </c>
      <c r="C2" s="3">
        <v>1.4075600000000001E-2</v>
      </c>
      <c r="D2" s="3">
        <v>9.1962999999999993E-3</v>
      </c>
      <c r="E2" s="3">
        <v>0</v>
      </c>
      <c r="F2" s="3">
        <f>1-(LOG10(C2)/LOG10(310))</f>
        <v>1.7431811639441828</v>
      </c>
    </row>
    <row r="3" spans="1:6" x14ac:dyDescent="0.25">
      <c r="A3" s="3">
        <v>2</v>
      </c>
      <c r="B3" s="3">
        <v>13</v>
      </c>
      <c r="C3" s="3">
        <v>2.51661E-2</v>
      </c>
      <c r="D3" s="3">
        <v>1.69399999999999E-2</v>
      </c>
      <c r="E3" s="3">
        <v>0</v>
      </c>
      <c r="F3" s="3">
        <f t="shared" ref="F3:F21" si="0">1-(LOG10(C3)/LOG10(310))</f>
        <v>1.6418915751873548</v>
      </c>
    </row>
    <row r="4" spans="1:6" x14ac:dyDescent="0.25">
      <c r="A4" s="3">
        <v>3</v>
      </c>
      <c r="B4" s="3">
        <v>15</v>
      </c>
      <c r="C4" s="3">
        <v>3.81757E-2</v>
      </c>
      <c r="D4" s="3">
        <v>2.85837E-2</v>
      </c>
      <c r="E4" s="3">
        <v>0</v>
      </c>
      <c r="F4" s="3">
        <f t="shared" si="0"/>
        <v>1.5692521460721069</v>
      </c>
    </row>
    <row r="5" spans="1:6" x14ac:dyDescent="0.25">
      <c r="A5" s="3">
        <v>4</v>
      </c>
      <c r="B5" s="3">
        <v>23</v>
      </c>
      <c r="C5" s="3">
        <v>5.3693499999999998E-2</v>
      </c>
      <c r="D5" s="3">
        <v>4.0905400000000001E-2</v>
      </c>
      <c r="E5" s="3">
        <v>0</v>
      </c>
      <c r="F5" s="3">
        <f t="shared" si="0"/>
        <v>1.5097928128456122</v>
      </c>
    </row>
    <row r="6" spans="1:6" x14ac:dyDescent="0.25">
      <c r="A6" s="3">
        <v>5</v>
      </c>
      <c r="B6" s="3">
        <v>17</v>
      </c>
      <c r="C6" s="3">
        <v>7.6941399999999993E-2</v>
      </c>
      <c r="D6" s="3">
        <v>5.51426E-2</v>
      </c>
      <c r="E6" s="3">
        <v>0</v>
      </c>
      <c r="F6" s="3">
        <f t="shared" si="0"/>
        <v>1.4470807745164578</v>
      </c>
    </row>
    <row r="7" spans="1:6" x14ac:dyDescent="0.25">
      <c r="A7" s="3">
        <v>6</v>
      </c>
      <c r="B7" s="3">
        <v>24</v>
      </c>
      <c r="C7" s="3">
        <v>7.8847799999999996E-2</v>
      </c>
      <c r="D7" s="3">
        <v>5.8490199999999999E-2</v>
      </c>
      <c r="E7" s="3">
        <v>0</v>
      </c>
      <c r="F7" s="3">
        <f t="shared" si="0"/>
        <v>1.4428142338860748</v>
      </c>
    </row>
    <row r="8" spans="1:6" x14ac:dyDescent="0.25">
      <c r="A8" s="3">
        <v>7</v>
      </c>
      <c r="B8" s="3">
        <v>24</v>
      </c>
      <c r="C8" s="3">
        <v>0.1141824</v>
      </c>
      <c r="D8" s="3">
        <v>8.7628699999999907E-2</v>
      </c>
      <c r="E8" s="3">
        <v>0</v>
      </c>
      <c r="F8" s="3">
        <f t="shared" si="0"/>
        <v>1.3782673688567446</v>
      </c>
    </row>
    <row r="9" spans="1:6" x14ac:dyDescent="0.25">
      <c r="A9" s="3">
        <v>8</v>
      </c>
      <c r="B9" s="3">
        <v>27</v>
      </c>
      <c r="C9" s="3">
        <v>0.2097813</v>
      </c>
      <c r="D9" s="3">
        <v>0.16350709999999999</v>
      </c>
      <c r="E9" s="3">
        <v>0</v>
      </c>
      <c r="F9" s="3">
        <f t="shared" si="0"/>
        <v>1.2722339471230717</v>
      </c>
    </row>
    <row r="10" spans="1:6" x14ac:dyDescent="0.25">
      <c r="A10" s="3">
        <v>9</v>
      </c>
      <c r="B10" s="3">
        <v>36</v>
      </c>
      <c r="C10" s="3">
        <v>0.2923441</v>
      </c>
      <c r="D10" s="3">
        <v>0.2100138</v>
      </c>
      <c r="E10" s="3">
        <v>0</v>
      </c>
      <c r="F10" s="3">
        <f t="shared" si="0"/>
        <v>1.2143830291120137</v>
      </c>
    </row>
    <row r="11" spans="1:6" x14ac:dyDescent="0.25">
      <c r="A11" s="3">
        <v>10</v>
      </c>
      <c r="B11" s="3">
        <v>37</v>
      </c>
      <c r="C11" s="3">
        <v>0.37218329999999999</v>
      </c>
      <c r="D11" s="3">
        <v>0.28337610000000002</v>
      </c>
      <c r="E11" s="3">
        <v>0</v>
      </c>
      <c r="F11" s="3">
        <f t="shared" si="0"/>
        <v>1.1722925734877023</v>
      </c>
    </row>
    <row r="12" spans="1:6" x14ac:dyDescent="0.25">
      <c r="A12" s="3">
        <v>11</v>
      </c>
      <c r="B12" s="3">
        <v>40</v>
      </c>
      <c r="C12" s="3">
        <v>0.47344320000000001</v>
      </c>
      <c r="D12" s="3">
        <v>0.36131540000000001</v>
      </c>
      <c r="E12" s="3">
        <v>0</v>
      </c>
      <c r="F12" s="3">
        <f t="shared" si="0"/>
        <v>1.1303432245840315</v>
      </c>
    </row>
    <row r="13" spans="1:6" x14ac:dyDescent="0.25">
      <c r="A13" s="3">
        <v>12</v>
      </c>
      <c r="B13" s="3">
        <v>44</v>
      </c>
      <c r="C13" s="3">
        <v>0.87686050000000004</v>
      </c>
      <c r="D13" s="3">
        <v>0.66833949999999998</v>
      </c>
      <c r="E13" s="3">
        <v>0</v>
      </c>
      <c r="F13" s="3">
        <f t="shared" si="0"/>
        <v>1.022906948163832</v>
      </c>
    </row>
    <row r="14" spans="1:6" x14ac:dyDescent="0.25">
      <c r="A14" s="3">
        <v>13</v>
      </c>
      <c r="B14" s="3">
        <v>70</v>
      </c>
      <c r="C14" s="3">
        <v>1.5584245000000001</v>
      </c>
      <c r="D14" s="3">
        <v>1.14679649999999</v>
      </c>
      <c r="E14" s="3">
        <v>0</v>
      </c>
      <c r="F14" s="3">
        <f t="shared" si="0"/>
        <v>0.92265845316198902</v>
      </c>
    </row>
    <row r="15" spans="1:6" x14ac:dyDescent="0.25">
      <c r="A15" s="3">
        <v>14</v>
      </c>
      <c r="B15" s="3">
        <v>43</v>
      </c>
      <c r="C15" s="3">
        <v>1.049885</v>
      </c>
      <c r="D15" s="3">
        <v>0.76991189999999898</v>
      </c>
      <c r="E15" s="3">
        <v>0</v>
      </c>
      <c r="F15" s="3">
        <f t="shared" si="0"/>
        <v>0.99151398573271199</v>
      </c>
    </row>
    <row r="16" spans="1:6" x14ac:dyDescent="0.25">
      <c r="A16" s="3">
        <v>15</v>
      </c>
      <c r="B16" s="3">
        <v>56</v>
      </c>
      <c r="C16" s="3">
        <v>1.8389930000000001</v>
      </c>
      <c r="D16" s="3">
        <v>1.4184878000000001</v>
      </c>
      <c r="E16" s="3">
        <v>0</v>
      </c>
      <c r="F16" s="3">
        <f t="shared" si="0"/>
        <v>0.89380101781927923</v>
      </c>
    </row>
    <row r="17" spans="1:6" x14ac:dyDescent="0.25">
      <c r="A17" s="3">
        <v>16</v>
      </c>
      <c r="B17" s="3">
        <v>55</v>
      </c>
      <c r="C17" s="3">
        <v>2.2215945000000001</v>
      </c>
      <c r="D17" s="3">
        <v>1.57855629999999</v>
      </c>
      <c r="E17" s="3">
        <v>0</v>
      </c>
      <c r="F17" s="3">
        <f t="shared" si="0"/>
        <v>0.86085328661072458</v>
      </c>
    </row>
    <row r="18" spans="1:6" x14ac:dyDescent="0.25">
      <c r="A18" s="3">
        <v>17</v>
      </c>
      <c r="B18" s="3">
        <v>47</v>
      </c>
      <c r="C18" s="3">
        <v>2.9185137999999999</v>
      </c>
      <c r="D18" s="3">
        <v>2.1984165999999998</v>
      </c>
      <c r="E18" s="3">
        <v>0</v>
      </c>
      <c r="F18" s="3">
        <f t="shared" si="0"/>
        <v>0.81329015681061179</v>
      </c>
    </row>
    <row r="19" spans="1:6" x14ac:dyDescent="0.25">
      <c r="A19" s="3">
        <v>18</v>
      </c>
      <c r="B19" s="3">
        <v>33</v>
      </c>
      <c r="C19" s="3">
        <v>0.66919499999999998</v>
      </c>
      <c r="D19" s="3">
        <v>0.50116850000000002</v>
      </c>
      <c r="E19" s="3">
        <v>0</v>
      </c>
      <c r="F19" s="3">
        <f t="shared" si="0"/>
        <v>1.0700208697242044</v>
      </c>
    </row>
    <row r="20" spans="1:6" x14ac:dyDescent="0.25">
      <c r="A20" s="3">
        <v>19</v>
      </c>
      <c r="B20" s="3">
        <v>77</v>
      </c>
      <c r="C20" s="3">
        <v>1.5234559000000001</v>
      </c>
      <c r="D20" s="3">
        <v>1.17615</v>
      </c>
      <c r="E20" s="3">
        <v>0</v>
      </c>
      <c r="F20" s="3">
        <f t="shared" si="0"/>
        <v>0.92661447451731749</v>
      </c>
    </row>
    <row r="21" spans="1:6" x14ac:dyDescent="0.25">
      <c r="A21" s="3">
        <v>20</v>
      </c>
      <c r="B21" s="3">
        <v>102</v>
      </c>
      <c r="C21" s="3">
        <v>2.1073629999999999</v>
      </c>
      <c r="D21" s="3">
        <v>1.62161719999999</v>
      </c>
      <c r="E21" s="3">
        <v>0</v>
      </c>
      <c r="F21" s="3">
        <f t="shared" si="0"/>
        <v>0.87005525875142131</v>
      </c>
    </row>
    <row r="22" spans="1:6" x14ac:dyDescent="0.25">
      <c r="F22" s="3">
        <f>SUM(F2:F21)</f>
        <v>23.893247300907444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8F039-90C9-442C-A78E-720193DB9D4B}">
  <dimension ref="A1:F22"/>
  <sheetViews>
    <sheetView workbookViewId="0">
      <selection activeCell="F23" sqref="F23"/>
    </sheetView>
  </sheetViews>
  <sheetFormatPr defaultRowHeight="15" x14ac:dyDescent="0.25"/>
  <cols>
    <col min="1" max="16384" width="9" style="3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22</v>
      </c>
    </row>
    <row r="2" spans="1:6" x14ac:dyDescent="0.25">
      <c r="A2" s="3">
        <v>1</v>
      </c>
      <c r="B2" s="3">
        <v>9</v>
      </c>
      <c r="C2" s="3">
        <v>1.42909E-2</v>
      </c>
      <c r="D2" s="3">
        <v>9.5614999999999901E-3</v>
      </c>
      <c r="E2" s="3">
        <v>0</v>
      </c>
      <c r="F2" s="3">
        <f>1-(LOG10(C2)/LOG10(310))</f>
        <v>1.740534954956406</v>
      </c>
    </row>
    <row r="3" spans="1:6" x14ac:dyDescent="0.25">
      <c r="A3" s="3">
        <v>2</v>
      </c>
      <c r="B3" s="3">
        <v>18</v>
      </c>
      <c r="C3" s="3">
        <v>2.5062299999999999E-2</v>
      </c>
      <c r="D3" s="3">
        <v>1.8074199999999999E-2</v>
      </c>
      <c r="E3" s="3">
        <v>0</v>
      </c>
      <c r="F3" s="3">
        <f t="shared" ref="F3:F21" si="0">1-(LOG10(C3)/LOG10(310))</f>
        <v>1.6426120621920806</v>
      </c>
    </row>
    <row r="4" spans="1:6" x14ac:dyDescent="0.25">
      <c r="A4" s="3">
        <v>3</v>
      </c>
      <c r="B4" s="3">
        <v>13</v>
      </c>
      <c r="C4" s="3">
        <v>3.4309399999999997E-2</v>
      </c>
      <c r="D4" s="3">
        <v>2.5075599999999899E-2</v>
      </c>
      <c r="E4" s="3">
        <v>0</v>
      </c>
      <c r="F4" s="3">
        <f t="shared" si="0"/>
        <v>1.5878660173706043</v>
      </c>
    </row>
    <row r="5" spans="1:6" x14ac:dyDescent="0.25">
      <c r="A5" s="3">
        <v>4</v>
      </c>
      <c r="B5" s="3">
        <v>19</v>
      </c>
      <c r="C5" s="3">
        <v>5.0895099999999999E-2</v>
      </c>
      <c r="D5" s="3">
        <v>3.6440399999999998E-2</v>
      </c>
      <c r="E5" s="3">
        <v>0</v>
      </c>
      <c r="F5" s="3">
        <f t="shared" si="0"/>
        <v>1.5191233497673906</v>
      </c>
    </row>
    <row r="6" spans="1:6" x14ac:dyDescent="0.25">
      <c r="A6" s="3">
        <v>5</v>
      </c>
      <c r="B6" s="3">
        <v>19</v>
      </c>
      <c r="C6" s="3">
        <v>6.9593199999999994E-2</v>
      </c>
      <c r="D6" s="3">
        <v>5.0746399999999997E-2</v>
      </c>
      <c r="E6" s="3">
        <v>0</v>
      </c>
      <c r="F6" s="3">
        <f t="shared" si="0"/>
        <v>1.4645785461006688</v>
      </c>
    </row>
    <row r="7" spans="1:6" x14ac:dyDescent="0.25">
      <c r="A7" s="3">
        <v>6</v>
      </c>
      <c r="B7" s="3">
        <v>23</v>
      </c>
      <c r="C7" s="3">
        <v>7.9745300000000005E-2</v>
      </c>
      <c r="D7" s="3">
        <v>6.0878000000000002E-2</v>
      </c>
      <c r="E7" s="3">
        <v>0</v>
      </c>
      <c r="F7" s="3">
        <f t="shared" si="0"/>
        <v>1.4408412100610017</v>
      </c>
    </row>
    <row r="8" spans="1:6" x14ac:dyDescent="0.25">
      <c r="A8" s="3">
        <v>7</v>
      </c>
      <c r="B8" s="3">
        <v>23</v>
      </c>
      <c r="C8" s="3">
        <v>0.1255724</v>
      </c>
      <c r="D8" s="3">
        <v>9.4899499999999998E-2</v>
      </c>
      <c r="E8" s="3">
        <v>0</v>
      </c>
      <c r="F8" s="3">
        <f t="shared" si="0"/>
        <v>1.3616920848762324</v>
      </c>
    </row>
    <row r="9" spans="1:6" x14ac:dyDescent="0.25">
      <c r="A9" s="3">
        <v>8</v>
      </c>
      <c r="B9" s="3">
        <v>27</v>
      </c>
      <c r="C9" s="3">
        <v>0.18566969999999999</v>
      </c>
      <c r="D9" s="3">
        <v>0.14876109999999901</v>
      </c>
      <c r="E9" s="3">
        <v>0</v>
      </c>
      <c r="F9" s="3">
        <f t="shared" si="0"/>
        <v>1.293517784317628</v>
      </c>
    </row>
    <row r="10" spans="1:6" x14ac:dyDescent="0.25">
      <c r="A10" s="3">
        <v>9</v>
      </c>
      <c r="B10" s="3">
        <v>34</v>
      </c>
      <c r="C10" s="3">
        <v>0.29745300000000002</v>
      </c>
      <c r="D10" s="3">
        <v>0.21198039999999899</v>
      </c>
      <c r="E10" s="3">
        <v>0</v>
      </c>
      <c r="F10" s="3">
        <f t="shared" si="0"/>
        <v>1.2113629859076638</v>
      </c>
    </row>
    <row r="11" spans="1:6" x14ac:dyDescent="0.25">
      <c r="A11" s="3">
        <v>10</v>
      </c>
      <c r="B11" s="3">
        <v>32</v>
      </c>
      <c r="C11" s="3">
        <v>0.32051679999999999</v>
      </c>
      <c r="D11" s="3">
        <v>0.23861560000000001</v>
      </c>
      <c r="E11" s="3">
        <v>0</v>
      </c>
      <c r="F11" s="3">
        <f t="shared" si="0"/>
        <v>1.1983450267677196</v>
      </c>
    </row>
    <row r="12" spans="1:6" x14ac:dyDescent="0.25">
      <c r="A12" s="3">
        <v>11</v>
      </c>
      <c r="B12" s="3">
        <v>35</v>
      </c>
      <c r="C12" s="3">
        <v>0.46590019999999999</v>
      </c>
      <c r="D12" s="3">
        <v>0.34949779999999903</v>
      </c>
      <c r="E12" s="3">
        <v>0</v>
      </c>
      <c r="F12" s="3">
        <f t="shared" si="0"/>
        <v>1.1331428928767162</v>
      </c>
    </row>
    <row r="13" spans="1:6" x14ac:dyDescent="0.25">
      <c r="A13" s="3">
        <v>12</v>
      </c>
      <c r="B13" s="3">
        <v>46</v>
      </c>
      <c r="C13" s="3">
        <v>0.88569960000000003</v>
      </c>
      <c r="D13" s="3">
        <v>0.67337709999999995</v>
      </c>
      <c r="E13" s="3">
        <v>0</v>
      </c>
      <c r="F13" s="3">
        <f t="shared" si="0"/>
        <v>1.0211585301278649</v>
      </c>
    </row>
    <row r="14" spans="1:6" x14ac:dyDescent="0.25">
      <c r="A14" s="3">
        <v>13</v>
      </c>
      <c r="B14" s="3">
        <v>68</v>
      </c>
      <c r="C14" s="3">
        <v>1.6339463999999999</v>
      </c>
      <c r="D14" s="3">
        <v>1.2769016</v>
      </c>
      <c r="E14" s="3">
        <v>0</v>
      </c>
      <c r="F14" s="3">
        <f t="shared" si="0"/>
        <v>0.91440913362532461</v>
      </c>
    </row>
    <row r="15" spans="1:6" x14ac:dyDescent="0.25">
      <c r="A15" s="3">
        <v>14</v>
      </c>
      <c r="B15" s="3">
        <v>43</v>
      </c>
      <c r="C15" s="3">
        <v>0.98143369999999996</v>
      </c>
      <c r="D15" s="3">
        <v>0.72501470000000001</v>
      </c>
      <c r="E15" s="3">
        <v>0</v>
      </c>
      <c r="F15" s="3">
        <f t="shared" si="0"/>
        <v>1.0032669015998128</v>
      </c>
    </row>
    <row r="16" spans="1:6" x14ac:dyDescent="0.25">
      <c r="A16" s="3">
        <v>15</v>
      </c>
      <c r="B16" s="3">
        <v>60</v>
      </c>
      <c r="C16" s="3">
        <v>1.4747520000000001</v>
      </c>
      <c r="D16" s="3">
        <v>1.1228252999999899</v>
      </c>
      <c r="E16" s="3">
        <v>0</v>
      </c>
      <c r="F16" s="3">
        <f t="shared" si="0"/>
        <v>0.93227840251696947</v>
      </c>
    </row>
    <row r="17" spans="1:6" x14ac:dyDescent="0.25">
      <c r="A17" s="3">
        <v>16</v>
      </c>
      <c r="B17" s="3">
        <v>53</v>
      </c>
      <c r="C17" s="3">
        <v>2.1279004000000001</v>
      </c>
      <c r="D17" s="3">
        <v>1.6653716999999999</v>
      </c>
      <c r="E17" s="3">
        <v>0</v>
      </c>
      <c r="F17" s="3">
        <f t="shared" si="0"/>
        <v>0.86836463889689286</v>
      </c>
    </row>
    <row r="18" spans="1:6" x14ac:dyDescent="0.25">
      <c r="A18" s="3">
        <v>17</v>
      </c>
      <c r="B18" s="3">
        <v>48</v>
      </c>
      <c r="C18" s="3">
        <v>2.3812511000000001</v>
      </c>
      <c r="D18" s="3">
        <v>1.8701700000000001</v>
      </c>
      <c r="E18" s="3">
        <v>0</v>
      </c>
      <c r="F18" s="3">
        <f t="shared" si="0"/>
        <v>0.84875532341564264</v>
      </c>
    </row>
    <row r="19" spans="1:6" x14ac:dyDescent="0.25">
      <c r="A19" s="3">
        <v>18</v>
      </c>
      <c r="B19" s="3">
        <v>36</v>
      </c>
      <c r="C19" s="3">
        <v>0.71271680000000004</v>
      </c>
      <c r="D19" s="3">
        <v>0.53568379999999904</v>
      </c>
      <c r="E19" s="3">
        <v>0</v>
      </c>
      <c r="F19" s="3">
        <f t="shared" si="0"/>
        <v>1.0590371941395007</v>
      </c>
    </row>
    <row r="20" spans="1:6" x14ac:dyDescent="0.25">
      <c r="A20" s="3">
        <v>19</v>
      </c>
      <c r="B20" s="3">
        <v>103</v>
      </c>
      <c r="C20" s="3">
        <v>1.9783204999999999</v>
      </c>
      <c r="D20" s="3">
        <v>1.6622941</v>
      </c>
      <c r="E20" s="3">
        <v>0</v>
      </c>
      <c r="F20" s="3">
        <f t="shared" si="0"/>
        <v>0.88107039935147169</v>
      </c>
    </row>
    <row r="21" spans="1:6" x14ac:dyDescent="0.25">
      <c r="A21" s="3">
        <v>20</v>
      </c>
      <c r="B21" s="3">
        <v>96</v>
      </c>
      <c r="C21" s="3">
        <v>1.8655976999999999</v>
      </c>
      <c r="D21" s="3">
        <v>1.4533874</v>
      </c>
      <c r="E21" s="3">
        <v>0</v>
      </c>
      <c r="F21" s="3">
        <f t="shared" si="0"/>
        <v>0.8912971977011509</v>
      </c>
    </row>
    <row r="22" spans="1:6" x14ac:dyDescent="0.25">
      <c r="F22" s="3">
        <f>SUM(F2:F21)</f>
        <v>24.013254636568735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C38F9-6F91-414B-8CFB-FB6F553ADA55}">
  <dimension ref="A1:F22"/>
  <sheetViews>
    <sheetView workbookViewId="0">
      <selection activeCell="F23" sqref="F23"/>
    </sheetView>
  </sheetViews>
  <sheetFormatPr defaultRowHeight="15" x14ac:dyDescent="0.25"/>
  <cols>
    <col min="1" max="16384" width="9" style="3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22</v>
      </c>
    </row>
    <row r="2" spans="1:6" x14ac:dyDescent="0.25">
      <c r="A2" s="3">
        <v>1</v>
      </c>
      <c r="B2" s="3">
        <v>9</v>
      </c>
      <c r="C2" s="3">
        <v>3.11595E-2</v>
      </c>
      <c r="D2" s="3">
        <v>8.6563000000000005E-3</v>
      </c>
      <c r="E2" s="3">
        <v>0</v>
      </c>
      <c r="F2" s="3">
        <f>1-(LOG10(C2)/LOG10(310))</f>
        <v>1.6046530793041063</v>
      </c>
    </row>
    <row r="3" spans="1:6" x14ac:dyDescent="0.25">
      <c r="A3" s="3">
        <v>2</v>
      </c>
      <c r="B3" s="3">
        <v>13</v>
      </c>
      <c r="C3" s="3">
        <v>2.8038400000000002E-2</v>
      </c>
      <c r="D3" s="3">
        <v>1.12929E-2</v>
      </c>
      <c r="E3" s="3">
        <v>0</v>
      </c>
      <c r="F3" s="3">
        <f t="shared" ref="F3:F21" si="0">1-(LOG10(C3)/LOG10(310))</f>
        <v>1.6230515531644816</v>
      </c>
    </row>
    <row r="4" spans="1:6" x14ac:dyDescent="0.25">
      <c r="A4" s="3">
        <v>3</v>
      </c>
      <c r="B4" s="3">
        <v>14</v>
      </c>
      <c r="C4" s="3">
        <v>4.4272600000000002E-2</v>
      </c>
      <c r="D4" s="3">
        <v>2.1683600000000001E-2</v>
      </c>
      <c r="E4" s="3">
        <v>0</v>
      </c>
      <c r="F4" s="3">
        <f t="shared" si="0"/>
        <v>1.5434236930675906</v>
      </c>
    </row>
    <row r="5" spans="1:6" x14ac:dyDescent="0.25">
      <c r="A5" s="3">
        <v>4</v>
      </c>
      <c r="B5" s="3">
        <v>21</v>
      </c>
      <c r="C5" s="3">
        <v>6.04161E-2</v>
      </c>
      <c r="D5" s="3">
        <v>2.3321599999999901E-2</v>
      </c>
      <c r="E5" s="3">
        <v>0</v>
      </c>
      <c r="F5" s="3">
        <f t="shared" si="0"/>
        <v>1.4892293703860486</v>
      </c>
    </row>
    <row r="6" spans="1:6" x14ac:dyDescent="0.25">
      <c r="A6" s="3">
        <v>5</v>
      </c>
      <c r="B6" s="3">
        <v>19</v>
      </c>
      <c r="C6" s="3">
        <v>8.8409799999999997E-2</v>
      </c>
      <c r="D6" s="3">
        <v>3.8055100000000001E-2</v>
      </c>
      <c r="E6" s="3">
        <v>0</v>
      </c>
      <c r="F6" s="3">
        <f t="shared" si="0"/>
        <v>1.4228609577221696</v>
      </c>
    </row>
    <row r="7" spans="1:6" x14ac:dyDescent="0.25">
      <c r="A7" s="3">
        <v>6</v>
      </c>
      <c r="B7" s="3">
        <v>21</v>
      </c>
      <c r="C7" s="3">
        <v>0.10238949999999999</v>
      </c>
      <c r="D7" s="3">
        <v>4.2857299999999897E-2</v>
      </c>
      <c r="E7" s="3">
        <v>0</v>
      </c>
      <c r="F7" s="3">
        <f t="shared" si="0"/>
        <v>1.3972705289007099</v>
      </c>
    </row>
    <row r="8" spans="1:6" x14ac:dyDescent="0.25">
      <c r="A8" s="3">
        <v>7</v>
      </c>
      <c r="B8" s="3">
        <v>27</v>
      </c>
      <c r="C8" s="3">
        <v>0.16362850000000001</v>
      </c>
      <c r="D8" s="3">
        <v>7.1539699999999998E-2</v>
      </c>
      <c r="E8" s="3">
        <v>0</v>
      </c>
      <c r="F8" s="3">
        <f t="shared" si="0"/>
        <v>1.3155467360538531</v>
      </c>
    </row>
    <row r="9" spans="1:6" x14ac:dyDescent="0.25">
      <c r="A9" s="3">
        <v>8</v>
      </c>
      <c r="B9" s="3">
        <v>26</v>
      </c>
      <c r="C9" s="3">
        <v>0.2870606</v>
      </c>
      <c r="D9" s="3">
        <v>0.118195699999999</v>
      </c>
      <c r="E9" s="3">
        <v>0</v>
      </c>
      <c r="F9" s="3">
        <f t="shared" si="0"/>
        <v>1.2175623126434145</v>
      </c>
    </row>
    <row r="10" spans="1:6" x14ac:dyDescent="0.25">
      <c r="A10" s="3">
        <v>9</v>
      </c>
      <c r="B10" s="3">
        <v>33</v>
      </c>
      <c r="C10" s="3">
        <v>0.43543809999999999</v>
      </c>
      <c r="D10" s="3">
        <v>0.21013789999999999</v>
      </c>
      <c r="E10" s="3">
        <v>0</v>
      </c>
      <c r="F10" s="3">
        <f t="shared" si="0"/>
        <v>1.1449302100896712</v>
      </c>
    </row>
    <row r="11" spans="1:6" x14ac:dyDescent="0.25">
      <c r="A11" s="3">
        <v>10</v>
      </c>
      <c r="B11" s="3">
        <v>34</v>
      </c>
      <c r="C11" s="3">
        <v>0.60754439999999998</v>
      </c>
      <c r="D11" s="3">
        <v>0.32350669999999998</v>
      </c>
      <c r="E11" s="3">
        <v>0</v>
      </c>
      <c r="F11" s="3">
        <f t="shared" si="0"/>
        <v>1.0868689513836238</v>
      </c>
    </row>
    <row r="12" spans="1:6" x14ac:dyDescent="0.25">
      <c r="A12" s="3">
        <v>11</v>
      </c>
      <c r="B12" s="3">
        <v>37</v>
      </c>
      <c r="C12" s="3">
        <v>0.62609320000000002</v>
      </c>
      <c r="D12" s="3">
        <v>0.25297949999999902</v>
      </c>
      <c r="E12" s="3">
        <v>0</v>
      </c>
      <c r="F12" s="3">
        <f t="shared" si="0"/>
        <v>1.0816264509349005</v>
      </c>
    </row>
    <row r="13" spans="1:6" x14ac:dyDescent="0.25">
      <c r="A13" s="3">
        <v>12</v>
      </c>
      <c r="B13" s="3">
        <v>46</v>
      </c>
      <c r="C13" s="3">
        <v>1.2410445000000001</v>
      </c>
      <c r="D13" s="3">
        <v>0.56482460000000001</v>
      </c>
      <c r="E13" s="3">
        <v>0</v>
      </c>
      <c r="F13" s="3">
        <f t="shared" si="0"/>
        <v>0.96235498263425268</v>
      </c>
    </row>
    <row r="14" spans="1:6" x14ac:dyDescent="0.25">
      <c r="A14" s="3">
        <v>13</v>
      </c>
      <c r="B14" s="3">
        <v>69</v>
      </c>
      <c r="C14" s="3">
        <v>2.4818479</v>
      </c>
      <c r="D14" s="3">
        <v>1.3477577999999999</v>
      </c>
      <c r="E14" s="3">
        <v>0</v>
      </c>
      <c r="F14" s="3">
        <f t="shared" si="0"/>
        <v>0.84154241304005406</v>
      </c>
    </row>
    <row r="15" spans="1:6" x14ac:dyDescent="0.25">
      <c r="A15" s="3">
        <v>14</v>
      </c>
      <c r="B15" s="3">
        <v>51</v>
      </c>
      <c r="C15" s="3">
        <v>1.456388</v>
      </c>
      <c r="D15" s="3">
        <v>0.69032950000000004</v>
      </c>
      <c r="E15" s="3">
        <v>0</v>
      </c>
      <c r="F15" s="3">
        <f t="shared" si="0"/>
        <v>0.93446271078013621</v>
      </c>
    </row>
    <row r="16" spans="1:6" x14ac:dyDescent="0.25">
      <c r="A16" s="3">
        <v>15</v>
      </c>
      <c r="B16" s="3">
        <v>54</v>
      </c>
      <c r="C16" s="3">
        <v>1.9804888</v>
      </c>
      <c r="D16" s="3">
        <v>1.0514819</v>
      </c>
      <c r="E16" s="3">
        <v>0</v>
      </c>
      <c r="F16" s="3">
        <f t="shared" si="0"/>
        <v>0.88087944377053651</v>
      </c>
    </row>
    <row r="17" spans="1:6" x14ac:dyDescent="0.25">
      <c r="A17" s="3">
        <v>16</v>
      </c>
      <c r="B17" s="3">
        <v>61</v>
      </c>
      <c r="C17" s="3">
        <v>3.3281383</v>
      </c>
      <c r="D17" s="3">
        <v>1.7905031999999901</v>
      </c>
      <c r="E17" s="3">
        <v>0</v>
      </c>
      <c r="F17" s="3">
        <f t="shared" si="0"/>
        <v>0.79039520183258682</v>
      </c>
    </row>
    <row r="18" spans="1:6" x14ac:dyDescent="0.25">
      <c r="A18" s="3">
        <v>17</v>
      </c>
      <c r="B18" s="3">
        <v>51</v>
      </c>
      <c r="C18" s="3">
        <v>3.1933638000000002</v>
      </c>
      <c r="D18" s="3">
        <v>1.65340719999999</v>
      </c>
      <c r="E18" s="3">
        <v>0</v>
      </c>
      <c r="F18" s="3">
        <f t="shared" si="0"/>
        <v>0.79760128805677777</v>
      </c>
    </row>
    <row r="19" spans="1:6" x14ac:dyDescent="0.25">
      <c r="A19" s="3">
        <v>18</v>
      </c>
      <c r="B19" s="3">
        <v>34</v>
      </c>
      <c r="C19" s="3">
        <v>1.0282192000000001</v>
      </c>
      <c r="D19" s="3">
        <v>0.58481439999999896</v>
      </c>
      <c r="E19" s="3">
        <v>0</v>
      </c>
      <c r="F19" s="3">
        <f t="shared" si="0"/>
        <v>0.99514895438744977</v>
      </c>
    </row>
    <row r="20" spans="1:6" x14ac:dyDescent="0.25">
      <c r="A20" s="3">
        <v>19</v>
      </c>
      <c r="B20" s="3">
        <v>71</v>
      </c>
      <c r="C20" s="3">
        <v>1.9155157</v>
      </c>
      <c r="D20" s="3">
        <v>0.98905079999999901</v>
      </c>
      <c r="E20" s="3">
        <v>0</v>
      </c>
      <c r="F20" s="3">
        <f t="shared" si="0"/>
        <v>0.88669420557917566</v>
      </c>
    </row>
    <row r="21" spans="1:6" x14ac:dyDescent="0.25">
      <c r="A21" s="3">
        <v>20</v>
      </c>
      <c r="B21" s="3">
        <v>145</v>
      </c>
      <c r="C21" s="3">
        <v>3.8890430999999999</v>
      </c>
      <c r="D21" s="3">
        <v>2.4928257</v>
      </c>
      <c r="E21" s="3">
        <v>0</v>
      </c>
      <c r="F21" s="3">
        <f t="shared" si="0"/>
        <v>0.76324483206643934</v>
      </c>
    </row>
    <row r="22" spans="1:6" x14ac:dyDescent="0.25">
      <c r="F22" s="3">
        <f>SUM(F2:F21)</f>
        <v>22.779347875797978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7537C-66F9-4534-BB9E-15B77C42AFDC}">
  <dimension ref="A1:F22"/>
  <sheetViews>
    <sheetView workbookViewId="0">
      <selection activeCell="F23" sqref="F23"/>
    </sheetView>
  </sheetViews>
  <sheetFormatPr defaultRowHeight="15" x14ac:dyDescent="0.25"/>
  <cols>
    <col min="1" max="16384" width="9" style="3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22</v>
      </c>
    </row>
    <row r="2" spans="1:6" x14ac:dyDescent="0.25">
      <c r="A2" s="3">
        <v>1</v>
      </c>
      <c r="B2" s="3">
        <v>9</v>
      </c>
      <c r="C2" s="3">
        <v>1.87517E-2</v>
      </c>
      <c r="D2" s="3">
        <v>6.9794000000000002E-3</v>
      </c>
      <c r="E2" s="3">
        <v>0</v>
      </c>
      <c r="F2" s="3">
        <f>1-(LOG10(C2)/LOG10(310))</f>
        <v>1.6931788980950166</v>
      </c>
    </row>
    <row r="3" spans="1:6" x14ac:dyDescent="0.25">
      <c r="A3" s="3">
        <v>2</v>
      </c>
      <c r="B3" s="3">
        <v>13</v>
      </c>
      <c r="C3" s="3">
        <v>3.1999399999999997E-2</v>
      </c>
      <c r="D3" s="3">
        <v>1.2764299999999999E-2</v>
      </c>
      <c r="E3" s="3">
        <v>0</v>
      </c>
      <c r="F3" s="3">
        <f t="shared" ref="F3:F21" si="0">1-(LOG10(C3)/LOG10(310))</f>
        <v>1.6000165164606608</v>
      </c>
    </row>
    <row r="4" spans="1:6" x14ac:dyDescent="0.25">
      <c r="A4" s="3">
        <v>3</v>
      </c>
      <c r="B4" s="3">
        <v>15</v>
      </c>
      <c r="C4" s="3">
        <v>4.3132999999999998E-2</v>
      </c>
      <c r="D4" s="3">
        <v>1.99399E-2</v>
      </c>
      <c r="E4" s="3">
        <v>0</v>
      </c>
      <c r="F4" s="3">
        <f t="shared" si="0"/>
        <v>1.5479695453275999</v>
      </c>
    </row>
    <row r="5" spans="1:6" x14ac:dyDescent="0.25">
      <c r="A5" s="3">
        <v>4</v>
      </c>
      <c r="B5" s="3">
        <v>22</v>
      </c>
      <c r="C5" s="3">
        <v>6.6942600000000005E-2</v>
      </c>
      <c r="D5" s="3">
        <v>2.7056400000000001E-2</v>
      </c>
      <c r="E5" s="3">
        <v>0</v>
      </c>
      <c r="F5" s="3">
        <f t="shared" si="0"/>
        <v>1.47134762763968</v>
      </c>
    </row>
    <row r="6" spans="1:6" x14ac:dyDescent="0.25">
      <c r="A6" s="3">
        <v>5</v>
      </c>
      <c r="B6" s="3">
        <v>17</v>
      </c>
      <c r="C6" s="3">
        <v>8.6681999999999995E-2</v>
      </c>
      <c r="D6" s="3">
        <v>3.3412600000000001E-2</v>
      </c>
      <c r="E6" s="3">
        <v>0</v>
      </c>
      <c r="F6" s="3">
        <f t="shared" si="0"/>
        <v>1.4263014396735594</v>
      </c>
    </row>
    <row r="7" spans="1:6" x14ac:dyDescent="0.25">
      <c r="A7" s="3">
        <v>6</v>
      </c>
      <c r="B7" s="3">
        <v>24</v>
      </c>
      <c r="C7" s="3">
        <v>0.1039022</v>
      </c>
      <c r="D7" s="3">
        <v>5.0620999999999999E-2</v>
      </c>
      <c r="E7" s="3">
        <v>0</v>
      </c>
      <c r="F7" s="3">
        <f t="shared" si="0"/>
        <v>1.3947139667167023</v>
      </c>
    </row>
    <row r="8" spans="1:6" x14ac:dyDescent="0.25">
      <c r="A8" s="3">
        <v>7</v>
      </c>
      <c r="B8" s="3">
        <v>24</v>
      </c>
      <c r="C8" s="3">
        <v>0.1571118</v>
      </c>
      <c r="D8" s="3">
        <v>7.7469499999999997E-2</v>
      </c>
      <c r="E8" s="3">
        <v>0</v>
      </c>
      <c r="F8" s="3">
        <f t="shared" si="0"/>
        <v>1.3226312733756631</v>
      </c>
    </row>
    <row r="9" spans="1:6" x14ac:dyDescent="0.25">
      <c r="A9" s="3">
        <v>8</v>
      </c>
      <c r="B9" s="3">
        <v>27</v>
      </c>
      <c r="C9" s="3">
        <v>0.26124160000000002</v>
      </c>
      <c r="D9" s="3">
        <v>0.123433</v>
      </c>
      <c r="E9" s="3">
        <v>0</v>
      </c>
      <c r="F9" s="3">
        <f t="shared" si="0"/>
        <v>1.2339915823809864</v>
      </c>
    </row>
    <row r="10" spans="1:6" x14ac:dyDescent="0.25">
      <c r="A10" s="3">
        <v>9</v>
      </c>
      <c r="B10" s="3">
        <v>36</v>
      </c>
      <c r="C10" s="3">
        <v>0.45696530000000002</v>
      </c>
      <c r="D10" s="3">
        <v>0.199964</v>
      </c>
      <c r="E10" s="3">
        <v>0</v>
      </c>
      <c r="F10" s="3">
        <f t="shared" si="0"/>
        <v>1.1365184260456396</v>
      </c>
    </row>
    <row r="11" spans="1:6" x14ac:dyDescent="0.25">
      <c r="A11" s="3">
        <v>10</v>
      </c>
      <c r="B11" s="3">
        <v>37</v>
      </c>
      <c r="C11" s="3">
        <v>0.64209519999999998</v>
      </c>
      <c r="D11" s="3">
        <v>0.29835210000000001</v>
      </c>
      <c r="E11" s="3">
        <v>0</v>
      </c>
      <c r="F11" s="3">
        <f t="shared" si="0"/>
        <v>1.0772270751082247</v>
      </c>
    </row>
    <row r="12" spans="1:6" x14ac:dyDescent="0.25">
      <c r="A12" s="3">
        <v>11</v>
      </c>
      <c r="B12" s="3">
        <v>40</v>
      </c>
      <c r="C12" s="3">
        <v>0.65755609999999998</v>
      </c>
      <c r="D12" s="3">
        <v>0.29591829999999902</v>
      </c>
      <c r="E12" s="3">
        <v>0</v>
      </c>
      <c r="F12" s="3">
        <f t="shared" si="0"/>
        <v>1.0730793884634449</v>
      </c>
    </row>
    <row r="13" spans="1:6" x14ac:dyDescent="0.25">
      <c r="A13" s="3">
        <v>12</v>
      </c>
      <c r="B13" s="3">
        <v>44</v>
      </c>
      <c r="C13" s="3">
        <v>1.2190186000000001</v>
      </c>
      <c r="D13" s="3">
        <v>0.49617689999999998</v>
      </c>
      <c r="E13" s="3">
        <v>0</v>
      </c>
      <c r="F13" s="3">
        <f t="shared" si="0"/>
        <v>0.96547657755864336</v>
      </c>
    </row>
    <row r="14" spans="1:6" x14ac:dyDescent="0.25">
      <c r="A14" s="3">
        <v>13</v>
      </c>
      <c r="B14" s="3">
        <v>70</v>
      </c>
      <c r="C14" s="3">
        <v>2.2425407000000002</v>
      </c>
      <c r="D14" s="3">
        <v>1.0568728999999999</v>
      </c>
      <c r="E14" s="3">
        <v>0</v>
      </c>
      <c r="F14" s="3">
        <f t="shared" si="0"/>
        <v>0.8592174172496968</v>
      </c>
    </row>
    <row r="15" spans="1:6" x14ac:dyDescent="0.25">
      <c r="A15" s="3">
        <v>14</v>
      </c>
      <c r="B15" s="3">
        <v>43</v>
      </c>
      <c r="C15" s="3">
        <v>1.2804732000000001</v>
      </c>
      <c r="D15" s="3">
        <v>0.6391481</v>
      </c>
      <c r="E15" s="3">
        <v>0</v>
      </c>
      <c r="F15" s="3">
        <f t="shared" si="0"/>
        <v>0.9569028882940116</v>
      </c>
    </row>
    <row r="16" spans="1:6" x14ac:dyDescent="0.25">
      <c r="A16" s="3">
        <v>15</v>
      </c>
      <c r="B16" s="3">
        <v>59</v>
      </c>
      <c r="C16" s="3">
        <v>2.1580753000000001</v>
      </c>
      <c r="D16" s="3">
        <v>1.1510237000000001</v>
      </c>
      <c r="E16" s="3">
        <v>0</v>
      </c>
      <c r="F16" s="3">
        <f t="shared" si="0"/>
        <v>0.86591003830196123</v>
      </c>
    </row>
    <row r="17" spans="1:6" x14ac:dyDescent="0.25">
      <c r="A17" s="3">
        <v>16</v>
      </c>
      <c r="B17" s="3">
        <v>51</v>
      </c>
      <c r="C17" s="3">
        <v>2.7542621999999999</v>
      </c>
      <c r="D17" s="3">
        <v>1.42163699999999</v>
      </c>
      <c r="E17" s="3">
        <v>0</v>
      </c>
      <c r="F17" s="3">
        <f t="shared" si="0"/>
        <v>0.82338763459994213</v>
      </c>
    </row>
    <row r="18" spans="1:6" x14ac:dyDescent="0.25">
      <c r="A18" s="3">
        <v>17</v>
      </c>
      <c r="B18" s="3">
        <v>47</v>
      </c>
      <c r="C18" s="3">
        <v>3.5781038000000001</v>
      </c>
      <c r="D18" s="3">
        <v>1.8872914000000001</v>
      </c>
      <c r="E18" s="3">
        <v>0</v>
      </c>
      <c r="F18" s="3">
        <f t="shared" si="0"/>
        <v>0.7777709529005008</v>
      </c>
    </row>
    <row r="19" spans="1:6" x14ac:dyDescent="0.25">
      <c r="A19" s="3">
        <v>18</v>
      </c>
      <c r="B19" s="3">
        <v>33</v>
      </c>
      <c r="C19" s="3">
        <v>1.0372763</v>
      </c>
      <c r="D19" s="3">
        <v>0.55876949999999903</v>
      </c>
      <c r="E19" s="3">
        <v>0</v>
      </c>
      <c r="F19" s="3">
        <f t="shared" si="0"/>
        <v>0.99362017359515742</v>
      </c>
    </row>
    <row r="20" spans="1:6" x14ac:dyDescent="0.25">
      <c r="A20" s="3">
        <v>19</v>
      </c>
      <c r="B20" s="3">
        <v>79</v>
      </c>
      <c r="C20" s="3">
        <v>2.0123964000000001</v>
      </c>
      <c r="D20" s="3">
        <v>1.09119549999999</v>
      </c>
      <c r="E20" s="3">
        <v>0</v>
      </c>
      <c r="F20" s="3">
        <f t="shared" si="0"/>
        <v>0.87809336055400822</v>
      </c>
    </row>
    <row r="21" spans="1:6" x14ac:dyDescent="0.25">
      <c r="A21" s="3">
        <v>20</v>
      </c>
      <c r="B21" s="3">
        <v>102</v>
      </c>
      <c r="C21" s="3">
        <v>2.9808351000000002</v>
      </c>
      <c r="D21" s="3">
        <v>1.485141</v>
      </c>
      <c r="E21" s="3">
        <v>0</v>
      </c>
      <c r="F21" s="3">
        <f t="shared" si="0"/>
        <v>0.80960695001819794</v>
      </c>
    </row>
    <row r="22" spans="1:6" x14ac:dyDescent="0.25">
      <c r="F22" s="3">
        <f>SUM(F2:F21)</f>
        <v>22.906961732359292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1B52-6062-9141-9628-70E3FC047510}">
  <dimension ref="A1:F22"/>
  <sheetViews>
    <sheetView workbookViewId="0">
      <selection activeCell="F22" sqref="F22"/>
    </sheetView>
  </sheetViews>
  <sheetFormatPr defaultColWidth="11" defaultRowHeight="15.7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22</v>
      </c>
    </row>
    <row r="2" spans="1:6" x14ac:dyDescent="0.25">
      <c r="A2">
        <v>1</v>
      </c>
      <c r="B2">
        <v>10</v>
      </c>
      <c r="C2">
        <v>3.0719300000000001E-2</v>
      </c>
      <c r="D2">
        <v>3.0719300000000001E-2</v>
      </c>
      <c r="E2">
        <v>0</v>
      </c>
      <c r="F2">
        <f>1-(LOG10(C2)/LOG10(310))</f>
        <v>1.6071333152989427</v>
      </c>
    </row>
    <row r="3" spans="1:6" x14ac:dyDescent="0.25">
      <c r="A3">
        <v>2</v>
      </c>
      <c r="B3">
        <v>8</v>
      </c>
      <c r="C3">
        <v>2.40228E-2</v>
      </c>
      <c r="D3">
        <v>2.40228E-2</v>
      </c>
      <c r="E3">
        <v>0</v>
      </c>
      <c r="F3">
        <f t="shared" ref="F3:F21" si="0">1-(LOG10(C3)/LOG10(310))</f>
        <v>1.6499964972527443</v>
      </c>
    </row>
    <row r="4" spans="1:6" x14ac:dyDescent="0.25">
      <c r="A4">
        <v>3</v>
      </c>
      <c r="B4">
        <v>13</v>
      </c>
      <c r="C4">
        <v>4.2822899999999997E-2</v>
      </c>
      <c r="D4">
        <v>4.2822899999999997E-2</v>
      </c>
      <c r="E4">
        <v>0</v>
      </c>
      <c r="F4">
        <f t="shared" si="0"/>
        <v>1.5492273276389064</v>
      </c>
    </row>
    <row r="5" spans="1:6" x14ac:dyDescent="0.25">
      <c r="A5">
        <v>4</v>
      </c>
      <c r="B5">
        <v>8</v>
      </c>
      <c r="C5">
        <v>3.4411600000000001E-2</v>
      </c>
      <c r="D5">
        <v>3.4411600000000001E-2</v>
      </c>
      <c r="E5">
        <v>0</v>
      </c>
      <c r="F5">
        <f t="shared" si="0"/>
        <v>1.5873475287016479</v>
      </c>
    </row>
    <row r="6" spans="1:6" x14ac:dyDescent="0.25">
      <c r="A6">
        <v>5</v>
      </c>
      <c r="B6">
        <v>22</v>
      </c>
      <c r="C6">
        <v>0.1101514</v>
      </c>
      <c r="D6">
        <v>0.1101514</v>
      </c>
      <c r="E6">
        <v>0</v>
      </c>
      <c r="F6">
        <f t="shared" si="0"/>
        <v>1.3845326758703798</v>
      </c>
    </row>
    <row r="7" spans="1:6" x14ac:dyDescent="0.25">
      <c r="A7">
        <v>6</v>
      </c>
      <c r="B7">
        <v>37</v>
      </c>
      <c r="C7">
        <v>0.28554619999999997</v>
      </c>
      <c r="D7">
        <v>0.28554619999999997</v>
      </c>
      <c r="E7">
        <v>0</v>
      </c>
      <c r="F7">
        <f t="shared" si="0"/>
        <v>1.2184843799776515</v>
      </c>
    </row>
    <row r="8" spans="1:6" x14ac:dyDescent="0.25">
      <c r="A8">
        <v>7</v>
      </c>
      <c r="B8">
        <v>18</v>
      </c>
      <c r="C8">
        <v>6.8559899999999993E-2</v>
      </c>
      <c r="D8">
        <v>6.8559899999999993E-2</v>
      </c>
      <c r="E8">
        <v>0</v>
      </c>
      <c r="F8">
        <f t="shared" si="0"/>
        <v>1.4671862088180763</v>
      </c>
    </row>
    <row r="9" spans="1:6" x14ac:dyDescent="0.25">
      <c r="A9">
        <v>8</v>
      </c>
      <c r="B9">
        <v>26</v>
      </c>
      <c r="C9">
        <v>0.24855269999999999</v>
      </c>
      <c r="D9">
        <v>0.24855269999999999</v>
      </c>
      <c r="E9">
        <v>0</v>
      </c>
      <c r="F9">
        <f t="shared" si="0"/>
        <v>1.2426711128711396</v>
      </c>
    </row>
    <row r="10" spans="1:6" x14ac:dyDescent="0.25">
      <c r="A10">
        <v>9</v>
      </c>
      <c r="B10">
        <v>36</v>
      </c>
      <c r="C10">
        <v>0.43195210000000001</v>
      </c>
      <c r="D10">
        <v>0.43195210000000001</v>
      </c>
      <c r="E10">
        <v>0</v>
      </c>
      <c r="F10">
        <f t="shared" si="0"/>
        <v>1.1463313862328781</v>
      </c>
    </row>
    <row r="11" spans="1:6" x14ac:dyDescent="0.25">
      <c r="A11">
        <v>10</v>
      </c>
      <c r="B11">
        <v>37</v>
      </c>
      <c r="C11">
        <v>0.54508670000000004</v>
      </c>
      <c r="D11">
        <v>0.54508670000000004</v>
      </c>
      <c r="E11">
        <v>0</v>
      </c>
      <c r="F11">
        <f t="shared" si="0"/>
        <v>1.1057792672932973</v>
      </c>
    </row>
    <row r="12" spans="1:6" x14ac:dyDescent="0.25">
      <c r="A12">
        <v>11</v>
      </c>
      <c r="B12">
        <v>40</v>
      </c>
      <c r="C12">
        <v>0.82374559999999997</v>
      </c>
      <c r="D12">
        <v>0.82374559999999997</v>
      </c>
      <c r="E12">
        <v>0</v>
      </c>
      <c r="F12">
        <f t="shared" si="0"/>
        <v>1.0337995451903033</v>
      </c>
    </row>
    <row r="13" spans="1:6" x14ac:dyDescent="0.25">
      <c r="A13">
        <v>12</v>
      </c>
      <c r="B13">
        <v>21</v>
      </c>
      <c r="C13">
        <v>0.12860830000000001</v>
      </c>
      <c r="D13">
        <v>0.12860830000000001</v>
      </c>
      <c r="E13">
        <v>0</v>
      </c>
      <c r="F13">
        <f t="shared" si="0"/>
        <v>1.3575277747217633</v>
      </c>
    </row>
    <row r="14" spans="1:6" x14ac:dyDescent="0.25">
      <c r="A14">
        <v>13</v>
      </c>
      <c r="B14">
        <v>48</v>
      </c>
      <c r="C14">
        <v>3.2536287000000002</v>
      </c>
      <c r="D14">
        <v>3.2536287000000002</v>
      </c>
      <c r="E14">
        <v>0</v>
      </c>
      <c r="F14">
        <f t="shared" si="0"/>
        <v>0.79434218983195315</v>
      </c>
    </row>
    <row r="15" spans="1:6" x14ac:dyDescent="0.25">
      <c r="A15">
        <v>14</v>
      </c>
      <c r="B15">
        <v>28</v>
      </c>
      <c r="C15">
        <v>0.30139569999999999</v>
      </c>
      <c r="D15">
        <v>0.30139569999999999</v>
      </c>
      <c r="E15">
        <v>0</v>
      </c>
      <c r="F15">
        <f t="shared" si="0"/>
        <v>1.2090675751046798</v>
      </c>
    </row>
    <row r="16" spans="1:6" x14ac:dyDescent="0.25">
      <c r="A16">
        <v>15</v>
      </c>
      <c r="B16">
        <v>42</v>
      </c>
      <c r="C16">
        <v>3.1176122999999998</v>
      </c>
      <c r="D16">
        <v>3.1176122999999998</v>
      </c>
      <c r="E16">
        <v>0</v>
      </c>
      <c r="F16">
        <f t="shared" si="0"/>
        <v>0.80178626514010642</v>
      </c>
    </row>
    <row r="17" spans="1:6" x14ac:dyDescent="0.25">
      <c r="A17">
        <v>16</v>
      </c>
      <c r="B17">
        <v>43</v>
      </c>
      <c r="C17">
        <v>1.5092243999999999</v>
      </c>
      <c r="D17">
        <v>1.5092243999999999</v>
      </c>
      <c r="E17">
        <v>0</v>
      </c>
      <c r="F17">
        <f t="shared" si="0"/>
        <v>0.92825055535966039</v>
      </c>
    </row>
    <row r="18" spans="1:6" x14ac:dyDescent="0.25">
      <c r="A18">
        <v>17</v>
      </c>
      <c r="B18">
        <v>52</v>
      </c>
      <c r="C18">
        <v>4.1656863</v>
      </c>
      <c r="D18">
        <v>4.1656863</v>
      </c>
      <c r="E18">
        <v>0</v>
      </c>
      <c r="F18">
        <f t="shared" si="0"/>
        <v>0.75126591874688087</v>
      </c>
    </row>
    <row r="19" spans="1:6" x14ac:dyDescent="0.25">
      <c r="A19">
        <v>18</v>
      </c>
      <c r="B19">
        <v>48</v>
      </c>
      <c r="C19">
        <v>8.0741767000000007</v>
      </c>
      <c r="D19">
        <v>8.0741767000000007</v>
      </c>
      <c r="E19">
        <v>0</v>
      </c>
      <c r="F19">
        <f t="shared" si="0"/>
        <v>0.6359026263519314</v>
      </c>
    </row>
    <row r="20" spans="1:6" x14ac:dyDescent="0.25">
      <c r="A20">
        <v>19</v>
      </c>
      <c r="B20">
        <v>71</v>
      </c>
      <c r="C20">
        <v>70.095053199999995</v>
      </c>
      <c r="D20">
        <v>70.095053199999995</v>
      </c>
      <c r="E20">
        <v>0</v>
      </c>
      <c r="F20">
        <f t="shared" si="0"/>
        <v>0.25916522909374251</v>
      </c>
    </row>
    <row r="21" spans="1:6" x14ac:dyDescent="0.25">
      <c r="A21">
        <v>20</v>
      </c>
      <c r="B21">
        <v>93</v>
      </c>
      <c r="C21">
        <v>248.7875129</v>
      </c>
      <c r="D21">
        <v>248.7875129</v>
      </c>
      <c r="E21">
        <v>0</v>
      </c>
      <c r="F21">
        <f t="shared" si="0"/>
        <v>3.8345743028295187E-2</v>
      </c>
    </row>
    <row r="22" spans="1:6" x14ac:dyDescent="0.25">
      <c r="F22">
        <f>SUM(F2:F21)</f>
        <v>21.768143122524975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1C20-B290-E542-80C7-906931EC9855}">
  <dimension ref="A1:F22"/>
  <sheetViews>
    <sheetView workbookViewId="0">
      <selection activeCell="F22" sqref="F22"/>
    </sheetView>
  </sheetViews>
  <sheetFormatPr defaultColWidth="11" defaultRowHeight="15.7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22</v>
      </c>
    </row>
    <row r="2" spans="1:6" x14ac:dyDescent="0.25">
      <c r="A2">
        <v>1</v>
      </c>
      <c r="B2">
        <v>12</v>
      </c>
      <c r="C2">
        <v>2.6825100000000001E-2</v>
      </c>
      <c r="D2">
        <v>1.85068E-2</v>
      </c>
      <c r="E2">
        <v>0</v>
      </c>
      <c r="F2">
        <f>1-(LOG10(C2)/LOG10(310))</f>
        <v>1.6307629495398426</v>
      </c>
    </row>
    <row r="3" spans="1:6" x14ac:dyDescent="0.25">
      <c r="A3">
        <v>2</v>
      </c>
      <c r="B3">
        <v>8</v>
      </c>
      <c r="C3">
        <v>1.67146E-2</v>
      </c>
      <c r="D3">
        <v>1.13255E-2</v>
      </c>
      <c r="E3">
        <v>0</v>
      </c>
      <c r="F3">
        <f t="shared" ref="F3:F21" si="0">1-(LOG10(C3)/LOG10(310))</f>
        <v>1.7132260307772254</v>
      </c>
    </row>
    <row r="4" spans="1:6" x14ac:dyDescent="0.25">
      <c r="A4">
        <v>3</v>
      </c>
      <c r="B4">
        <v>12</v>
      </c>
      <c r="C4">
        <v>2.56983E-2</v>
      </c>
      <c r="D4">
        <v>1.9184199999999998E-2</v>
      </c>
      <c r="E4">
        <v>0</v>
      </c>
      <c r="F4">
        <f t="shared" si="0"/>
        <v>1.6382435794869421</v>
      </c>
    </row>
    <row r="5" spans="1:6" x14ac:dyDescent="0.25">
      <c r="A5">
        <v>4</v>
      </c>
      <c r="B5">
        <v>8</v>
      </c>
      <c r="C5">
        <v>2.19647E-2</v>
      </c>
      <c r="D5">
        <v>1.5550899999999999E-2</v>
      </c>
      <c r="E5">
        <v>0</v>
      </c>
      <c r="F5">
        <f t="shared" si="0"/>
        <v>1.6656097860769505</v>
      </c>
    </row>
    <row r="6" spans="1:6" x14ac:dyDescent="0.25">
      <c r="A6">
        <v>5</v>
      </c>
      <c r="B6">
        <v>22</v>
      </c>
      <c r="C6">
        <v>4.9140299999999998E-2</v>
      </c>
      <c r="D6">
        <v>3.4653199999999898E-2</v>
      </c>
      <c r="E6">
        <v>0</v>
      </c>
      <c r="F6">
        <f t="shared" si="0"/>
        <v>1.5252397513103189</v>
      </c>
    </row>
    <row r="7" spans="1:6" x14ac:dyDescent="0.25">
      <c r="A7">
        <v>6</v>
      </c>
      <c r="B7">
        <v>39</v>
      </c>
      <c r="C7">
        <v>8.4212400000000007E-2</v>
      </c>
      <c r="D7">
        <v>6.9030300000000003E-2</v>
      </c>
      <c r="E7">
        <v>0</v>
      </c>
      <c r="F7">
        <f t="shared" si="0"/>
        <v>1.4313400009367192</v>
      </c>
    </row>
    <row r="8" spans="1:6" x14ac:dyDescent="0.25">
      <c r="A8">
        <v>7</v>
      </c>
      <c r="B8">
        <v>18</v>
      </c>
      <c r="C8">
        <v>3.6032300000000003E-2</v>
      </c>
      <c r="D8">
        <v>2.5714600000000001E-2</v>
      </c>
      <c r="E8">
        <v>0</v>
      </c>
      <c r="F8">
        <f t="shared" si="0"/>
        <v>1.5793249606611659</v>
      </c>
    </row>
    <row r="9" spans="1:6" x14ac:dyDescent="0.25">
      <c r="A9">
        <v>8</v>
      </c>
      <c r="B9">
        <v>26</v>
      </c>
      <c r="C9">
        <v>9.7678000000000001E-2</v>
      </c>
      <c r="D9">
        <v>7.1670399999999995E-2</v>
      </c>
      <c r="E9">
        <v>0</v>
      </c>
      <c r="F9">
        <f t="shared" si="0"/>
        <v>1.405482368875909</v>
      </c>
    </row>
    <row r="10" spans="1:6" x14ac:dyDescent="0.25">
      <c r="A10">
        <v>9</v>
      </c>
      <c r="B10">
        <v>34</v>
      </c>
      <c r="C10">
        <v>0.11237469999999999</v>
      </c>
      <c r="D10">
        <v>9.1983099999999901E-2</v>
      </c>
      <c r="E10">
        <v>0</v>
      </c>
      <c r="F10">
        <f t="shared" si="0"/>
        <v>1.3810492298314436</v>
      </c>
    </row>
    <row r="11" spans="1:6" x14ac:dyDescent="0.25">
      <c r="A11">
        <v>10</v>
      </c>
      <c r="B11">
        <v>39</v>
      </c>
      <c r="C11">
        <v>0.17088690000000001</v>
      </c>
      <c r="D11">
        <v>0.13873750000000001</v>
      </c>
      <c r="E11">
        <v>0</v>
      </c>
      <c r="F11">
        <f t="shared" si="0"/>
        <v>1.3079806639216249</v>
      </c>
    </row>
    <row r="12" spans="1:6" x14ac:dyDescent="0.25">
      <c r="A12">
        <v>11</v>
      </c>
      <c r="B12">
        <v>41</v>
      </c>
      <c r="C12">
        <v>0.18736420000000001</v>
      </c>
      <c r="D12">
        <v>0.16281709999999999</v>
      </c>
      <c r="E12">
        <v>0</v>
      </c>
      <c r="F12">
        <f t="shared" si="0"/>
        <v>1.291934081155407</v>
      </c>
    </row>
    <row r="13" spans="1:6" x14ac:dyDescent="0.25">
      <c r="A13">
        <v>12</v>
      </c>
      <c r="B13">
        <v>23</v>
      </c>
      <c r="C13">
        <v>0.1159158</v>
      </c>
      <c r="D13">
        <v>9.4312699999999999E-2</v>
      </c>
      <c r="E13">
        <v>0</v>
      </c>
      <c r="F13">
        <f t="shared" si="0"/>
        <v>1.3756409057124719</v>
      </c>
    </row>
    <row r="14" spans="1:6" x14ac:dyDescent="0.25">
      <c r="A14">
        <v>13</v>
      </c>
      <c r="B14">
        <v>47</v>
      </c>
      <c r="C14">
        <v>0.46099200000000001</v>
      </c>
      <c r="D14">
        <v>0.38700829999999897</v>
      </c>
      <c r="E14">
        <v>0</v>
      </c>
      <c r="F14">
        <f t="shared" si="0"/>
        <v>1.1349890752802891</v>
      </c>
    </row>
    <row r="15" spans="1:6" x14ac:dyDescent="0.25">
      <c r="A15">
        <v>14</v>
      </c>
      <c r="B15">
        <v>31</v>
      </c>
      <c r="C15">
        <v>0.15990380000000001</v>
      </c>
      <c r="D15">
        <v>0.114074799999999</v>
      </c>
      <c r="E15">
        <v>0</v>
      </c>
      <c r="F15">
        <f t="shared" si="0"/>
        <v>1.3195606713397696</v>
      </c>
    </row>
    <row r="16" spans="1:6" x14ac:dyDescent="0.25">
      <c r="A16">
        <v>15</v>
      </c>
      <c r="B16">
        <v>42</v>
      </c>
      <c r="C16">
        <v>0.41671930000000001</v>
      </c>
      <c r="D16">
        <v>0.27619359999999998</v>
      </c>
      <c r="E16">
        <v>0</v>
      </c>
      <c r="F16">
        <f t="shared" si="0"/>
        <v>1.1525898010064737</v>
      </c>
    </row>
    <row r="17" spans="1:6" x14ac:dyDescent="0.25">
      <c r="A17">
        <v>16</v>
      </c>
      <c r="B17">
        <v>45</v>
      </c>
      <c r="C17">
        <v>0.3652125</v>
      </c>
      <c r="D17">
        <v>0.28240169999999998</v>
      </c>
      <c r="E17">
        <v>0</v>
      </c>
      <c r="F17">
        <f t="shared" si="0"/>
        <v>1.1755884613307035</v>
      </c>
    </row>
    <row r="18" spans="1:6" x14ac:dyDescent="0.25">
      <c r="A18">
        <v>17</v>
      </c>
      <c r="B18">
        <v>54</v>
      </c>
      <c r="C18">
        <v>0.61835459999999998</v>
      </c>
      <c r="D18">
        <v>0.54441309999999898</v>
      </c>
      <c r="E18">
        <v>0</v>
      </c>
      <c r="F18">
        <f t="shared" si="0"/>
        <v>1.0837944986556498</v>
      </c>
    </row>
    <row r="19" spans="1:6" x14ac:dyDescent="0.25">
      <c r="A19">
        <v>18</v>
      </c>
      <c r="B19">
        <v>48</v>
      </c>
      <c r="C19">
        <v>0.79360039999999998</v>
      </c>
      <c r="D19">
        <v>0.65605389999999997</v>
      </c>
      <c r="E19">
        <v>0</v>
      </c>
      <c r="F19">
        <f t="shared" si="0"/>
        <v>1.0402984930706665</v>
      </c>
    </row>
    <row r="20" spans="1:6" x14ac:dyDescent="0.25">
      <c r="A20">
        <v>19</v>
      </c>
      <c r="B20">
        <v>69</v>
      </c>
      <c r="C20">
        <v>3.6546219999999998</v>
      </c>
      <c r="D20">
        <v>3.2688191</v>
      </c>
      <c r="E20">
        <v>0</v>
      </c>
      <c r="F20">
        <f t="shared" si="0"/>
        <v>0.77408239612871577</v>
      </c>
    </row>
    <row r="21" spans="1:6" x14ac:dyDescent="0.25">
      <c r="A21">
        <v>20</v>
      </c>
      <c r="B21">
        <v>92</v>
      </c>
      <c r="C21">
        <v>6.8133834000000002</v>
      </c>
      <c r="D21">
        <v>6.4323303000000003</v>
      </c>
      <c r="E21">
        <v>0</v>
      </c>
      <c r="F21">
        <f t="shared" si="0"/>
        <v>0.66549906015824067</v>
      </c>
    </row>
    <row r="22" spans="1:6" x14ac:dyDescent="0.25">
      <c r="F22">
        <f>SUM(F2:F21)</f>
        <v>26.292236765256529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96CA2-869A-B540-809C-9E0DBDDBA4B5}">
  <dimension ref="A1:F22"/>
  <sheetViews>
    <sheetView workbookViewId="0">
      <selection activeCell="F22" sqref="F22"/>
    </sheetView>
  </sheetViews>
  <sheetFormatPr defaultColWidth="11" defaultRowHeight="15.75" x14ac:dyDescent="0.25"/>
  <cols>
    <col min="7" max="7" width="7.125" bestFit="1" customWidth="1"/>
    <col min="8" max="8" width="9.25" bestFit="1" customWidth="1"/>
    <col min="9" max="9" width="17.75" bestFit="1" customWidth="1"/>
    <col min="10" max="10" width="19.125" bestFit="1" customWidth="1"/>
    <col min="11" max="11" width="17.875" bestFit="1" customWidth="1"/>
    <col min="12" max="12" width="17.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22</v>
      </c>
    </row>
    <row r="2" spans="1:6" x14ac:dyDescent="0.25">
      <c r="A2">
        <v>1</v>
      </c>
      <c r="B2">
        <v>12</v>
      </c>
      <c r="C2">
        <v>2.14478E-2</v>
      </c>
      <c r="D2">
        <v>1.57395E-2</v>
      </c>
      <c r="E2">
        <v>0</v>
      </c>
      <c r="F2">
        <f>1-(LOG10(C2)/LOG10(310))</f>
        <v>1.6697611402298671</v>
      </c>
    </row>
    <row r="3" spans="1:6" x14ac:dyDescent="0.25">
      <c r="A3">
        <v>2</v>
      </c>
      <c r="B3">
        <v>8</v>
      </c>
      <c r="C3">
        <v>1.68623E-2</v>
      </c>
      <c r="D3">
        <v>1.16423999999999E-2</v>
      </c>
      <c r="E3">
        <v>0</v>
      </c>
      <c r="F3">
        <f t="shared" ref="F3:F21" si="0">1-(LOG10(C3)/LOG10(310))</f>
        <v>1.7116924020900339</v>
      </c>
    </row>
    <row r="4" spans="1:6" x14ac:dyDescent="0.25">
      <c r="A4">
        <v>3</v>
      </c>
      <c r="B4">
        <v>13</v>
      </c>
      <c r="C4">
        <v>3.08072E-2</v>
      </c>
      <c r="D4">
        <v>2.31033E-2</v>
      </c>
      <c r="E4">
        <v>0</v>
      </c>
      <c r="F4">
        <f t="shared" si="0"/>
        <v>1.6066352291275265</v>
      </c>
    </row>
    <row r="5" spans="1:6" x14ac:dyDescent="0.25">
      <c r="A5">
        <v>4</v>
      </c>
      <c r="B5">
        <v>8</v>
      </c>
      <c r="C5">
        <v>3.62788E-2</v>
      </c>
      <c r="D5">
        <v>1.94743E-2</v>
      </c>
      <c r="E5">
        <v>0</v>
      </c>
      <c r="F5">
        <f t="shared" si="0"/>
        <v>1.5781364826195201</v>
      </c>
    </row>
    <row r="6" spans="1:6" x14ac:dyDescent="0.25">
      <c r="A6">
        <v>5</v>
      </c>
      <c r="B6">
        <v>23</v>
      </c>
      <c r="C6">
        <v>0.1045176</v>
      </c>
      <c r="D6">
        <v>8.3607500000000001E-2</v>
      </c>
      <c r="E6">
        <v>0</v>
      </c>
      <c r="F6">
        <f t="shared" si="0"/>
        <v>1.3936845355715775</v>
      </c>
    </row>
    <row r="7" spans="1:6" x14ac:dyDescent="0.25">
      <c r="A7">
        <v>6</v>
      </c>
      <c r="B7">
        <v>39</v>
      </c>
      <c r="C7">
        <v>9.2251799999999995E-2</v>
      </c>
      <c r="D7">
        <v>7.3829800000000001E-2</v>
      </c>
      <c r="E7">
        <v>0</v>
      </c>
      <c r="F7">
        <f t="shared" si="0"/>
        <v>1.4154455588582049</v>
      </c>
    </row>
    <row r="8" spans="1:6" x14ac:dyDescent="0.25">
      <c r="A8">
        <v>7</v>
      </c>
      <c r="B8">
        <v>18</v>
      </c>
      <c r="C8">
        <v>4.9046199999999998E-2</v>
      </c>
      <c r="D8">
        <v>3.7770199999999997E-2</v>
      </c>
      <c r="E8">
        <v>0</v>
      </c>
      <c r="F8">
        <f t="shared" si="0"/>
        <v>1.5255738813340023</v>
      </c>
    </row>
    <row r="9" spans="1:6" x14ac:dyDescent="0.25">
      <c r="A9">
        <v>8</v>
      </c>
      <c r="B9">
        <v>28</v>
      </c>
      <c r="C9">
        <v>0.13697690000000001</v>
      </c>
      <c r="D9">
        <v>0.11489870000000001</v>
      </c>
      <c r="E9">
        <v>0</v>
      </c>
      <c r="F9">
        <f t="shared" si="0"/>
        <v>1.3465384688663382</v>
      </c>
    </row>
    <row r="10" spans="1:6" x14ac:dyDescent="0.25">
      <c r="A10">
        <v>9</v>
      </c>
      <c r="B10">
        <v>36</v>
      </c>
      <c r="C10">
        <v>0.15589069999999999</v>
      </c>
      <c r="D10">
        <v>0.1326301</v>
      </c>
      <c r="E10">
        <v>0</v>
      </c>
      <c r="F10">
        <f t="shared" si="0"/>
        <v>1.3239914119340206</v>
      </c>
    </row>
    <row r="11" spans="1:6" x14ac:dyDescent="0.25">
      <c r="A11">
        <v>10</v>
      </c>
      <c r="B11">
        <v>38</v>
      </c>
      <c r="C11">
        <v>0.1863611</v>
      </c>
      <c r="D11">
        <v>0.1504122</v>
      </c>
      <c r="E11">
        <v>0</v>
      </c>
      <c r="F11">
        <f t="shared" si="0"/>
        <v>1.2928698536990519</v>
      </c>
    </row>
    <row r="12" spans="1:6" x14ac:dyDescent="0.25">
      <c r="A12">
        <v>11</v>
      </c>
      <c r="B12">
        <v>42</v>
      </c>
      <c r="C12">
        <v>0.26991910000000002</v>
      </c>
      <c r="D12">
        <v>0.242114199999999</v>
      </c>
      <c r="E12">
        <v>0</v>
      </c>
      <c r="F12">
        <f t="shared" si="0"/>
        <v>1.2282953873146176</v>
      </c>
    </row>
    <row r="13" spans="1:6" x14ac:dyDescent="0.25">
      <c r="A13">
        <v>12</v>
      </c>
      <c r="B13">
        <v>25</v>
      </c>
      <c r="C13">
        <v>0.1173739</v>
      </c>
      <c r="D13">
        <v>9.7542500000000004E-2</v>
      </c>
      <c r="E13">
        <v>0</v>
      </c>
      <c r="F13">
        <f t="shared" si="0"/>
        <v>1.3734618169304764</v>
      </c>
    </row>
    <row r="14" spans="1:6" x14ac:dyDescent="0.25">
      <c r="A14">
        <v>13</v>
      </c>
      <c r="B14">
        <v>48</v>
      </c>
      <c r="C14">
        <v>0.45786189999999999</v>
      </c>
      <c r="D14">
        <v>0.37274269999999998</v>
      </c>
      <c r="E14">
        <v>0</v>
      </c>
      <c r="F14">
        <f t="shared" si="0"/>
        <v>1.1361767320642557</v>
      </c>
    </row>
    <row r="15" spans="1:6" x14ac:dyDescent="0.25">
      <c r="A15">
        <v>14</v>
      </c>
      <c r="B15">
        <v>33</v>
      </c>
      <c r="C15">
        <v>0.1805957</v>
      </c>
      <c r="D15">
        <v>0.14538589999999901</v>
      </c>
      <c r="E15">
        <v>0</v>
      </c>
      <c r="F15">
        <f t="shared" si="0"/>
        <v>1.2983479260879516</v>
      </c>
    </row>
    <row r="16" spans="1:6" x14ac:dyDescent="0.25">
      <c r="A16">
        <v>15</v>
      </c>
      <c r="B16">
        <v>44</v>
      </c>
      <c r="C16">
        <v>0.3023111</v>
      </c>
      <c r="D16">
        <v>0.22541049999999899</v>
      </c>
      <c r="E16">
        <v>0</v>
      </c>
      <c r="F16">
        <f t="shared" si="0"/>
        <v>1.2085389318469766</v>
      </c>
    </row>
    <row r="17" spans="1:6" x14ac:dyDescent="0.25">
      <c r="A17">
        <v>16</v>
      </c>
      <c r="B17">
        <v>47</v>
      </c>
      <c r="C17">
        <v>0.31524170000000001</v>
      </c>
      <c r="D17">
        <v>0.24138889999999999</v>
      </c>
      <c r="E17">
        <v>0</v>
      </c>
      <c r="F17">
        <f t="shared" si="0"/>
        <v>1.2012378774171208</v>
      </c>
    </row>
    <row r="18" spans="1:6" x14ac:dyDescent="0.25">
      <c r="A18">
        <v>17</v>
      </c>
      <c r="B18">
        <v>54</v>
      </c>
      <c r="C18">
        <v>0.88309519999999997</v>
      </c>
      <c r="D18">
        <v>0.78910769999999997</v>
      </c>
      <c r="E18">
        <v>0</v>
      </c>
      <c r="F18">
        <f t="shared" si="0"/>
        <v>1.0216718736334609</v>
      </c>
    </row>
    <row r="19" spans="1:6" x14ac:dyDescent="0.25">
      <c r="A19">
        <v>18</v>
      </c>
      <c r="B19">
        <v>46</v>
      </c>
      <c r="C19">
        <v>0.82269970000000003</v>
      </c>
      <c r="D19">
        <v>0.65772359999999896</v>
      </c>
      <c r="E19">
        <v>0</v>
      </c>
      <c r="F19">
        <f t="shared" si="0"/>
        <v>1.0340210180121066</v>
      </c>
    </row>
    <row r="20" spans="1:6" x14ac:dyDescent="0.25">
      <c r="A20">
        <v>19</v>
      </c>
      <c r="B20">
        <v>72</v>
      </c>
      <c r="C20">
        <v>3.6103190999999999</v>
      </c>
      <c r="D20">
        <v>3.2441889999999902</v>
      </c>
      <c r="E20">
        <v>0</v>
      </c>
      <c r="F20">
        <f t="shared" si="0"/>
        <v>0.77620849259508795</v>
      </c>
    </row>
    <row r="21" spans="1:6" x14ac:dyDescent="0.25">
      <c r="A21">
        <v>20</v>
      </c>
      <c r="B21">
        <v>90</v>
      </c>
      <c r="C21">
        <v>6.6675864000000002</v>
      </c>
      <c r="D21">
        <v>6.0215612999999903</v>
      </c>
      <c r="E21">
        <v>0</v>
      </c>
      <c r="F21">
        <f t="shared" si="0"/>
        <v>0.66926975953846457</v>
      </c>
    </row>
    <row r="22" spans="1:6" x14ac:dyDescent="0.25">
      <c r="F22">
        <f>SUM(F2:F21)</f>
        <v>25.811558779770671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7EC5F-69AB-484E-BF63-4F252A0898D7}">
  <dimension ref="A1:F22"/>
  <sheetViews>
    <sheetView workbookViewId="0">
      <selection activeCell="F22" sqref="F22"/>
    </sheetView>
  </sheetViews>
  <sheetFormatPr defaultColWidth="11" defaultRowHeight="15.7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22</v>
      </c>
    </row>
    <row r="2" spans="1:6" x14ac:dyDescent="0.25">
      <c r="A2">
        <v>1</v>
      </c>
      <c r="B2">
        <v>10</v>
      </c>
      <c r="C2">
        <v>2.4809700000000001E-2</v>
      </c>
      <c r="D2">
        <v>1.04806E-2</v>
      </c>
      <c r="E2">
        <v>0</v>
      </c>
      <c r="F2">
        <f>1-(LOG10(C2)/LOG10(310))</f>
        <v>1.6443779284145545</v>
      </c>
    </row>
    <row r="3" spans="1:6" x14ac:dyDescent="0.25">
      <c r="A3">
        <v>2</v>
      </c>
      <c r="B3">
        <v>8</v>
      </c>
      <c r="C3">
        <v>2.17427E-2</v>
      </c>
      <c r="D3">
        <v>8.5448E-3</v>
      </c>
      <c r="E3">
        <v>0</v>
      </c>
      <c r="F3">
        <f t="shared" ref="F3:F21" si="0">1-(LOG10(C3)/LOG10(310))</f>
        <v>1.6673806258226325</v>
      </c>
    </row>
    <row r="4" spans="1:6" x14ac:dyDescent="0.25">
      <c r="A4">
        <v>3</v>
      </c>
      <c r="B4">
        <v>13</v>
      </c>
      <c r="C4">
        <v>3.3116899999999998E-2</v>
      </c>
      <c r="D4">
        <v>1.8457100000000001E-2</v>
      </c>
      <c r="E4">
        <v>0</v>
      </c>
      <c r="F4">
        <f t="shared" si="0"/>
        <v>1.5940327038808522</v>
      </c>
    </row>
    <row r="5" spans="1:6" x14ac:dyDescent="0.25">
      <c r="A5">
        <v>4</v>
      </c>
      <c r="B5">
        <v>8</v>
      </c>
      <c r="C5">
        <v>2.3649799999999999E-2</v>
      </c>
      <c r="D5">
        <v>7.7443999999999898E-3</v>
      </c>
      <c r="E5">
        <v>0</v>
      </c>
      <c r="F5">
        <f t="shared" si="0"/>
        <v>1.6527243842782153</v>
      </c>
    </row>
    <row r="6" spans="1:6" x14ac:dyDescent="0.25">
      <c r="A6">
        <v>5</v>
      </c>
      <c r="B6">
        <v>24</v>
      </c>
      <c r="C6">
        <v>6.6838999999999996E-2</v>
      </c>
      <c r="D6">
        <v>3.2966700000000002E-2</v>
      </c>
      <c r="E6">
        <v>0</v>
      </c>
      <c r="F6">
        <f t="shared" si="0"/>
        <v>1.4716176134757086</v>
      </c>
    </row>
    <row r="7" spans="1:6" x14ac:dyDescent="0.25">
      <c r="A7">
        <v>6</v>
      </c>
      <c r="B7">
        <v>40</v>
      </c>
      <c r="C7">
        <v>9.4539399999999996E-2</v>
      </c>
      <c r="D7">
        <v>4.8395599999999997E-2</v>
      </c>
      <c r="E7">
        <v>0</v>
      </c>
      <c r="F7">
        <f t="shared" si="0"/>
        <v>1.4111756076348367</v>
      </c>
    </row>
    <row r="8" spans="1:6" x14ac:dyDescent="0.25">
      <c r="A8">
        <v>7</v>
      </c>
      <c r="B8">
        <v>18</v>
      </c>
      <c r="C8">
        <v>5.3139800000000001E-2</v>
      </c>
      <c r="D8">
        <v>2.4384400000000001E-2</v>
      </c>
      <c r="E8">
        <v>0</v>
      </c>
      <c r="F8">
        <f t="shared" si="0"/>
        <v>1.5115997759830211</v>
      </c>
    </row>
    <row r="9" spans="1:6" x14ac:dyDescent="0.25">
      <c r="A9">
        <v>8</v>
      </c>
      <c r="B9">
        <v>28</v>
      </c>
      <c r="C9">
        <v>0.1443102</v>
      </c>
      <c r="D9">
        <v>5.5903700000000001E-2</v>
      </c>
      <c r="E9">
        <v>0</v>
      </c>
      <c r="F9">
        <f t="shared" si="0"/>
        <v>1.3374471773815886</v>
      </c>
    </row>
    <row r="10" spans="1:6" x14ac:dyDescent="0.25">
      <c r="A10">
        <v>9</v>
      </c>
      <c r="B10">
        <v>36</v>
      </c>
      <c r="C10">
        <v>0.16812450000000001</v>
      </c>
      <c r="D10">
        <v>9.7306799999999999E-2</v>
      </c>
      <c r="E10">
        <v>0</v>
      </c>
      <c r="F10">
        <f t="shared" si="0"/>
        <v>1.3108215865058779</v>
      </c>
    </row>
    <row r="11" spans="1:6" x14ac:dyDescent="0.25">
      <c r="A11">
        <v>10</v>
      </c>
      <c r="B11">
        <v>35</v>
      </c>
      <c r="C11">
        <v>0.18691579999999999</v>
      </c>
      <c r="D11">
        <v>0.10191459999999999</v>
      </c>
      <c r="E11">
        <v>0</v>
      </c>
      <c r="F11">
        <f t="shared" si="0"/>
        <v>1.2923517640743389</v>
      </c>
    </row>
    <row r="12" spans="1:6" x14ac:dyDescent="0.25">
      <c r="A12">
        <v>11</v>
      </c>
      <c r="B12">
        <v>41</v>
      </c>
      <c r="C12">
        <v>0.23347329999999999</v>
      </c>
      <c r="D12">
        <v>0.12458279999999999</v>
      </c>
      <c r="E12">
        <v>0</v>
      </c>
      <c r="F12">
        <f t="shared" si="0"/>
        <v>1.2535813164850367</v>
      </c>
    </row>
    <row r="13" spans="1:6" x14ac:dyDescent="0.25">
      <c r="A13">
        <v>12</v>
      </c>
      <c r="B13">
        <v>19</v>
      </c>
      <c r="C13">
        <v>0.1306831</v>
      </c>
      <c r="D13">
        <v>5.34537E-2</v>
      </c>
      <c r="E13">
        <v>0</v>
      </c>
      <c r="F13">
        <f t="shared" si="0"/>
        <v>1.3547379628346499</v>
      </c>
    </row>
    <row r="14" spans="1:6" x14ac:dyDescent="0.25">
      <c r="A14">
        <v>13</v>
      </c>
      <c r="B14">
        <v>46</v>
      </c>
      <c r="C14">
        <v>0.61235390000000001</v>
      </c>
      <c r="D14">
        <v>0.30256470000000002</v>
      </c>
      <c r="E14">
        <v>0</v>
      </c>
      <c r="F14">
        <f t="shared" si="0"/>
        <v>1.08549441551429</v>
      </c>
    </row>
    <row r="15" spans="1:6" x14ac:dyDescent="0.25">
      <c r="A15">
        <v>14</v>
      </c>
      <c r="B15">
        <v>32</v>
      </c>
      <c r="C15">
        <v>0.19262309999999999</v>
      </c>
      <c r="D15">
        <v>8.5817599999999994E-2</v>
      </c>
      <c r="E15">
        <v>0</v>
      </c>
      <c r="F15">
        <f t="shared" si="0"/>
        <v>1.2871087059844264</v>
      </c>
    </row>
    <row r="16" spans="1:6" x14ac:dyDescent="0.25">
      <c r="A16">
        <v>15</v>
      </c>
      <c r="B16">
        <v>45</v>
      </c>
      <c r="C16">
        <v>0.42327169999999997</v>
      </c>
      <c r="D16">
        <v>0.227437999999999</v>
      </c>
      <c r="E16">
        <v>0</v>
      </c>
      <c r="F16">
        <f t="shared" si="0"/>
        <v>1.149870156735568</v>
      </c>
    </row>
    <row r="17" spans="1:6" x14ac:dyDescent="0.25">
      <c r="A17">
        <v>16</v>
      </c>
      <c r="B17">
        <v>42</v>
      </c>
      <c r="C17">
        <v>0.33160299999999998</v>
      </c>
      <c r="D17">
        <v>0.13497329999999999</v>
      </c>
      <c r="E17">
        <v>0</v>
      </c>
      <c r="F17">
        <f t="shared" si="0"/>
        <v>1.1924174840788351</v>
      </c>
    </row>
    <row r="18" spans="1:6" x14ac:dyDescent="0.25">
      <c r="A18">
        <v>17</v>
      </c>
      <c r="B18">
        <v>55</v>
      </c>
      <c r="C18">
        <v>1.0674018000000001</v>
      </c>
      <c r="D18">
        <v>0.58050279999999899</v>
      </c>
      <c r="E18">
        <v>0</v>
      </c>
      <c r="F18">
        <f t="shared" si="0"/>
        <v>0.98862953905669604</v>
      </c>
    </row>
    <row r="19" spans="1:6" x14ac:dyDescent="0.25">
      <c r="A19">
        <v>18</v>
      </c>
      <c r="B19">
        <v>50</v>
      </c>
      <c r="C19">
        <v>1.4127609000000001</v>
      </c>
      <c r="D19">
        <v>0.73500769999999904</v>
      </c>
      <c r="E19">
        <v>0</v>
      </c>
      <c r="F19">
        <f t="shared" si="0"/>
        <v>0.93976439988414562</v>
      </c>
    </row>
    <row r="20" spans="1:6" x14ac:dyDescent="0.25">
      <c r="A20">
        <v>19</v>
      </c>
      <c r="B20">
        <v>83</v>
      </c>
      <c r="C20">
        <v>6.1771389000000001</v>
      </c>
      <c r="D20">
        <v>3.4186987999999898</v>
      </c>
      <c r="E20">
        <v>0</v>
      </c>
      <c r="F20">
        <f t="shared" si="0"/>
        <v>0.68258829337772364</v>
      </c>
    </row>
    <row r="21" spans="1:6" x14ac:dyDescent="0.25">
      <c r="A21">
        <v>20</v>
      </c>
      <c r="B21">
        <v>89</v>
      </c>
      <c r="C21">
        <v>10.619404100000001</v>
      </c>
      <c r="D21">
        <v>6.1032225999999996</v>
      </c>
      <c r="E21">
        <v>0</v>
      </c>
      <c r="F21">
        <f t="shared" si="0"/>
        <v>0.588136820978161</v>
      </c>
    </row>
    <row r="22" spans="1:6" x14ac:dyDescent="0.25">
      <c r="F22">
        <f>SUM(F2:F21)</f>
        <v>25.415858262381157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FEA14-BAD9-6A4C-AEC6-6503D5724A69}">
  <dimension ref="A1:F22"/>
  <sheetViews>
    <sheetView workbookViewId="0">
      <selection activeCell="F2" sqref="F2"/>
    </sheetView>
  </sheetViews>
  <sheetFormatPr defaultColWidth="11" defaultRowHeight="15.7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22</v>
      </c>
    </row>
    <row r="2" spans="1:6" x14ac:dyDescent="0.25">
      <c r="A2">
        <v>1</v>
      </c>
      <c r="B2">
        <v>12</v>
      </c>
      <c r="C2">
        <v>2.6769299999999999E-2</v>
      </c>
      <c r="D2">
        <v>1.23775999999999E-2</v>
      </c>
      <c r="E2">
        <v>0</v>
      </c>
      <c r="F2">
        <f>1-(LOG10(C2)/LOG10(310))</f>
        <v>1.6311259377061447</v>
      </c>
    </row>
    <row r="3" spans="1:6" x14ac:dyDescent="0.25">
      <c r="A3">
        <v>2</v>
      </c>
      <c r="B3">
        <v>8</v>
      </c>
      <c r="C3">
        <v>2.16083E-2</v>
      </c>
      <c r="D3">
        <v>8.2930999999999994E-3</v>
      </c>
      <c r="E3">
        <v>0</v>
      </c>
      <c r="F3">
        <f t="shared" ref="F3:F21" si="0">1-(LOG10(C3)/LOG10(310))</f>
        <v>1.6684615097636795</v>
      </c>
    </row>
    <row r="4" spans="1:6" x14ac:dyDescent="0.25">
      <c r="A4">
        <v>3</v>
      </c>
      <c r="B4">
        <v>12</v>
      </c>
      <c r="C4">
        <v>3.2239299999999999E-2</v>
      </c>
      <c r="D4">
        <v>1.7495900000000002E-2</v>
      </c>
      <c r="E4">
        <v>0</v>
      </c>
      <c r="F4">
        <f t="shared" si="0"/>
        <v>1.5987145102742757</v>
      </c>
    </row>
    <row r="5" spans="1:6" x14ac:dyDescent="0.25">
      <c r="A5">
        <v>4</v>
      </c>
      <c r="B5">
        <v>8</v>
      </c>
      <c r="C5">
        <v>2.6164400000000001E-2</v>
      </c>
      <c r="D5">
        <v>7.8256000000000003E-3</v>
      </c>
      <c r="E5">
        <v>0</v>
      </c>
      <c r="F5">
        <f t="shared" si="0"/>
        <v>1.6351101985446588</v>
      </c>
    </row>
    <row r="6" spans="1:6" x14ac:dyDescent="0.25">
      <c r="A6">
        <v>5</v>
      </c>
      <c r="B6">
        <v>22</v>
      </c>
      <c r="C6">
        <v>6.0248799999999998E-2</v>
      </c>
      <c r="D6">
        <v>2.8114500000000001E-2</v>
      </c>
      <c r="E6">
        <v>0</v>
      </c>
      <c r="F6">
        <f t="shared" si="0"/>
        <v>1.4897127549593752</v>
      </c>
    </row>
    <row r="7" spans="1:6" x14ac:dyDescent="0.25">
      <c r="A7">
        <v>6</v>
      </c>
      <c r="B7">
        <v>39</v>
      </c>
      <c r="C7">
        <v>8.9974200000000004E-2</v>
      </c>
      <c r="D7">
        <v>4.5816699999999898E-2</v>
      </c>
      <c r="E7">
        <v>0</v>
      </c>
      <c r="F7">
        <f t="shared" si="0"/>
        <v>1.419803358439939</v>
      </c>
    </row>
    <row r="8" spans="1:6" x14ac:dyDescent="0.25">
      <c r="A8">
        <v>7</v>
      </c>
      <c r="B8">
        <v>18</v>
      </c>
      <c r="C8">
        <v>4.8906499999999999E-2</v>
      </c>
      <c r="D8">
        <v>2.4686E-2</v>
      </c>
      <c r="E8">
        <v>0</v>
      </c>
      <c r="F8">
        <f t="shared" si="0"/>
        <v>1.5260711118947659</v>
      </c>
    </row>
    <row r="9" spans="1:6" x14ac:dyDescent="0.25">
      <c r="A9">
        <v>8</v>
      </c>
      <c r="B9">
        <v>26</v>
      </c>
      <c r="C9">
        <v>0.136569</v>
      </c>
      <c r="D9">
        <v>5.1603700000000002E-2</v>
      </c>
      <c r="E9">
        <v>0</v>
      </c>
      <c r="F9">
        <f t="shared" si="0"/>
        <v>1.3470583467492956</v>
      </c>
    </row>
    <row r="10" spans="1:6" x14ac:dyDescent="0.25">
      <c r="A10">
        <v>9</v>
      </c>
      <c r="B10">
        <v>34</v>
      </c>
      <c r="C10">
        <v>0.1819838</v>
      </c>
      <c r="D10">
        <v>0.1065617</v>
      </c>
      <c r="E10">
        <v>0</v>
      </c>
      <c r="F10">
        <f t="shared" si="0"/>
        <v>1.297013184616322</v>
      </c>
    </row>
    <row r="11" spans="1:6" x14ac:dyDescent="0.25">
      <c r="A11">
        <v>10</v>
      </c>
      <c r="B11">
        <v>39</v>
      </c>
      <c r="C11">
        <v>0.2018836</v>
      </c>
      <c r="D11">
        <v>0.1133448</v>
      </c>
      <c r="E11">
        <v>0</v>
      </c>
      <c r="F11">
        <f t="shared" si="0"/>
        <v>1.2789233539332387</v>
      </c>
    </row>
    <row r="12" spans="1:6" x14ac:dyDescent="0.25">
      <c r="A12">
        <v>11</v>
      </c>
      <c r="B12">
        <v>41</v>
      </c>
      <c r="C12">
        <v>0.25423099999999998</v>
      </c>
      <c r="D12">
        <v>0.1171548</v>
      </c>
      <c r="E12">
        <v>0</v>
      </c>
      <c r="F12">
        <f t="shared" si="0"/>
        <v>1.2387334989301046</v>
      </c>
    </row>
    <row r="13" spans="1:6" x14ac:dyDescent="0.25">
      <c r="A13">
        <v>12</v>
      </c>
      <c r="B13">
        <v>23</v>
      </c>
      <c r="C13">
        <v>0.14737720000000001</v>
      </c>
      <c r="D13">
        <v>7.5735399999999994E-2</v>
      </c>
      <c r="E13">
        <v>0</v>
      </c>
      <c r="F13">
        <f t="shared" si="0"/>
        <v>1.3337812012187864</v>
      </c>
    </row>
    <row r="14" spans="1:6" x14ac:dyDescent="0.25">
      <c r="A14">
        <v>13</v>
      </c>
      <c r="B14">
        <v>47</v>
      </c>
      <c r="C14">
        <v>0.60817589999999999</v>
      </c>
      <c r="D14">
        <v>0.28273379999999998</v>
      </c>
      <c r="E14">
        <v>0</v>
      </c>
      <c r="F14">
        <f t="shared" si="0"/>
        <v>1.0866878518842702</v>
      </c>
    </row>
    <row r="15" spans="1:6" x14ac:dyDescent="0.25">
      <c r="A15">
        <v>14</v>
      </c>
      <c r="B15">
        <v>31</v>
      </c>
      <c r="C15">
        <v>0.2389067</v>
      </c>
      <c r="D15">
        <v>0.11569450000000001</v>
      </c>
      <c r="E15">
        <v>0</v>
      </c>
      <c r="F15">
        <f t="shared" si="0"/>
        <v>1.2495710165573184</v>
      </c>
    </row>
    <row r="16" spans="1:6" x14ac:dyDescent="0.25">
      <c r="A16">
        <v>15</v>
      </c>
      <c r="B16">
        <v>42</v>
      </c>
      <c r="C16">
        <v>0.35389120000000002</v>
      </c>
      <c r="D16">
        <v>0.170208</v>
      </c>
      <c r="E16">
        <v>0</v>
      </c>
      <c r="F16">
        <f t="shared" si="0"/>
        <v>1.181077776737449</v>
      </c>
    </row>
    <row r="17" spans="1:6" x14ac:dyDescent="0.25">
      <c r="A17">
        <v>16</v>
      </c>
      <c r="B17">
        <v>45</v>
      </c>
      <c r="C17">
        <v>0.3221116</v>
      </c>
      <c r="D17">
        <v>0.1536959</v>
      </c>
      <c r="E17">
        <v>0</v>
      </c>
      <c r="F17">
        <f t="shared" si="0"/>
        <v>1.1974798103966919</v>
      </c>
    </row>
    <row r="18" spans="1:6" x14ac:dyDescent="0.25">
      <c r="A18">
        <v>17</v>
      </c>
      <c r="B18">
        <v>54</v>
      </c>
      <c r="C18">
        <v>1.0945141</v>
      </c>
      <c r="D18">
        <v>0.44829289999999999</v>
      </c>
      <c r="E18">
        <v>0</v>
      </c>
      <c r="F18">
        <f t="shared" si="0"/>
        <v>0.98425705877841407</v>
      </c>
    </row>
    <row r="19" spans="1:6" x14ac:dyDescent="0.25">
      <c r="A19">
        <v>18</v>
      </c>
      <c r="B19">
        <v>46</v>
      </c>
      <c r="C19">
        <v>1.1801041999999999</v>
      </c>
      <c r="D19">
        <v>0.5640773</v>
      </c>
      <c r="E19">
        <v>0</v>
      </c>
      <c r="F19">
        <f t="shared" si="0"/>
        <v>0.97113210972056863</v>
      </c>
    </row>
    <row r="20" spans="1:6" x14ac:dyDescent="0.25">
      <c r="A20">
        <v>19</v>
      </c>
      <c r="B20">
        <v>75</v>
      </c>
      <c r="C20">
        <v>5.8457233000000004</v>
      </c>
      <c r="D20">
        <v>3.0863972999999998</v>
      </c>
      <c r="E20">
        <v>0</v>
      </c>
      <c r="F20">
        <f t="shared" si="0"/>
        <v>0.6922011538430255</v>
      </c>
    </row>
    <row r="21" spans="1:6" x14ac:dyDescent="0.25">
      <c r="A21">
        <v>20</v>
      </c>
      <c r="B21">
        <v>92</v>
      </c>
      <c r="C21">
        <v>10.887581300000001</v>
      </c>
      <c r="D21">
        <v>6.3231698999999999</v>
      </c>
      <c r="E21">
        <v>0</v>
      </c>
      <c r="F21">
        <f t="shared" si="0"/>
        <v>0.58378929339408514</v>
      </c>
    </row>
    <row r="22" spans="1:6" x14ac:dyDescent="0.25">
      <c r="F22">
        <f>SUM(F2:F21)</f>
        <v>25.41070503834241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8A4C7-CAE0-42BD-A37F-3FF50238BCD0}">
  <dimension ref="A1:F22"/>
  <sheetViews>
    <sheetView workbookViewId="0">
      <selection activeCell="A21" sqref="A1:A21"/>
    </sheetView>
  </sheetViews>
  <sheetFormatPr defaultRowHeight="15" x14ac:dyDescent="0.25"/>
  <cols>
    <col min="1" max="16384" width="9" style="3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22</v>
      </c>
    </row>
    <row r="2" spans="1:6" x14ac:dyDescent="0.25">
      <c r="A2" s="3">
        <v>1</v>
      </c>
      <c r="B2" s="3">
        <v>7</v>
      </c>
      <c r="C2" s="3">
        <v>5.4968999999999997E-2</v>
      </c>
      <c r="D2" s="3">
        <v>1.7555899999999999E-2</v>
      </c>
      <c r="E2" s="3">
        <v>3.7413099999999998E-2</v>
      </c>
      <c r="F2" s="3">
        <f>IFERROR(1-(LOG10(C2)/LOG10(310)),0)</f>
        <v>1.5057002228126302</v>
      </c>
    </row>
    <row r="3" spans="1:6" x14ac:dyDescent="0.25">
      <c r="A3" s="3">
        <v>2</v>
      </c>
      <c r="B3" s="3">
        <v>20</v>
      </c>
      <c r="C3" s="3">
        <v>0.1206907</v>
      </c>
      <c r="D3" s="3">
        <v>2.12012E-2</v>
      </c>
      <c r="E3" s="3">
        <v>9.9489499999999995E-2</v>
      </c>
      <c r="F3" s="3">
        <f t="shared" ref="F3:F21" si="0">IFERROR(1-(LOG10(C3)/LOG10(310)),0)</f>
        <v>1.3686041236357993</v>
      </c>
    </row>
    <row r="4" spans="1:6" x14ac:dyDescent="0.25">
      <c r="A4" s="3">
        <v>3</v>
      </c>
      <c r="B4" s="3">
        <v>13</v>
      </c>
      <c r="C4" s="3">
        <v>4.72811E-2</v>
      </c>
      <c r="D4" s="3">
        <v>4.72811E-2</v>
      </c>
      <c r="E4" s="3">
        <v>0</v>
      </c>
      <c r="F4" s="3">
        <f t="shared" si="0"/>
        <v>1.5319630752051139</v>
      </c>
    </row>
    <row r="5" spans="1:6" x14ac:dyDescent="0.25">
      <c r="A5" s="3">
        <v>4</v>
      </c>
      <c r="B5" s="3">
        <v>16</v>
      </c>
      <c r="C5" s="3">
        <v>0.16517129999999999</v>
      </c>
      <c r="D5" s="3">
        <v>6.0864799999999997E-2</v>
      </c>
      <c r="E5" s="3">
        <v>0.1043065</v>
      </c>
      <c r="F5" s="3">
        <f t="shared" si="0"/>
        <v>1.3139108283517538</v>
      </c>
    </row>
    <row r="6" spans="1:6" x14ac:dyDescent="0.25">
      <c r="A6" s="3">
        <v>5</v>
      </c>
      <c r="B6" s="3">
        <v>19</v>
      </c>
      <c r="C6" s="3">
        <v>0.21732769999999901</v>
      </c>
      <c r="D6" s="3">
        <v>6.3065399999999994E-2</v>
      </c>
      <c r="E6" s="3">
        <v>0.15426229999999999</v>
      </c>
      <c r="F6" s="3">
        <f t="shared" si="0"/>
        <v>1.2660733356355767</v>
      </c>
    </row>
    <row r="7" spans="1:6" x14ac:dyDescent="0.25">
      <c r="A7" s="3">
        <v>6</v>
      </c>
      <c r="B7" s="3">
        <v>13</v>
      </c>
      <c r="C7" s="3">
        <v>0.22860059999999999</v>
      </c>
      <c r="D7" s="3">
        <v>6.3087299999999999E-2</v>
      </c>
      <c r="E7" s="3">
        <v>0.1655133</v>
      </c>
      <c r="F7" s="3">
        <f t="shared" si="0"/>
        <v>1.257257962843326</v>
      </c>
    </row>
    <row r="8" spans="1:6" x14ac:dyDescent="0.25">
      <c r="A8" s="3">
        <v>7</v>
      </c>
      <c r="B8" s="3">
        <v>14</v>
      </c>
      <c r="C8" s="3">
        <v>0.22551189999999999</v>
      </c>
      <c r="D8" s="3">
        <v>0.10776910000000001</v>
      </c>
      <c r="E8" s="3">
        <v>0.11774279999999999</v>
      </c>
      <c r="F8" s="3">
        <f t="shared" si="0"/>
        <v>1.259629317400502</v>
      </c>
    </row>
    <row r="9" spans="1:6" x14ac:dyDescent="0.25">
      <c r="A9" s="3">
        <v>8</v>
      </c>
      <c r="B9" s="3">
        <v>23</v>
      </c>
      <c r="C9" s="3">
        <v>0.4206975</v>
      </c>
      <c r="D9" s="3">
        <v>3.4968300000000001E-2</v>
      </c>
      <c r="E9" s="3">
        <v>0.38572919999999999</v>
      </c>
      <c r="F9" s="3">
        <f t="shared" si="0"/>
        <v>1.1509335516019936</v>
      </c>
    </row>
    <row r="10" spans="1:6" x14ac:dyDescent="0.25">
      <c r="A10" s="3">
        <v>9</v>
      </c>
      <c r="B10" s="3">
        <v>30</v>
      </c>
      <c r="C10" s="3">
        <v>0.71107939999999903</v>
      </c>
      <c r="D10" s="3">
        <v>0.19678989999999999</v>
      </c>
      <c r="E10" s="3">
        <v>0.51428949999999996</v>
      </c>
      <c r="F10" s="3">
        <f t="shared" si="0"/>
        <v>1.0594381390198391</v>
      </c>
    </row>
    <row r="11" spans="1:6" x14ac:dyDescent="0.25">
      <c r="A11" s="3">
        <v>10</v>
      </c>
      <c r="B11" s="3">
        <v>21</v>
      </c>
      <c r="C11" s="3">
        <v>0.14601040000000001</v>
      </c>
      <c r="D11" s="3">
        <v>0.14601040000000001</v>
      </c>
      <c r="E11" s="3">
        <v>0</v>
      </c>
      <c r="F11" s="3">
        <f t="shared" si="0"/>
        <v>1.3354054175835144</v>
      </c>
    </row>
    <row r="12" spans="1:6" x14ac:dyDescent="0.25">
      <c r="A12" s="3">
        <v>11</v>
      </c>
      <c r="B12" s="3">
        <v>21</v>
      </c>
      <c r="C12" s="3">
        <v>0.1584573</v>
      </c>
      <c r="D12" s="3">
        <v>0.1584573</v>
      </c>
      <c r="E12" s="3">
        <v>0</v>
      </c>
      <c r="F12" s="3">
        <f t="shared" si="0"/>
        <v>1.3211447580639974</v>
      </c>
    </row>
    <row r="13" spans="1:6" x14ac:dyDescent="0.25">
      <c r="A13" s="3">
        <v>12</v>
      </c>
      <c r="B13" s="3" t="s">
        <v>25</v>
      </c>
      <c r="C13" s="3" t="s">
        <v>25</v>
      </c>
      <c r="D13" s="3" t="s">
        <v>25</v>
      </c>
      <c r="E13" s="3" t="s">
        <v>25</v>
      </c>
      <c r="F13" s="3">
        <f t="shared" si="0"/>
        <v>0</v>
      </c>
    </row>
    <row r="14" spans="1:6" x14ac:dyDescent="0.25">
      <c r="A14" s="3">
        <v>13</v>
      </c>
      <c r="B14" s="3">
        <v>27</v>
      </c>
      <c r="C14" s="3">
        <v>1.5401814</v>
      </c>
      <c r="D14" s="3">
        <v>5.01582E-2</v>
      </c>
      <c r="E14" s="3">
        <v>1.4900232</v>
      </c>
      <c r="F14" s="3">
        <f t="shared" si="0"/>
        <v>0.92471110285036218</v>
      </c>
    </row>
    <row r="15" spans="1:6" x14ac:dyDescent="0.25">
      <c r="A15" s="3">
        <v>14</v>
      </c>
      <c r="B15" s="3">
        <v>40</v>
      </c>
      <c r="C15" s="3">
        <v>9.0455159999999992</v>
      </c>
      <c r="D15" s="3">
        <v>3.5147016</v>
      </c>
      <c r="E15" s="3">
        <v>5.5308143999999997</v>
      </c>
      <c r="F15" s="3">
        <f t="shared" si="0"/>
        <v>0.61610016380675892</v>
      </c>
    </row>
    <row r="16" spans="1:6" x14ac:dyDescent="0.25">
      <c r="A16" s="3">
        <v>15</v>
      </c>
      <c r="B16" s="3" t="s">
        <v>25</v>
      </c>
      <c r="C16" s="3" t="s">
        <v>25</v>
      </c>
      <c r="D16" s="3" t="s">
        <v>25</v>
      </c>
      <c r="E16" s="3" t="s">
        <v>25</v>
      </c>
      <c r="F16" s="3">
        <f t="shared" si="0"/>
        <v>0</v>
      </c>
    </row>
    <row r="17" spans="1:6" x14ac:dyDescent="0.25">
      <c r="A17" s="3">
        <v>16</v>
      </c>
      <c r="B17" s="3" t="s">
        <v>25</v>
      </c>
      <c r="C17" s="3" t="s">
        <v>25</v>
      </c>
      <c r="D17" s="3" t="s">
        <v>25</v>
      </c>
      <c r="E17" s="3" t="s">
        <v>25</v>
      </c>
      <c r="F17" s="3">
        <f t="shared" si="0"/>
        <v>0</v>
      </c>
    </row>
    <row r="18" spans="1:6" x14ac:dyDescent="0.25">
      <c r="A18" s="3">
        <v>17</v>
      </c>
      <c r="B18" s="3" t="s">
        <v>25</v>
      </c>
      <c r="C18" s="3" t="s">
        <v>25</v>
      </c>
      <c r="D18" s="3" t="s">
        <v>25</v>
      </c>
      <c r="E18" s="3" t="s">
        <v>25</v>
      </c>
      <c r="F18" s="3">
        <f t="shared" si="0"/>
        <v>0</v>
      </c>
    </row>
    <row r="19" spans="1:6" x14ac:dyDescent="0.25">
      <c r="A19" s="3">
        <v>18</v>
      </c>
      <c r="B19" s="3" t="s">
        <v>25</v>
      </c>
      <c r="C19" s="3" t="s">
        <v>25</v>
      </c>
      <c r="D19" s="3" t="s">
        <v>25</v>
      </c>
      <c r="E19" s="3" t="s">
        <v>25</v>
      </c>
      <c r="F19" s="3">
        <f t="shared" si="0"/>
        <v>0</v>
      </c>
    </row>
    <row r="20" spans="1:6" x14ac:dyDescent="0.25">
      <c r="A20" s="3">
        <v>19</v>
      </c>
      <c r="B20" s="3" t="s">
        <v>25</v>
      </c>
      <c r="C20" s="3" t="s">
        <v>25</v>
      </c>
      <c r="D20" s="3" t="s">
        <v>25</v>
      </c>
      <c r="E20" s="3" t="s">
        <v>25</v>
      </c>
      <c r="F20" s="3">
        <f t="shared" si="0"/>
        <v>0</v>
      </c>
    </row>
    <row r="21" spans="1:6" x14ac:dyDescent="0.25">
      <c r="A21" s="3">
        <v>20</v>
      </c>
      <c r="B21" s="3" t="s">
        <v>25</v>
      </c>
      <c r="C21" s="3" t="s">
        <v>25</v>
      </c>
      <c r="D21" s="3" t="s">
        <v>25</v>
      </c>
      <c r="E21" s="3" t="s">
        <v>25</v>
      </c>
      <c r="F21" s="3">
        <f t="shared" si="0"/>
        <v>0</v>
      </c>
    </row>
    <row r="22" spans="1:6" x14ac:dyDescent="0.25">
      <c r="F22" s="3">
        <f>SUM(F2:F21)</f>
        <v>15.910871998811167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F57EC-27F8-47F5-8E72-50B3FDAEAF7C}">
  <dimension ref="A1:F22"/>
  <sheetViews>
    <sheetView workbookViewId="0">
      <selection activeCell="F23" sqref="F23"/>
    </sheetView>
  </sheetViews>
  <sheetFormatPr defaultRowHeight="15" x14ac:dyDescent="0.25"/>
  <cols>
    <col min="1" max="16384" width="9" style="3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22</v>
      </c>
    </row>
    <row r="2" spans="1:6" x14ac:dyDescent="0.25">
      <c r="A2" s="3">
        <v>1</v>
      </c>
      <c r="B2" s="3">
        <v>7</v>
      </c>
      <c r="C2" s="3">
        <v>2.7923400000000001E-2</v>
      </c>
      <c r="D2" s="3">
        <v>1.7145799999999999E-2</v>
      </c>
      <c r="E2" s="3">
        <v>0</v>
      </c>
      <c r="F2" s="3">
        <f>IFERROR(1-(LOG10(C2)/LOG10(310)),0)</f>
        <v>1.6237680005480317</v>
      </c>
    </row>
    <row r="3" spans="1:6" x14ac:dyDescent="0.25">
      <c r="A3" s="3">
        <v>2</v>
      </c>
      <c r="B3" s="3">
        <v>27</v>
      </c>
      <c r="C3" s="3">
        <v>0.16637399999999999</v>
      </c>
      <c r="D3" s="3">
        <v>2.3688600000000001E-2</v>
      </c>
      <c r="E3" s="3">
        <v>0.12667139999999999</v>
      </c>
      <c r="F3" s="3">
        <f t="shared" ref="F3:F21" si="0">IFERROR(1-(LOG10(C3)/LOG10(310)),0)</f>
        <v>1.3126461098714737</v>
      </c>
    </row>
    <row r="4" spans="1:6" x14ac:dyDescent="0.25">
      <c r="A4" s="3">
        <v>3</v>
      </c>
      <c r="B4" s="3">
        <v>14</v>
      </c>
      <c r="C4" s="3">
        <v>2.7903799999999999E-2</v>
      </c>
      <c r="D4" s="3">
        <v>1.85974E-2</v>
      </c>
      <c r="E4" s="3">
        <v>0</v>
      </c>
      <c r="F4" s="3">
        <f t="shared" si="0"/>
        <v>1.6238904023374996</v>
      </c>
    </row>
    <row r="5" spans="1:6" x14ac:dyDescent="0.25">
      <c r="A5" s="3">
        <v>4</v>
      </c>
      <c r="B5" s="3">
        <v>19</v>
      </c>
      <c r="C5" s="3">
        <v>8.1497399999999998E-2</v>
      </c>
      <c r="D5" s="3">
        <v>3.04386E-2</v>
      </c>
      <c r="E5" s="3">
        <v>3.5700299999999997E-2</v>
      </c>
      <c r="F5" s="3">
        <f t="shared" si="0"/>
        <v>1.4370526563722401</v>
      </c>
    </row>
    <row r="6" spans="1:6" x14ac:dyDescent="0.25">
      <c r="A6" s="3">
        <v>5</v>
      </c>
      <c r="B6" s="3">
        <v>25</v>
      </c>
      <c r="C6" s="3">
        <v>6.7933300000000002E-2</v>
      </c>
      <c r="D6" s="3">
        <v>3.0059599999999999E-2</v>
      </c>
      <c r="E6" s="3">
        <v>2.4060700000000001E-2</v>
      </c>
      <c r="F6" s="3">
        <f t="shared" si="0"/>
        <v>1.4687867245603439</v>
      </c>
    </row>
    <row r="7" spans="1:6" x14ac:dyDescent="0.25">
      <c r="A7" s="3">
        <v>6</v>
      </c>
      <c r="B7" s="3">
        <v>13</v>
      </c>
      <c r="C7" s="3">
        <v>0.17803089999999999</v>
      </c>
      <c r="D7" s="3">
        <v>2.14238E-2</v>
      </c>
      <c r="E7" s="3">
        <v>0.13123399999999999</v>
      </c>
      <c r="F7" s="3">
        <f t="shared" si="0"/>
        <v>1.3008413489373705</v>
      </c>
    </row>
    <row r="8" spans="1:6" x14ac:dyDescent="0.25">
      <c r="A8" s="3">
        <v>7</v>
      </c>
      <c r="B8" s="3">
        <v>20</v>
      </c>
      <c r="C8" s="3">
        <v>5.8389200000000002E-2</v>
      </c>
      <c r="D8" s="3">
        <v>3.20738E-2</v>
      </c>
      <c r="E8" s="3">
        <v>0</v>
      </c>
      <c r="F8" s="3">
        <f t="shared" si="0"/>
        <v>1.4951779896515891</v>
      </c>
    </row>
    <row r="9" spans="1:6" x14ac:dyDescent="0.25">
      <c r="A9" s="3">
        <v>8</v>
      </c>
      <c r="B9" s="3">
        <v>31</v>
      </c>
      <c r="C9" s="3">
        <v>0.15118090000000001</v>
      </c>
      <c r="D9" s="3">
        <v>4.4005999999999899E-2</v>
      </c>
      <c r="E9" s="3">
        <v>8.8049199999999994E-2</v>
      </c>
      <c r="F9" s="3">
        <f t="shared" si="0"/>
        <v>1.3293392025753112</v>
      </c>
    </row>
    <row r="10" spans="1:6" x14ac:dyDescent="0.25">
      <c r="A10" s="3">
        <v>9</v>
      </c>
      <c r="B10" s="3">
        <v>40</v>
      </c>
      <c r="C10" s="3">
        <v>0.15177650000000001</v>
      </c>
      <c r="D10" s="3">
        <v>5.5476400000000002E-2</v>
      </c>
      <c r="E10" s="3">
        <v>6.8882100000000002E-2</v>
      </c>
      <c r="F10" s="3">
        <f t="shared" si="0"/>
        <v>1.3286537913576686</v>
      </c>
    </row>
    <row r="11" spans="1:6" x14ac:dyDescent="0.25">
      <c r="A11" s="3">
        <v>10</v>
      </c>
      <c r="B11" s="3">
        <v>30</v>
      </c>
      <c r="C11" s="3">
        <v>8.5168999999999995E-2</v>
      </c>
      <c r="D11" s="3">
        <v>6.1706499999999997E-2</v>
      </c>
      <c r="E11" s="3">
        <v>0</v>
      </c>
      <c r="F11" s="3">
        <f t="shared" si="0"/>
        <v>1.4293709960221148</v>
      </c>
    </row>
    <row r="12" spans="1:6" x14ac:dyDescent="0.25">
      <c r="A12" s="3">
        <v>11</v>
      </c>
      <c r="B12" s="3">
        <v>25</v>
      </c>
      <c r="C12" s="3">
        <v>8.3673600000000001E-2</v>
      </c>
      <c r="D12" s="3">
        <v>5.5096699999999998E-2</v>
      </c>
      <c r="E12" s="3">
        <v>0</v>
      </c>
      <c r="F12" s="3">
        <f t="shared" si="0"/>
        <v>1.4324589031181771</v>
      </c>
    </row>
    <row r="13" spans="1:6" x14ac:dyDescent="0.25">
      <c r="A13" s="3">
        <v>12</v>
      </c>
      <c r="B13" s="3">
        <v>55</v>
      </c>
      <c r="C13" s="3">
        <v>0.92103729999999995</v>
      </c>
      <c r="D13" s="3">
        <v>0.1136484</v>
      </c>
      <c r="E13" s="3">
        <v>0.76134360000000001</v>
      </c>
      <c r="F13" s="3">
        <f t="shared" si="0"/>
        <v>1.0143386572720341</v>
      </c>
    </row>
    <row r="14" spans="1:6" x14ac:dyDescent="0.25">
      <c r="A14" s="3">
        <v>13</v>
      </c>
      <c r="B14" s="3">
        <v>31</v>
      </c>
      <c r="C14" s="3">
        <v>0.19342480000000001</v>
      </c>
      <c r="D14" s="3">
        <v>0.1366742</v>
      </c>
      <c r="E14" s="3">
        <v>0</v>
      </c>
      <c r="F14" s="3">
        <f t="shared" si="0"/>
        <v>1.2863846888605548</v>
      </c>
    </row>
    <row r="15" spans="1:6" x14ac:dyDescent="0.25">
      <c r="A15" s="3">
        <v>14</v>
      </c>
      <c r="B15" s="3">
        <v>45</v>
      </c>
      <c r="C15" s="3">
        <v>0.55454490000000001</v>
      </c>
      <c r="D15" s="3">
        <v>0.15742989999999901</v>
      </c>
      <c r="E15" s="3">
        <v>0.31411709999999998</v>
      </c>
      <c r="F15" s="3">
        <f t="shared" si="0"/>
        <v>1.1027804533865448</v>
      </c>
    </row>
    <row r="16" spans="1:6" x14ac:dyDescent="0.25">
      <c r="A16" s="3">
        <v>15</v>
      </c>
      <c r="B16" s="3">
        <v>54</v>
      </c>
      <c r="C16" s="3">
        <v>0.68802569999999996</v>
      </c>
      <c r="D16" s="3">
        <v>0.54911920000000003</v>
      </c>
      <c r="E16" s="3">
        <v>0</v>
      </c>
      <c r="F16" s="3">
        <f t="shared" si="0"/>
        <v>1.065183365205667</v>
      </c>
    </row>
    <row r="17" spans="1:6" x14ac:dyDescent="0.25">
      <c r="A17" s="3">
        <v>16</v>
      </c>
      <c r="B17" s="3" t="s">
        <v>25</v>
      </c>
      <c r="C17" s="3" t="s">
        <v>25</v>
      </c>
      <c r="D17" s="3" t="s">
        <v>25</v>
      </c>
      <c r="E17" s="3" t="s">
        <v>25</v>
      </c>
      <c r="F17" s="3">
        <f t="shared" si="0"/>
        <v>0</v>
      </c>
    </row>
    <row r="18" spans="1:6" x14ac:dyDescent="0.25">
      <c r="A18" s="3">
        <v>17</v>
      </c>
      <c r="B18" s="3">
        <v>132</v>
      </c>
      <c r="C18" s="3">
        <v>81.154615800000002</v>
      </c>
      <c r="D18" s="3">
        <v>2.8728802</v>
      </c>
      <c r="E18" s="3">
        <v>77.546044499999994</v>
      </c>
      <c r="F18" s="3">
        <f t="shared" si="0"/>
        <v>0.23362664249398402</v>
      </c>
    </row>
    <row r="19" spans="1:6" x14ac:dyDescent="0.25">
      <c r="A19" s="3">
        <v>18</v>
      </c>
      <c r="B19" s="3" t="s">
        <v>25</v>
      </c>
      <c r="C19" s="3" t="s">
        <v>25</v>
      </c>
      <c r="D19" s="3" t="s">
        <v>25</v>
      </c>
      <c r="E19" s="3" t="s">
        <v>25</v>
      </c>
      <c r="F19" s="3">
        <f t="shared" si="0"/>
        <v>0</v>
      </c>
    </row>
    <row r="20" spans="1:6" x14ac:dyDescent="0.25">
      <c r="A20" s="3">
        <v>19</v>
      </c>
      <c r="B20" s="3" t="s">
        <v>25</v>
      </c>
      <c r="C20" s="3" t="s">
        <v>25</v>
      </c>
      <c r="D20" s="3" t="s">
        <v>25</v>
      </c>
      <c r="E20" s="3" t="s">
        <v>25</v>
      </c>
      <c r="F20" s="3">
        <f t="shared" si="0"/>
        <v>0</v>
      </c>
    </row>
    <row r="21" spans="1:6" x14ac:dyDescent="0.25">
      <c r="A21" s="3">
        <v>20</v>
      </c>
      <c r="B21" s="3" t="s">
        <v>25</v>
      </c>
      <c r="C21" s="3" t="s">
        <v>25</v>
      </c>
      <c r="D21" s="3" t="s">
        <v>25</v>
      </c>
      <c r="E21" s="3" t="s">
        <v>25</v>
      </c>
      <c r="F21" s="3">
        <f t="shared" si="0"/>
        <v>0</v>
      </c>
    </row>
    <row r="22" spans="1:6" x14ac:dyDescent="0.25">
      <c r="F22" s="3">
        <f>SUM(F2:F21)</f>
        <v>20.4842999325706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Summary</vt:lpstr>
      <vt:lpstr>Data =&gt;</vt:lpstr>
      <vt:lpstr>Rovers no gs</vt:lpstr>
      <vt:lpstr>Rovers only gs</vt:lpstr>
      <vt:lpstr>Rovers random</vt:lpstr>
      <vt:lpstr>Rovers rpg ascending</vt:lpstr>
      <vt:lpstr>Rovers rpg descending</vt:lpstr>
      <vt:lpstr>driverlog-no-gs</vt:lpstr>
      <vt:lpstr>driverlog-only-gs</vt:lpstr>
      <vt:lpstr>driverlog-gs-random</vt:lpstr>
      <vt:lpstr>driverlog-gs-rpgascending</vt:lpstr>
      <vt:lpstr>driverlog-gs-rpgdescending</vt:lpstr>
      <vt:lpstr>elevators-no-gs</vt:lpstr>
      <vt:lpstr>elevators-only-gs</vt:lpstr>
      <vt:lpstr>elevators-gs-random</vt:lpstr>
      <vt:lpstr>elevators-gs-rpgascending</vt:lpstr>
      <vt:lpstr>elevators-gs-rpgdescending</vt:lpstr>
      <vt:lpstr>freecell-no-gs</vt:lpstr>
      <vt:lpstr>freecell-only-gs</vt:lpstr>
      <vt:lpstr>freecell-gs-random</vt:lpstr>
      <vt:lpstr>freecell-gs-rpgascending</vt:lpstr>
      <vt:lpstr>freecell-gs-rpgdescending</vt:lpstr>
      <vt:lpstr>satellite-no-gs</vt:lpstr>
      <vt:lpstr>satellite-only-gs</vt:lpstr>
      <vt:lpstr>satellite-gs-random</vt:lpstr>
      <vt:lpstr>satellite-gs-rpgascending</vt:lpstr>
      <vt:lpstr>satellite-gs-rpgdescending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jalal asmatpoor</cp:lastModifiedBy>
  <dcterms:created xsi:type="dcterms:W3CDTF">2021-03-30T18:02:36Z</dcterms:created>
  <dcterms:modified xsi:type="dcterms:W3CDTF">2021-03-30T19:37:27Z</dcterms:modified>
</cp:coreProperties>
</file>