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 MADEIRA\Documents\Projetos\PriceScraping\"/>
    </mc:Choice>
  </mc:AlternateContent>
  <xr:revisionPtr revIDLastSave="0" documentId="13_ncr:1_{F76634C9-8F84-40A7-B9CE-F34C6AD70C4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ados_Scraping" sheetId="1" r:id="rId1"/>
    <sheet name="vendas_hairpro" sheetId="2" r:id="rId2"/>
    <sheet name="Resultado" sheetId="5" r:id="rId3"/>
  </sheets>
  <definedNames>
    <definedName name="_xlnm._FilterDatabase" localSheetId="0" hidden="1">Dados_Scraping!$B$4:$G$988</definedName>
    <definedName name="_xlnm._FilterDatabase" localSheetId="2" hidden="1">Resultado!$C$3:$K$238</definedName>
    <definedName name="_xlnm._FilterDatabase" localSheetId="1" hidden="1">vendas_hairpro!$B$3:$G$3</definedName>
  </definedNames>
  <calcPr calcId="181029"/>
</workbook>
</file>

<file path=xl/calcChain.xml><?xml version="1.0" encoding="utf-8"?>
<calcChain xmlns="http://schemas.openxmlformats.org/spreadsheetml/2006/main">
  <c r="G5" i="5" l="1"/>
  <c r="K5" i="5" s="1"/>
  <c r="H5" i="5"/>
  <c r="G6" i="5"/>
  <c r="K6" i="5" s="1"/>
  <c r="H6" i="5"/>
  <c r="G7" i="5"/>
  <c r="K7" i="5" s="1"/>
  <c r="H7" i="5"/>
  <c r="G8" i="5"/>
  <c r="K8" i="5" s="1"/>
  <c r="H8" i="5"/>
  <c r="G9" i="5"/>
  <c r="K9" i="5" s="1"/>
  <c r="H9" i="5"/>
  <c r="G10" i="5"/>
  <c r="H10" i="5"/>
  <c r="G11" i="5"/>
  <c r="K11" i="5" s="1"/>
  <c r="H11" i="5"/>
  <c r="G12" i="5"/>
  <c r="H12" i="5"/>
  <c r="G13" i="5"/>
  <c r="K13" i="5" s="1"/>
  <c r="H13" i="5"/>
  <c r="G14" i="5"/>
  <c r="K14" i="5" s="1"/>
  <c r="H14" i="5"/>
  <c r="G15" i="5"/>
  <c r="H15" i="5"/>
  <c r="G16" i="5"/>
  <c r="K16" i="5" s="1"/>
  <c r="H16" i="5"/>
  <c r="G17" i="5"/>
  <c r="J17" i="5" s="1"/>
  <c r="H17" i="5"/>
  <c r="G18" i="5"/>
  <c r="I18" i="5" s="1"/>
  <c r="H18" i="5"/>
  <c r="G19" i="5"/>
  <c r="K19" i="5" s="1"/>
  <c r="H19" i="5"/>
  <c r="G20" i="5"/>
  <c r="H20" i="5"/>
  <c r="K20" i="5"/>
  <c r="G21" i="5"/>
  <c r="K21" i="5" s="1"/>
  <c r="H21" i="5"/>
  <c r="G22" i="5"/>
  <c r="K22" i="5" s="1"/>
  <c r="H22" i="5"/>
  <c r="G23" i="5"/>
  <c r="H23" i="5"/>
  <c r="K23" i="5"/>
  <c r="G24" i="5"/>
  <c r="K24" i="5" s="1"/>
  <c r="H24" i="5"/>
  <c r="G25" i="5"/>
  <c r="J25" i="5" s="1"/>
  <c r="H25" i="5"/>
  <c r="G26" i="5"/>
  <c r="H26" i="5"/>
  <c r="G27" i="5"/>
  <c r="K27" i="5" s="1"/>
  <c r="H27" i="5"/>
  <c r="G28" i="5"/>
  <c r="K28" i="5" s="1"/>
  <c r="H28" i="5"/>
  <c r="G29" i="5"/>
  <c r="K29" i="5" s="1"/>
  <c r="H29" i="5"/>
  <c r="G30" i="5"/>
  <c r="K30" i="5" s="1"/>
  <c r="H30" i="5"/>
  <c r="G31" i="5"/>
  <c r="H31" i="5"/>
  <c r="G32" i="5"/>
  <c r="K32" i="5" s="1"/>
  <c r="H32" i="5"/>
  <c r="G33" i="5"/>
  <c r="H33" i="5"/>
  <c r="G34" i="5"/>
  <c r="H34" i="5"/>
  <c r="G35" i="5"/>
  <c r="K35" i="5" s="1"/>
  <c r="H35" i="5"/>
  <c r="G36" i="5"/>
  <c r="H36" i="5"/>
  <c r="G37" i="5"/>
  <c r="K37" i="5" s="1"/>
  <c r="H37" i="5"/>
  <c r="G38" i="5"/>
  <c r="K38" i="5" s="1"/>
  <c r="H38" i="5"/>
  <c r="G39" i="5"/>
  <c r="H39" i="5"/>
  <c r="G40" i="5"/>
  <c r="K40" i="5" s="1"/>
  <c r="H40" i="5"/>
  <c r="G41" i="5"/>
  <c r="H41" i="5"/>
  <c r="G42" i="5"/>
  <c r="K42" i="5" s="1"/>
  <c r="H42" i="5"/>
  <c r="G43" i="5"/>
  <c r="K43" i="5" s="1"/>
  <c r="H43" i="5"/>
  <c r="G44" i="5"/>
  <c r="K44" i="5" s="1"/>
  <c r="H44" i="5"/>
  <c r="G45" i="5"/>
  <c r="H45" i="5"/>
  <c r="G46" i="5"/>
  <c r="K46" i="5" s="1"/>
  <c r="H46" i="5"/>
  <c r="G47" i="5"/>
  <c r="H47" i="5"/>
  <c r="G48" i="5"/>
  <c r="K48" i="5" s="1"/>
  <c r="H48" i="5"/>
  <c r="G49" i="5"/>
  <c r="H49" i="5"/>
  <c r="G50" i="5"/>
  <c r="K50" i="5" s="1"/>
  <c r="H50" i="5"/>
  <c r="G51" i="5"/>
  <c r="K51" i="5" s="1"/>
  <c r="H51" i="5"/>
  <c r="G52" i="5"/>
  <c r="K52" i="5" s="1"/>
  <c r="H52" i="5"/>
  <c r="G53" i="5"/>
  <c r="H53" i="5"/>
  <c r="G54" i="5"/>
  <c r="K54" i="5" s="1"/>
  <c r="H54" i="5"/>
  <c r="J54" i="5" s="1"/>
  <c r="G55" i="5"/>
  <c r="K55" i="5" s="1"/>
  <c r="H55" i="5"/>
  <c r="G56" i="5"/>
  <c r="K56" i="5" s="1"/>
  <c r="H56" i="5"/>
  <c r="G57" i="5"/>
  <c r="K57" i="5" s="1"/>
  <c r="H57" i="5"/>
  <c r="G58" i="5"/>
  <c r="H58" i="5"/>
  <c r="G59" i="5"/>
  <c r="K59" i="5" s="1"/>
  <c r="H59" i="5"/>
  <c r="G60" i="5"/>
  <c r="K60" i="5" s="1"/>
  <c r="H60" i="5"/>
  <c r="G61" i="5"/>
  <c r="K61" i="5" s="1"/>
  <c r="H61" i="5"/>
  <c r="G62" i="5"/>
  <c r="H62" i="5"/>
  <c r="G63" i="5"/>
  <c r="H63" i="5"/>
  <c r="G64" i="5"/>
  <c r="H64" i="5"/>
  <c r="G65" i="5"/>
  <c r="H65" i="5"/>
  <c r="G66" i="5"/>
  <c r="J66" i="5" s="1"/>
  <c r="H66" i="5"/>
  <c r="G67" i="5"/>
  <c r="K67" i="5" s="1"/>
  <c r="H67" i="5"/>
  <c r="G68" i="5"/>
  <c r="H68" i="5"/>
  <c r="G69" i="5"/>
  <c r="K69" i="5" s="1"/>
  <c r="H69" i="5"/>
  <c r="G70" i="5"/>
  <c r="K70" i="5" s="1"/>
  <c r="H70" i="5"/>
  <c r="G71" i="5"/>
  <c r="H71" i="5"/>
  <c r="G72" i="5"/>
  <c r="H72" i="5"/>
  <c r="G73" i="5"/>
  <c r="H73" i="5"/>
  <c r="G74" i="5"/>
  <c r="H74" i="5"/>
  <c r="G75" i="5"/>
  <c r="K75" i="5" s="1"/>
  <c r="H75" i="5"/>
  <c r="G76" i="5"/>
  <c r="H76" i="5"/>
  <c r="G77" i="5"/>
  <c r="K77" i="5" s="1"/>
  <c r="H77" i="5"/>
  <c r="G78" i="5"/>
  <c r="H78" i="5"/>
  <c r="G79" i="5"/>
  <c r="H79" i="5"/>
  <c r="G80" i="5"/>
  <c r="H80" i="5"/>
  <c r="G81" i="5"/>
  <c r="H81" i="5"/>
  <c r="G82" i="5"/>
  <c r="H82" i="5"/>
  <c r="G83" i="5"/>
  <c r="K83" i="5" s="1"/>
  <c r="H83" i="5"/>
  <c r="G84" i="5"/>
  <c r="H84" i="5"/>
  <c r="G85" i="5"/>
  <c r="K85" i="5" s="1"/>
  <c r="H85" i="5"/>
  <c r="G86" i="5"/>
  <c r="H86" i="5"/>
  <c r="G87" i="5"/>
  <c r="K87" i="5" s="1"/>
  <c r="H87" i="5"/>
  <c r="G88" i="5"/>
  <c r="H88" i="5"/>
  <c r="G89" i="5"/>
  <c r="K89" i="5" s="1"/>
  <c r="H89" i="5"/>
  <c r="G90" i="5"/>
  <c r="H90" i="5"/>
  <c r="G91" i="5"/>
  <c r="K91" i="5" s="1"/>
  <c r="H91" i="5"/>
  <c r="G92" i="5"/>
  <c r="J92" i="5" s="1"/>
  <c r="H92" i="5"/>
  <c r="G93" i="5"/>
  <c r="K93" i="5" s="1"/>
  <c r="H93" i="5"/>
  <c r="G94" i="5"/>
  <c r="I94" i="5" s="1"/>
  <c r="H94" i="5"/>
  <c r="G95" i="5"/>
  <c r="H95" i="5"/>
  <c r="G96" i="5"/>
  <c r="H96" i="5"/>
  <c r="G97" i="5"/>
  <c r="K97" i="5" s="1"/>
  <c r="H97" i="5"/>
  <c r="G98" i="5"/>
  <c r="H98" i="5"/>
  <c r="G99" i="5"/>
  <c r="K99" i="5" s="1"/>
  <c r="H99" i="5"/>
  <c r="G100" i="5"/>
  <c r="K100" i="5" s="1"/>
  <c r="H100" i="5"/>
  <c r="G101" i="5"/>
  <c r="K101" i="5" s="1"/>
  <c r="H101" i="5"/>
  <c r="G102" i="5"/>
  <c r="K102" i="5" s="1"/>
  <c r="H102" i="5"/>
  <c r="G103" i="5"/>
  <c r="H103" i="5"/>
  <c r="G104" i="5"/>
  <c r="H104" i="5"/>
  <c r="G105" i="5"/>
  <c r="I105" i="5" s="1"/>
  <c r="H105" i="5"/>
  <c r="G106" i="5"/>
  <c r="H106" i="5"/>
  <c r="G107" i="5"/>
  <c r="K107" i="5" s="1"/>
  <c r="H107" i="5"/>
  <c r="G108" i="5"/>
  <c r="H108" i="5"/>
  <c r="G109" i="5"/>
  <c r="K109" i="5" s="1"/>
  <c r="H109" i="5"/>
  <c r="G110" i="5"/>
  <c r="K110" i="5" s="1"/>
  <c r="H110" i="5"/>
  <c r="G111" i="5"/>
  <c r="H111" i="5"/>
  <c r="G112" i="5"/>
  <c r="H112" i="5"/>
  <c r="G113" i="5"/>
  <c r="I113" i="5" s="1"/>
  <c r="H113" i="5"/>
  <c r="G114" i="5"/>
  <c r="H114" i="5"/>
  <c r="G115" i="5"/>
  <c r="K115" i="5" s="1"/>
  <c r="H115" i="5"/>
  <c r="G116" i="5"/>
  <c r="H116" i="5"/>
  <c r="G117" i="5"/>
  <c r="K117" i="5" s="1"/>
  <c r="H117" i="5"/>
  <c r="G118" i="5"/>
  <c r="H118" i="5"/>
  <c r="G119" i="5"/>
  <c r="H119" i="5"/>
  <c r="G120" i="5"/>
  <c r="H120" i="5"/>
  <c r="G121" i="5"/>
  <c r="J121" i="5" s="1"/>
  <c r="H121" i="5"/>
  <c r="G122" i="5"/>
  <c r="H122" i="5"/>
  <c r="G123" i="5"/>
  <c r="K123" i="5" s="1"/>
  <c r="H123" i="5"/>
  <c r="G124" i="5"/>
  <c r="K124" i="5" s="1"/>
  <c r="H124" i="5"/>
  <c r="G125" i="5"/>
  <c r="K125" i="5" s="1"/>
  <c r="H125" i="5"/>
  <c r="G126" i="5"/>
  <c r="K126" i="5" s="1"/>
  <c r="H126" i="5"/>
  <c r="J126" i="5" s="1"/>
  <c r="G127" i="5"/>
  <c r="H127" i="5"/>
  <c r="G128" i="5"/>
  <c r="K128" i="5" s="1"/>
  <c r="H128" i="5"/>
  <c r="G129" i="5"/>
  <c r="K129" i="5" s="1"/>
  <c r="H129" i="5"/>
  <c r="G130" i="5"/>
  <c r="H130" i="5"/>
  <c r="G131" i="5"/>
  <c r="K131" i="5" s="1"/>
  <c r="H131" i="5"/>
  <c r="G132" i="5"/>
  <c r="K132" i="5" s="1"/>
  <c r="H132" i="5"/>
  <c r="G133" i="5"/>
  <c r="H133" i="5"/>
  <c r="G134" i="5"/>
  <c r="H134" i="5"/>
  <c r="G135" i="5"/>
  <c r="K135" i="5" s="1"/>
  <c r="H135" i="5"/>
  <c r="G136" i="5"/>
  <c r="H136" i="5"/>
  <c r="G137" i="5"/>
  <c r="K137" i="5" s="1"/>
  <c r="H137" i="5"/>
  <c r="G138" i="5"/>
  <c r="H138" i="5"/>
  <c r="G139" i="5"/>
  <c r="K139" i="5" s="1"/>
  <c r="H139" i="5"/>
  <c r="G140" i="5"/>
  <c r="K140" i="5" s="1"/>
  <c r="H140" i="5"/>
  <c r="G141" i="5"/>
  <c r="H141" i="5"/>
  <c r="G142" i="5"/>
  <c r="K142" i="5" s="1"/>
  <c r="H142" i="5"/>
  <c r="G143" i="5"/>
  <c r="K143" i="5" s="1"/>
  <c r="H143" i="5"/>
  <c r="G144" i="5"/>
  <c r="H144" i="5"/>
  <c r="G145" i="5"/>
  <c r="H145" i="5"/>
  <c r="G146" i="5"/>
  <c r="H146" i="5"/>
  <c r="G147" i="5"/>
  <c r="K147" i="5" s="1"/>
  <c r="H147" i="5"/>
  <c r="G148" i="5"/>
  <c r="K148" i="5" s="1"/>
  <c r="H148" i="5"/>
  <c r="G149" i="5"/>
  <c r="K149" i="5" s="1"/>
  <c r="H149" i="5"/>
  <c r="G150" i="5"/>
  <c r="H150" i="5"/>
  <c r="G151" i="5"/>
  <c r="K151" i="5" s="1"/>
  <c r="H151" i="5"/>
  <c r="G152" i="5"/>
  <c r="K152" i="5" s="1"/>
  <c r="H152" i="5"/>
  <c r="G153" i="5"/>
  <c r="K153" i="5" s="1"/>
  <c r="H153" i="5"/>
  <c r="G154" i="5"/>
  <c r="H154" i="5"/>
  <c r="G155" i="5"/>
  <c r="K155" i="5" s="1"/>
  <c r="H155" i="5"/>
  <c r="G156" i="5"/>
  <c r="K156" i="5" s="1"/>
  <c r="H156" i="5"/>
  <c r="G157" i="5"/>
  <c r="K157" i="5" s="1"/>
  <c r="H157" i="5"/>
  <c r="G158" i="5"/>
  <c r="K158" i="5" s="1"/>
  <c r="H158" i="5"/>
  <c r="G159" i="5"/>
  <c r="K159" i="5" s="1"/>
  <c r="H159" i="5"/>
  <c r="G160" i="5"/>
  <c r="K160" i="5" s="1"/>
  <c r="H160" i="5"/>
  <c r="G161" i="5"/>
  <c r="H161" i="5"/>
  <c r="K161" i="5"/>
  <c r="G162" i="5"/>
  <c r="H162" i="5"/>
  <c r="G163" i="5"/>
  <c r="K163" i="5" s="1"/>
  <c r="H163" i="5"/>
  <c r="G164" i="5"/>
  <c r="K164" i="5" s="1"/>
  <c r="H164" i="5"/>
  <c r="G165" i="5"/>
  <c r="K165" i="5" s="1"/>
  <c r="H165" i="5"/>
  <c r="G166" i="5"/>
  <c r="H166" i="5"/>
  <c r="G167" i="5"/>
  <c r="K167" i="5" s="1"/>
  <c r="H167" i="5"/>
  <c r="G168" i="5"/>
  <c r="H168" i="5"/>
  <c r="J168" i="5" s="1"/>
  <c r="G169" i="5"/>
  <c r="K169" i="5" s="1"/>
  <c r="H169" i="5"/>
  <c r="G170" i="5"/>
  <c r="H170" i="5"/>
  <c r="G171" i="5"/>
  <c r="H171" i="5"/>
  <c r="G172" i="5"/>
  <c r="K172" i="5" s="1"/>
  <c r="H172" i="5"/>
  <c r="G173" i="5"/>
  <c r="K173" i="5" s="1"/>
  <c r="H173" i="5"/>
  <c r="G174" i="5"/>
  <c r="K174" i="5" s="1"/>
  <c r="H174" i="5"/>
  <c r="G175" i="5"/>
  <c r="K175" i="5" s="1"/>
  <c r="H175" i="5"/>
  <c r="G176" i="5"/>
  <c r="H176" i="5"/>
  <c r="G177" i="5"/>
  <c r="K177" i="5" s="1"/>
  <c r="H177" i="5"/>
  <c r="G178" i="5"/>
  <c r="H178" i="5"/>
  <c r="G179" i="5"/>
  <c r="K179" i="5" s="1"/>
  <c r="H179" i="5"/>
  <c r="I179" i="5" s="1"/>
  <c r="G180" i="5"/>
  <c r="K180" i="5" s="1"/>
  <c r="H180" i="5"/>
  <c r="G181" i="5"/>
  <c r="K181" i="5" s="1"/>
  <c r="H181" i="5"/>
  <c r="G182" i="5"/>
  <c r="K182" i="5" s="1"/>
  <c r="H182" i="5"/>
  <c r="G183" i="5"/>
  <c r="K183" i="5" s="1"/>
  <c r="H183" i="5"/>
  <c r="G184" i="5"/>
  <c r="K184" i="5" s="1"/>
  <c r="H184" i="5"/>
  <c r="G185" i="5"/>
  <c r="K185" i="5" s="1"/>
  <c r="H185" i="5"/>
  <c r="J185" i="5" s="1"/>
  <c r="G186" i="5"/>
  <c r="H186" i="5"/>
  <c r="G187" i="5"/>
  <c r="H187" i="5"/>
  <c r="I187" i="5" s="1"/>
  <c r="K187" i="5"/>
  <c r="G188" i="5"/>
  <c r="K188" i="5" s="1"/>
  <c r="H188" i="5"/>
  <c r="G189" i="5"/>
  <c r="K189" i="5" s="1"/>
  <c r="H189" i="5"/>
  <c r="G190" i="5"/>
  <c r="K190" i="5" s="1"/>
  <c r="H190" i="5"/>
  <c r="G191" i="5"/>
  <c r="K191" i="5" s="1"/>
  <c r="H191" i="5"/>
  <c r="G192" i="5"/>
  <c r="H192" i="5"/>
  <c r="G193" i="5"/>
  <c r="K193" i="5" s="1"/>
  <c r="H193" i="5"/>
  <c r="G194" i="5"/>
  <c r="H194" i="5"/>
  <c r="G195" i="5"/>
  <c r="K195" i="5" s="1"/>
  <c r="H195" i="5"/>
  <c r="G196" i="5"/>
  <c r="K196" i="5" s="1"/>
  <c r="H196" i="5"/>
  <c r="G197" i="5"/>
  <c r="K197" i="5" s="1"/>
  <c r="H197" i="5"/>
  <c r="G198" i="5"/>
  <c r="K198" i="5" s="1"/>
  <c r="H198" i="5"/>
  <c r="I198" i="5" s="1"/>
  <c r="G199" i="5"/>
  <c r="K199" i="5" s="1"/>
  <c r="H199" i="5"/>
  <c r="G200" i="5"/>
  <c r="K200" i="5" s="1"/>
  <c r="H200" i="5"/>
  <c r="G201" i="5"/>
  <c r="K201" i="5" s="1"/>
  <c r="H201" i="5"/>
  <c r="G202" i="5"/>
  <c r="H202" i="5"/>
  <c r="G203" i="5"/>
  <c r="H203" i="5"/>
  <c r="G204" i="5"/>
  <c r="K204" i="5" s="1"/>
  <c r="H204" i="5"/>
  <c r="G205" i="5"/>
  <c r="K205" i="5" s="1"/>
  <c r="H205" i="5"/>
  <c r="G206" i="5"/>
  <c r="H206" i="5"/>
  <c r="I206" i="5" s="1"/>
  <c r="G207" i="5"/>
  <c r="K207" i="5" s="1"/>
  <c r="H207" i="5"/>
  <c r="G208" i="5"/>
  <c r="K208" i="5" s="1"/>
  <c r="H208" i="5"/>
  <c r="G209" i="5"/>
  <c r="K209" i="5" s="1"/>
  <c r="H209" i="5"/>
  <c r="G210" i="5"/>
  <c r="K210" i="5" s="1"/>
  <c r="H210" i="5"/>
  <c r="G211" i="5"/>
  <c r="K211" i="5" s="1"/>
  <c r="H211" i="5"/>
  <c r="G212" i="5"/>
  <c r="K212" i="5" s="1"/>
  <c r="H212" i="5"/>
  <c r="G213" i="5"/>
  <c r="K213" i="5" s="1"/>
  <c r="H213" i="5"/>
  <c r="G214" i="5"/>
  <c r="H214" i="5"/>
  <c r="G215" i="5"/>
  <c r="K215" i="5" s="1"/>
  <c r="H215" i="5"/>
  <c r="G216" i="5"/>
  <c r="K216" i="5" s="1"/>
  <c r="H216" i="5"/>
  <c r="G217" i="5"/>
  <c r="K217" i="5" s="1"/>
  <c r="H217" i="5"/>
  <c r="G218" i="5"/>
  <c r="K218" i="5" s="1"/>
  <c r="H218" i="5"/>
  <c r="G219" i="5"/>
  <c r="H219" i="5"/>
  <c r="G220" i="5"/>
  <c r="K220" i="5" s="1"/>
  <c r="H220" i="5"/>
  <c r="G221" i="5"/>
  <c r="K221" i="5" s="1"/>
  <c r="H221" i="5"/>
  <c r="G222" i="5"/>
  <c r="I222" i="5" s="1"/>
  <c r="H222" i="5"/>
  <c r="G223" i="5"/>
  <c r="K223" i="5" s="1"/>
  <c r="H223" i="5"/>
  <c r="G224" i="5"/>
  <c r="K224" i="5" s="1"/>
  <c r="H224" i="5"/>
  <c r="G225" i="5"/>
  <c r="K225" i="5" s="1"/>
  <c r="H225" i="5"/>
  <c r="G226" i="5"/>
  <c r="H226" i="5"/>
  <c r="G227" i="5"/>
  <c r="K227" i="5" s="1"/>
  <c r="H227" i="5"/>
  <c r="G228" i="5"/>
  <c r="H228" i="5"/>
  <c r="G229" i="5"/>
  <c r="K229" i="5" s="1"/>
  <c r="H229" i="5"/>
  <c r="G230" i="5"/>
  <c r="H230" i="5"/>
  <c r="G231" i="5"/>
  <c r="H231" i="5"/>
  <c r="K231" i="5"/>
  <c r="G232" i="5"/>
  <c r="K232" i="5" s="1"/>
  <c r="H232" i="5"/>
  <c r="G233" i="5"/>
  <c r="K233" i="5" s="1"/>
  <c r="H233" i="5"/>
  <c r="G234" i="5"/>
  <c r="H234" i="5"/>
  <c r="G235" i="5"/>
  <c r="K235" i="5" s="1"/>
  <c r="H235" i="5"/>
  <c r="I235" i="5" s="1"/>
  <c r="G236" i="5"/>
  <c r="H236" i="5"/>
  <c r="G237" i="5"/>
  <c r="H237" i="5"/>
  <c r="G238" i="5"/>
  <c r="K238" i="5" s="1"/>
  <c r="H238" i="5"/>
  <c r="J161" i="5" l="1"/>
  <c r="J122" i="5"/>
  <c r="I118" i="5"/>
  <c r="J114" i="5"/>
  <c r="J106" i="5"/>
  <c r="I98" i="5"/>
  <c r="I62" i="5"/>
  <c r="I210" i="5"/>
  <c r="J97" i="5"/>
  <c r="J100" i="5"/>
  <c r="J45" i="5"/>
  <c r="J229" i="5"/>
  <c r="J171" i="5"/>
  <c r="I151" i="5"/>
  <c r="I135" i="5"/>
  <c r="I100" i="5"/>
  <c r="I87" i="5"/>
  <c r="J213" i="5"/>
  <c r="I190" i="5"/>
  <c r="J187" i="5"/>
  <c r="J184" i="5"/>
  <c r="I127" i="5"/>
  <c r="I65" i="5"/>
  <c r="J57" i="5"/>
  <c r="J42" i="5"/>
  <c r="J23" i="5"/>
  <c r="J201" i="5"/>
  <c r="J177" i="5"/>
  <c r="J169" i="5"/>
  <c r="I165" i="5"/>
  <c r="J158" i="5"/>
  <c r="I142" i="5"/>
  <c r="J84" i="5"/>
  <c r="J76" i="5"/>
  <c r="I41" i="5"/>
  <c r="J33" i="5"/>
  <c r="I231" i="5"/>
  <c r="I223" i="5"/>
  <c r="J141" i="5"/>
  <c r="J133" i="5"/>
  <c r="I101" i="5"/>
  <c r="J55" i="5"/>
  <c r="J47" i="5"/>
  <c r="J203" i="5"/>
  <c r="I185" i="5"/>
  <c r="I182" i="5"/>
  <c r="J179" i="5"/>
  <c r="I160" i="5"/>
  <c r="I145" i="5"/>
  <c r="I63" i="5"/>
  <c r="I45" i="5"/>
  <c r="I12" i="5"/>
  <c r="I218" i="5"/>
  <c r="J207" i="5"/>
  <c r="I193" i="5"/>
  <c r="I174" i="5"/>
  <c r="I129" i="5"/>
  <c r="K92" i="5"/>
  <c r="J70" i="5"/>
  <c r="J26" i="5"/>
  <c r="I177" i="5"/>
  <c r="J152" i="5"/>
  <c r="I148" i="5"/>
  <c r="J41" i="5"/>
  <c r="I25" i="5"/>
  <c r="I14" i="5"/>
  <c r="I234" i="5"/>
  <c r="I216" i="5"/>
  <c r="J206" i="5"/>
  <c r="J198" i="5"/>
  <c r="J195" i="5"/>
  <c r="J116" i="5"/>
  <c r="J108" i="5"/>
  <c r="I28" i="5"/>
  <c r="I178" i="5"/>
  <c r="K171" i="5"/>
  <c r="I226" i="5"/>
  <c r="I219" i="5"/>
  <c r="J145" i="5"/>
  <c r="J138" i="5"/>
  <c r="I134" i="5"/>
  <c r="I119" i="5"/>
  <c r="I111" i="5"/>
  <c r="I103" i="5"/>
  <c r="J90" i="5"/>
  <c r="J68" i="5"/>
  <c r="I47" i="5"/>
  <c r="I26" i="5"/>
  <c r="I15" i="5"/>
  <c r="J231" i="5"/>
  <c r="I176" i="5"/>
  <c r="I170" i="5"/>
  <c r="J130" i="5"/>
  <c r="I97" i="5"/>
  <c r="J87" i="5"/>
  <c r="I79" i="5"/>
  <c r="I71" i="5"/>
  <c r="J60" i="5"/>
  <c r="I57" i="5"/>
  <c r="I36" i="5"/>
  <c r="I192" i="5"/>
  <c r="I166" i="5"/>
  <c r="I102" i="5"/>
  <c r="I89" i="5"/>
  <c r="I86" i="5"/>
  <c r="J82" i="5"/>
  <c r="I78" i="5"/>
  <c r="J74" i="5"/>
  <c r="J53" i="5"/>
  <c r="I49" i="5"/>
  <c r="J39" i="5"/>
  <c r="I31" i="5"/>
  <c r="J28" i="5"/>
  <c r="J10" i="5"/>
  <c r="J237" i="5"/>
  <c r="I214" i="5"/>
  <c r="J234" i="5"/>
  <c r="I228" i="5"/>
  <c r="I194" i="5"/>
  <c r="J190" i="5"/>
  <c r="J182" i="5"/>
  <c r="J174" i="5"/>
  <c r="J142" i="5"/>
  <c r="J98" i="5"/>
  <c r="I95" i="5"/>
  <c r="I81" i="5"/>
  <c r="I73" i="5"/>
  <c r="J58" i="5"/>
  <c r="J34" i="5"/>
  <c r="J236" i="5"/>
  <c r="I230" i="5"/>
  <c r="J223" i="5"/>
  <c r="I203" i="5"/>
  <c r="J193" i="5"/>
  <c r="I168" i="5"/>
  <c r="I158" i="5"/>
  <c r="I154" i="5"/>
  <c r="I150" i="5"/>
  <c r="I146" i="5"/>
  <c r="J9" i="5"/>
  <c r="J129" i="5"/>
  <c r="I126" i="5"/>
  <c r="J112" i="5"/>
  <c r="J105" i="5"/>
  <c r="J102" i="5"/>
  <c r="J73" i="5"/>
  <c r="K47" i="5"/>
  <c r="I34" i="5"/>
  <c r="K31" i="5"/>
  <c r="I23" i="5"/>
  <c r="I20" i="5"/>
  <c r="J7" i="5"/>
  <c r="J219" i="5"/>
  <c r="J216" i="5"/>
  <c r="K203" i="5"/>
  <c r="I201" i="5"/>
  <c r="I195" i="5"/>
  <c r="I171" i="5"/>
  <c r="K118" i="5"/>
  <c r="J50" i="5"/>
  <c r="I7" i="5"/>
  <c r="K141" i="5"/>
  <c r="I132" i="5"/>
  <c r="J118" i="5"/>
  <c r="K111" i="5"/>
  <c r="I108" i="5"/>
  <c r="J89" i="5"/>
  <c r="K79" i="5"/>
  <c r="K65" i="5"/>
  <c r="I50" i="5"/>
  <c r="I37" i="5"/>
  <c r="K33" i="5"/>
  <c r="K25" i="5"/>
  <c r="K236" i="5"/>
  <c r="I225" i="5"/>
  <c r="J215" i="5"/>
  <c r="K150" i="5"/>
  <c r="I141" i="5"/>
  <c r="K134" i="5"/>
  <c r="I125" i="5"/>
  <c r="J79" i="5"/>
  <c r="J65" i="5"/>
  <c r="J233" i="5"/>
  <c r="I211" i="5"/>
  <c r="I208" i="5"/>
  <c r="J205" i="5"/>
  <c r="I163" i="5"/>
  <c r="J153" i="5"/>
  <c r="J150" i="5"/>
  <c r="J137" i="5"/>
  <c r="J134" i="5"/>
  <c r="I114" i="5"/>
  <c r="I82" i="5"/>
  <c r="I68" i="5"/>
  <c r="I55" i="5"/>
  <c r="I40" i="5"/>
  <c r="I33" i="5"/>
  <c r="K18" i="5"/>
  <c r="J12" i="5"/>
  <c r="J221" i="5"/>
  <c r="I236" i="5"/>
  <c r="I233" i="5"/>
  <c r="I221" i="5"/>
  <c r="J211" i="5"/>
  <c r="J208" i="5"/>
  <c r="I153" i="5"/>
  <c r="I137" i="5"/>
  <c r="J110" i="5"/>
  <c r="J18" i="5"/>
  <c r="I172" i="5"/>
  <c r="I156" i="5"/>
  <c r="I140" i="5"/>
  <c r="I130" i="5"/>
  <c r="I117" i="5"/>
  <c r="I85" i="5"/>
  <c r="K26" i="5"/>
  <c r="J14" i="5"/>
  <c r="I197" i="5"/>
  <c r="I169" i="5"/>
  <c r="K166" i="5"/>
  <c r="I161" i="5"/>
  <c r="I155" i="5"/>
  <c r="I147" i="5"/>
  <c r="J144" i="5"/>
  <c r="I110" i="5"/>
  <c r="K94" i="5"/>
  <c r="I70" i="5"/>
  <c r="K62" i="5"/>
  <c r="K222" i="5"/>
  <c r="J222" i="5"/>
  <c r="J217" i="5"/>
  <c r="K214" i="5"/>
  <c r="J166" i="5"/>
  <c r="I128" i="5"/>
  <c r="I122" i="5"/>
  <c r="K119" i="5"/>
  <c r="J104" i="5"/>
  <c r="J94" i="5"/>
  <c r="I92" i="5"/>
  <c r="K84" i="5"/>
  <c r="K81" i="5"/>
  <c r="I77" i="5"/>
  <c r="I74" i="5"/>
  <c r="K71" i="5"/>
  <c r="J64" i="5"/>
  <c r="J62" i="5"/>
  <c r="I60" i="5"/>
  <c r="I52" i="5"/>
  <c r="K49" i="5"/>
  <c r="I42" i="5"/>
  <c r="K39" i="5"/>
  <c r="J30" i="5"/>
  <c r="I21" i="5"/>
  <c r="I9" i="5"/>
  <c r="J6" i="5"/>
  <c r="I232" i="5"/>
  <c r="J227" i="5"/>
  <c r="K219" i="5"/>
  <c r="J214" i="5"/>
  <c r="J209" i="5"/>
  <c r="K206" i="5"/>
  <c r="I204" i="5"/>
  <c r="I181" i="5"/>
  <c r="J173" i="5"/>
  <c r="K168" i="5"/>
  <c r="J119" i="5"/>
  <c r="K86" i="5"/>
  <c r="J81" i="5"/>
  <c r="J71" i="5"/>
  <c r="J49" i="5"/>
  <c r="K34" i="5"/>
  <c r="I30" i="5"/>
  <c r="K15" i="5"/>
  <c r="I6" i="5"/>
  <c r="K234" i="5"/>
  <c r="J232" i="5"/>
  <c r="I227" i="5"/>
  <c r="J224" i="5"/>
  <c r="I188" i="5"/>
  <c r="I157" i="5"/>
  <c r="I143" i="5"/>
  <c r="I138" i="5"/>
  <c r="K133" i="5"/>
  <c r="J127" i="5"/>
  <c r="K121" i="5"/>
  <c r="J111" i="5"/>
  <c r="I109" i="5"/>
  <c r="I106" i="5"/>
  <c r="K103" i="5"/>
  <c r="J88" i="5"/>
  <c r="J86" i="5"/>
  <c r="I84" i="5"/>
  <c r="K76" i="5"/>
  <c r="K73" i="5"/>
  <c r="I69" i="5"/>
  <c r="I66" i="5"/>
  <c r="K63" i="5"/>
  <c r="I56" i="5"/>
  <c r="I54" i="5"/>
  <c r="I44" i="5"/>
  <c r="K41" i="5"/>
  <c r="I39" i="5"/>
  <c r="K36" i="5"/>
  <c r="J15" i="5"/>
  <c r="I13" i="5"/>
  <c r="K10" i="5"/>
  <c r="K145" i="5"/>
  <c r="K116" i="5"/>
  <c r="K113" i="5"/>
  <c r="J103" i="5"/>
  <c r="K95" i="5"/>
  <c r="K78" i="5"/>
  <c r="J63" i="5"/>
  <c r="J46" i="5"/>
  <c r="J36" i="5"/>
  <c r="K17" i="5"/>
  <c r="I133" i="5"/>
  <c r="I124" i="5"/>
  <c r="I121" i="5"/>
  <c r="J113" i="5"/>
  <c r="K108" i="5"/>
  <c r="K105" i="5"/>
  <c r="J95" i="5"/>
  <c r="I93" i="5"/>
  <c r="I90" i="5"/>
  <c r="J78" i="5"/>
  <c r="I76" i="5"/>
  <c r="K68" i="5"/>
  <c r="I61" i="5"/>
  <c r="I58" i="5"/>
  <c r="I46" i="5"/>
  <c r="J38" i="5"/>
  <c r="J31" i="5"/>
  <c r="I29" i="5"/>
  <c r="J22" i="5"/>
  <c r="K12" i="5"/>
  <c r="I10" i="5"/>
  <c r="I5" i="5"/>
  <c r="I116" i="5"/>
  <c r="I53" i="5"/>
  <c r="I38" i="5"/>
  <c r="I22" i="5"/>
  <c r="I17" i="5"/>
  <c r="J200" i="5"/>
  <c r="J162" i="5"/>
  <c r="K162" i="5"/>
  <c r="J157" i="5"/>
  <c r="I152" i="5"/>
  <c r="J147" i="5"/>
  <c r="I123" i="5"/>
  <c r="J123" i="5"/>
  <c r="J120" i="5"/>
  <c r="I75" i="5"/>
  <c r="J75" i="5"/>
  <c r="J72" i="5"/>
  <c r="I220" i="5"/>
  <c r="J220" i="5"/>
  <c r="I199" i="5"/>
  <c r="J199" i="5"/>
  <c r="I229" i="5"/>
  <c r="J225" i="5"/>
  <c r="I215" i="5"/>
  <c r="I207" i="5"/>
  <c r="K192" i="5"/>
  <c r="J186" i="5"/>
  <c r="K186" i="5"/>
  <c r="J181" i="5"/>
  <c r="I159" i="5"/>
  <c r="J159" i="5"/>
  <c r="I120" i="5"/>
  <c r="K120" i="5"/>
  <c r="I115" i="5"/>
  <c r="J115" i="5"/>
  <c r="I72" i="5"/>
  <c r="K72" i="5"/>
  <c r="I35" i="5"/>
  <c r="J35" i="5"/>
  <c r="I16" i="5"/>
  <c r="K230" i="5"/>
  <c r="I183" i="5"/>
  <c r="J183" i="5"/>
  <c r="J163" i="5"/>
  <c r="I144" i="5"/>
  <c r="K144" i="5"/>
  <c r="I139" i="5"/>
  <c r="J139" i="5"/>
  <c r="J136" i="5"/>
  <c r="I112" i="5"/>
  <c r="K112" i="5"/>
  <c r="I107" i="5"/>
  <c r="J107" i="5"/>
  <c r="I67" i="5"/>
  <c r="J67" i="5"/>
  <c r="I11" i="5"/>
  <c r="J11" i="5"/>
  <c r="I212" i="5"/>
  <c r="J212" i="5"/>
  <c r="J238" i="5"/>
  <c r="J202" i="5"/>
  <c r="K202" i="5"/>
  <c r="I238" i="5"/>
  <c r="J230" i="5"/>
  <c r="K228" i="5"/>
  <c r="K226" i="5"/>
  <c r="I217" i="5"/>
  <c r="I213" i="5"/>
  <c r="I209" i="5"/>
  <c r="I205" i="5"/>
  <c r="I196" i="5"/>
  <c r="J192" i="5"/>
  <c r="K176" i="5"/>
  <c r="J170" i="5"/>
  <c r="K170" i="5"/>
  <c r="J165" i="5"/>
  <c r="J154" i="5"/>
  <c r="K154" i="5"/>
  <c r="I149" i="5"/>
  <c r="J149" i="5"/>
  <c r="I136" i="5"/>
  <c r="K136" i="5"/>
  <c r="I131" i="5"/>
  <c r="J131" i="5"/>
  <c r="I104" i="5"/>
  <c r="K104" i="5"/>
  <c r="I99" i="5"/>
  <c r="J99" i="5"/>
  <c r="J96" i="5"/>
  <c r="I64" i="5"/>
  <c r="K64" i="5"/>
  <c r="I32" i="5"/>
  <c r="J189" i="5"/>
  <c r="I167" i="5"/>
  <c r="J167" i="5"/>
  <c r="I96" i="5"/>
  <c r="K96" i="5"/>
  <c r="I91" i="5"/>
  <c r="J91" i="5"/>
  <c r="I59" i="5"/>
  <c r="J59" i="5"/>
  <c r="I51" i="5"/>
  <c r="J51" i="5"/>
  <c r="I8" i="5"/>
  <c r="K237" i="5"/>
  <c r="J235" i="5"/>
  <c r="J226" i="5"/>
  <c r="J194" i="5"/>
  <c r="K194" i="5"/>
  <c r="I237" i="5"/>
  <c r="J228" i="5"/>
  <c r="I224" i="5"/>
  <c r="J218" i="5"/>
  <c r="J210" i="5"/>
  <c r="I202" i="5"/>
  <c r="I200" i="5"/>
  <c r="I191" i="5"/>
  <c r="J191" i="5"/>
  <c r="I189" i="5"/>
  <c r="I180" i="5"/>
  <c r="J176" i="5"/>
  <c r="I88" i="5"/>
  <c r="K88" i="5"/>
  <c r="I27" i="5"/>
  <c r="J27" i="5"/>
  <c r="J178" i="5"/>
  <c r="K178" i="5"/>
  <c r="I162" i="5"/>
  <c r="J155" i="5"/>
  <c r="I83" i="5"/>
  <c r="J83" i="5"/>
  <c r="J80" i="5"/>
  <c r="I48" i="5"/>
  <c r="I43" i="5"/>
  <c r="J43" i="5"/>
  <c r="J197" i="5"/>
  <c r="I186" i="5"/>
  <c r="I184" i="5"/>
  <c r="I175" i="5"/>
  <c r="J175" i="5"/>
  <c r="I173" i="5"/>
  <c r="I164" i="5"/>
  <c r="J160" i="5"/>
  <c r="I80" i="5"/>
  <c r="K80" i="5"/>
  <c r="I24" i="5"/>
  <c r="I19" i="5"/>
  <c r="J19" i="5"/>
  <c r="J204" i="5"/>
  <c r="J196" i="5"/>
  <c r="J188" i="5"/>
  <c r="J180" i="5"/>
  <c r="J172" i="5"/>
  <c r="J164" i="5"/>
  <c r="J156" i="5"/>
  <c r="J148" i="5"/>
  <c r="J140" i="5"/>
  <c r="J132" i="5"/>
  <c r="K127" i="5"/>
  <c r="J124" i="5"/>
  <c r="J52" i="5"/>
  <c r="J44" i="5"/>
  <c r="J20" i="5"/>
  <c r="J151" i="5"/>
  <c r="K146" i="5"/>
  <c r="J143" i="5"/>
  <c r="K138" i="5"/>
  <c r="J135" i="5"/>
  <c r="K130" i="5"/>
  <c r="K122" i="5"/>
  <c r="K114" i="5"/>
  <c r="K106" i="5"/>
  <c r="K98" i="5"/>
  <c r="K90" i="5"/>
  <c r="K82" i="5"/>
  <c r="K74" i="5"/>
  <c r="K66" i="5"/>
  <c r="K58" i="5"/>
  <c r="J146" i="5"/>
  <c r="K53" i="5"/>
  <c r="K45" i="5"/>
  <c r="J125" i="5"/>
  <c r="J117" i="5"/>
  <c r="J109" i="5"/>
  <c r="J101" i="5"/>
  <c r="J93" i="5"/>
  <c r="J85" i="5"/>
  <c r="J77" i="5"/>
  <c r="J69" i="5"/>
  <c r="J61" i="5"/>
  <c r="J37" i="5"/>
  <c r="J29" i="5"/>
  <c r="J21" i="5"/>
  <c r="J13" i="5"/>
  <c r="J5" i="5"/>
  <c r="J128" i="5"/>
  <c r="J56" i="5"/>
  <c r="J48" i="5"/>
  <c r="J40" i="5"/>
  <c r="J32" i="5"/>
  <c r="J24" i="5"/>
  <c r="J16" i="5"/>
  <c r="J8" i="5"/>
  <c r="H4" i="5"/>
  <c r="G4" i="5"/>
  <c r="I4" i="5" l="1"/>
  <c r="K4" i="5"/>
  <c r="J4" i="5"/>
</calcChain>
</file>

<file path=xl/sharedStrings.xml><?xml version="1.0" encoding="utf-8"?>
<sst xmlns="http://schemas.openxmlformats.org/spreadsheetml/2006/main" count="1197" uniqueCount="733">
  <si>
    <t>Cód.Beleza</t>
  </si>
  <si>
    <t>Preço</t>
  </si>
  <si>
    <t>Marca</t>
  </si>
  <si>
    <t>Categoria</t>
  </si>
  <si>
    <t>Produto</t>
  </si>
  <si>
    <t>Loja</t>
  </si>
  <si>
    <t>Status</t>
  </si>
  <si>
    <t>Diferença</t>
  </si>
  <si>
    <t>truss</t>
  </si>
  <si>
    <t>Cabelos</t>
  </si>
  <si>
    <t>Truss Net - Máscara Capilar 550g</t>
  </si>
  <si>
    <t>Truss Uso Obrigatório - Tratamento Reconstrutor 260ml</t>
  </si>
  <si>
    <t>Truss Night Spa - Sérum de Tratamento Noturno 250ml</t>
  </si>
  <si>
    <t>Truss Equilibrium - Shampoo 300ml</t>
  </si>
  <si>
    <t>Truss Protector - Leave-in 250ml</t>
  </si>
  <si>
    <t>Truss Ultra Hydration - Shampoo 300ml</t>
  </si>
  <si>
    <t>Truss Therapy - Shampoo Anticaspa 300ml</t>
  </si>
  <si>
    <t>Truss Miracle - Shampoo 300ml</t>
  </si>
  <si>
    <t>Truss Uso Obrigatório Blond - Tratamento Reconstrutor 260ml</t>
  </si>
  <si>
    <t>Truss Day By Day - Leave-in 250ml</t>
  </si>
  <si>
    <t>Truss Blond - Shampoo Desamarelador 300ml</t>
  </si>
  <si>
    <t>Truss Ultra Hydration - Condicionador 300ml</t>
  </si>
  <si>
    <t>4504</t>
  </si>
  <si>
    <t>Truss Active Structure - Condicionador 300ml</t>
  </si>
  <si>
    <t>4509</t>
  </si>
  <si>
    <t>4517</t>
  </si>
  <si>
    <t>4518</t>
  </si>
  <si>
    <t>Truss Equilibrium - Condicionador 300ml</t>
  </si>
  <si>
    <t>4526</t>
  </si>
  <si>
    <t>4527</t>
  </si>
  <si>
    <t>Truss Curly Light - Ativador de Cachos 250ml</t>
  </si>
  <si>
    <t>4531</t>
  </si>
  <si>
    <t>4840</t>
  </si>
  <si>
    <t>Truss Curly Fix - Ativador de Cachos 250ml</t>
  </si>
  <si>
    <t>21701</t>
  </si>
  <si>
    <t>26760</t>
  </si>
  <si>
    <t>Truss Miracle - Condicionador 300ml</t>
  </si>
  <si>
    <t>26761</t>
  </si>
  <si>
    <t>33520</t>
  </si>
  <si>
    <t>Truss Ultra Hydration Plus - Condicionador 300ml</t>
  </si>
  <si>
    <t>36545</t>
  </si>
  <si>
    <t>Truss Ultra Hydration Plus - Shampoo 300ml</t>
  </si>
  <si>
    <t>36546</t>
  </si>
  <si>
    <t>36548</t>
  </si>
  <si>
    <t>36550</t>
  </si>
  <si>
    <t>37063</t>
  </si>
  <si>
    <t>Truss Blond - Condicionador 300ml</t>
  </si>
  <si>
    <t>38960</t>
  </si>
  <si>
    <t>Truss Discipline - Shampoo 300ml</t>
  </si>
  <si>
    <t>38961</t>
  </si>
  <si>
    <t>Truss Discipline - Condicionador 300ml</t>
  </si>
  <si>
    <t>38962</t>
  </si>
  <si>
    <t>Truss Color - Shampoo 300ml</t>
  </si>
  <si>
    <t>38963</t>
  </si>
  <si>
    <t>Truss Color - Condicionador 300ml</t>
  </si>
  <si>
    <t>39023</t>
  </si>
  <si>
    <t>Kit Truss Color Duo (2 Produtos)</t>
  </si>
  <si>
    <t>39994</t>
  </si>
  <si>
    <t>Truss Specific - Máscara Capilar 180g</t>
  </si>
  <si>
    <t>49279</t>
  </si>
  <si>
    <t>Truss Miracle Summer - Shampoo 300ml</t>
  </si>
  <si>
    <t>49280</t>
  </si>
  <si>
    <t>Truss Miracle Summer - Condicionador 300ml</t>
  </si>
  <si>
    <t>49281</t>
  </si>
  <si>
    <t>49284</t>
  </si>
  <si>
    <t>52852</t>
  </si>
  <si>
    <t>Truss Perfect Mask - Máscara Capilar 180g</t>
  </si>
  <si>
    <t>52855</t>
  </si>
  <si>
    <t>Truss Perfect - Condicionador 300ml</t>
  </si>
  <si>
    <t>52857</t>
  </si>
  <si>
    <t>Truss Perfect - Shampoo 300ml</t>
  </si>
  <si>
    <t>52858</t>
  </si>
  <si>
    <t>Truss Alexandre Herchcovitch Amino - Protetor Térmico 200ml</t>
  </si>
  <si>
    <t>52866</t>
  </si>
  <si>
    <t>57322</t>
  </si>
  <si>
    <t>Truss Infusion - Shampoo 300ml</t>
  </si>
  <si>
    <t>57323</t>
  </si>
  <si>
    <t>Truss Infusion - Condicionador 300ml</t>
  </si>
  <si>
    <t>60858</t>
  </si>
  <si>
    <t>Truss Fluid Shine - Spray de Brilho 120ml</t>
  </si>
  <si>
    <t>61610</t>
  </si>
  <si>
    <t>Truss Miracle Summer Uso Obrigatório - Tratamento Reconstrutor 260ml</t>
  </si>
  <si>
    <t>63874</t>
  </si>
  <si>
    <t>Truss Curly - Shampoo 300ml</t>
  </si>
  <si>
    <t>63875</t>
  </si>
  <si>
    <t>Truss Curly Low Poo - Shampoo 300ml</t>
  </si>
  <si>
    <t>63876</t>
  </si>
  <si>
    <t>Truss Curly - Condicionador 300ml</t>
  </si>
  <si>
    <t>70040</t>
  </si>
  <si>
    <t>Truss Beach Waves - Leave-in 260ml</t>
  </si>
  <si>
    <t>74397</t>
  </si>
  <si>
    <t>Truss Body &amp; Volume - Leave-in 250ml</t>
  </si>
  <si>
    <t>74398</t>
  </si>
  <si>
    <t>Truss Blond Mask - Máscara Matizadora 180g</t>
  </si>
  <si>
    <t>74399</t>
  </si>
  <si>
    <t>Truss Instant Repair - Óleo Capilar 45ml</t>
  </si>
  <si>
    <t>74403</t>
  </si>
  <si>
    <t>Truss Structure  - Shampoo 300ml</t>
  </si>
  <si>
    <t>74920</t>
  </si>
  <si>
    <t>Truss Miracle - Máscara Capilar 180g</t>
  </si>
  <si>
    <t>93900</t>
  </si>
  <si>
    <t>Truss Shock Repair - Ampola Capilar 4x17ml</t>
  </si>
  <si>
    <t>95640</t>
  </si>
  <si>
    <t>Truss Miracle Summer - Máscara Capilar 180g</t>
  </si>
  <si>
    <t>95642</t>
  </si>
  <si>
    <t>Truss Vegan Detox - Shampoo 300ml</t>
  </si>
  <si>
    <t>95644</t>
  </si>
  <si>
    <t>Truss Man Nature - Shampoo 300ml</t>
  </si>
  <si>
    <t>20047895</t>
  </si>
  <si>
    <t>Truss Uso Obrigatório Plus+ - Reconstrutor Capilar Antiquebra 260ml</t>
  </si>
  <si>
    <t>20044278</t>
  </si>
  <si>
    <t>brae</t>
  </si>
  <si>
    <t>Kit BRAÉ Cronograma Capilar Color - Ampola Capilar 3x13ml</t>
  </si>
  <si>
    <t>20044279</t>
  </si>
  <si>
    <t>BRAÉ So Fresh - Shampoo a Seco 150ml</t>
  </si>
  <si>
    <t>20044286</t>
  </si>
  <si>
    <t>Kit BRAÉ Divine Mini (3 Produtos)</t>
  </si>
  <si>
    <t>65776</t>
  </si>
  <si>
    <t>Kit BRAÉ Bond Angel (3 Produtos)</t>
  </si>
  <si>
    <t>65778</t>
  </si>
  <si>
    <t>BRAÉ Bond Angel pH - Acidificante Matizador 250ml</t>
  </si>
  <si>
    <t>65779</t>
  </si>
  <si>
    <t>BRAÉ Bond Angel - Shampoo Matizador 250ml</t>
  </si>
  <si>
    <t>65780</t>
  </si>
  <si>
    <t>BRAÉ Bond Angel Thermal Blond - Leave-in Matizador 200ml</t>
  </si>
  <si>
    <t>65781</t>
  </si>
  <si>
    <t>BRAÉ Revival - Shampoo 250ml</t>
  </si>
  <si>
    <t>65782</t>
  </si>
  <si>
    <t>BRAÉ Revival - Condicionador 250ml</t>
  </si>
  <si>
    <t>65783</t>
  </si>
  <si>
    <t>BRAÉ Revival - Máscara de Reconstrução 200g</t>
  </si>
  <si>
    <t>65784</t>
  </si>
  <si>
    <t>BRAÉ Revival Gorgeous Shine - Óleo Capilar 60ml</t>
  </si>
  <si>
    <t>65786</t>
  </si>
  <si>
    <t>BRAÉ Revival - Leave-in 200ml</t>
  </si>
  <si>
    <t>69267</t>
  </si>
  <si>
    <t>Kit BRAÉ Revival (2 Produtos)</t>
  </si>
  <si>
    <t>69268</t>
  </si>
  <si>
    <t>BRAÉ Divine - Shampoo 250ml</t>
  </si>
  <si>
    <t>69269</t>
  </si>
  <si>
    <t>BRAÉ Divine - Condicionador 250ml</t>
  </si>
  <si>
    <t>69270</t>
  </si>
  <si>
    <t>BRAÉ Divine - Máscara Capilar 60ml</t>
  </si>
  <si>
    <t>73367</t>
  </si>
  <si>
    <t>BRAÉ Gorgeous Volume - Shampoo 250ml</t>
  </si>
  <si>
    <t>73368</t>
  </si>
  <si>
    <t>BRAÉ Gorgeous Volume - Condicionador 250ml</t>
  </si>
  <si>
    <t>73369</t>
  </si>
  <si>
    <t>BRAÉ Gorgeous Volume - Spray Texturizador 100ml</t>
  </si>
  <si>
    <t>73370</t>
  </si>
  <si>
    <t>BRAÉ Bond Angel Plex Effect N°3 Bond Fortifier - Tratamento Fortificante 100ml</t>
  </si>
  <si>
    <t>73371</t>
  </si>
  <si>
    <t>BRAÉ Wanna Be Blond - Pó Descolorante 500g</t>
  </si>
  <si>
    <t>73372</t>
  </si>
  <si>
    <t>BRAÉ Wanna Be Blond 3% - Água Oxigenada 10 Volumes 900ml</t>
  </si>
  <si>
    <t>73373</t>
  </si>
  <si>
    <t>BRAÉ Wanna Be Blond 6% - Água Oxigenada 20 Volumes 900ml</t>
  </si>
  <si>
    <t>73374</t>
  </si>
  <si>
    <t>BRAÉ Wanna Be Blond 9% - Água Oxigenada 30 Volumes 900ml</t>
  </si>
  <si>
    <t>73375</t>
  </si>
  <si>
    <t>BRAÉ Wanna Be Blond 12% - Água Oxigenada 40 Volumes 900ml</t>
  </si>
  <si>
    <t>73378</t>
  </si>
  <si>
    <t>BRAÉ Bond Angel Plex Effect N°2 Bond Reconstructor - Tratamento Reconstrutor 500ml</t>
  </si>
  <si>
    <t>73379</t>
  </si>
  <si>
    <t>BRAÉ Bond Angel Plex Effect N°3 Bond Fortifier - Tratamento Fortificante 500ml</t>
  </si>
  <si>
    <t>73380</t>
  </si>
  <si>
    <t>BRAÉ Bond Angel - Shampoo Matizador 1000ml</t>
  </si>
  <si>
    <t>73381</t>
  </si>
  <si>
    <t>BRAÉ Bond Angel pH - Acidificante Matizador 1000ml</t>
  </si>
  <si>
    <t>73382</t>
  </si>
  <si>
    <t>BRAÉ Divine Home Care - Máscara Capilar 200g</t>
  </si>
  <si>
    <t>73383</t>
  </si>
  <si>
    <t>BRAÉ Divine Plume Sensation - Sérum Reparador Capilar 60ml</t>
  </si>
  <si>
    <t>73384</t>
  </si>
  <si>
    <t>BRAÉ Divine Ten in One - Leave-in 200g</t>
  </si>
  <si>
    <t>73385</t>
  </si>
  <si>
    <t>BRAÉ Puring Smooth Infusion Therapy - Redutor de Volume 1000ml </t>
  </si>
  <si>
    <t>73386</t>
  </si>
  <si>
    <t>BRAÉ Revival One - Tratamento Reconstrutor 1000ml</t>
  </si>
  <si>
    <t>73387</t>
  </si>
  <si>
    <t>BRAÉ Revival Two Repositor de Massa - Tratamento Reconstrutor 1000ml</t>
  </si>
  <si>
    <t>73388</t>
  </si>
  <si>
    <t>BRAÉ Revival - Shampoo 1000ml</t>
  </si>
  <si>
    <t>73389</t>
  </si>
  <si>
    <t>BRAÉ Revival - Condicionador 1000ml</t>
  </si>
  <si>
    <t>73390</t>
  </si>
  <si>
    <t>BRAÉ Revival - Máscara de Reconstrução 500g</t>
  </si>
  <si>
    <t>81658</t>
  </si>
  <si>
    <t>BRAÉ Divine Anti-Frizz - Shampoo 1000ml</t>
  </si>
  <si>
    <t>81659</t>
  </si>
  <si>
    <t>BRAÉ Divine Anti-frizz - Condicionador 1000ml</t>
  </si>
  <si>
    <t>81660</t>
  </si>
  <si>
    <t>BRAÉ Gorgeous Volume - Shampoo 1000ml</t>
  </si>
  <si>
    <t>81661</t>
  </si>
  <si>
    <t>BRAÉ Gorgeous Volume - Condicionador 1000ml</t>
  </si>
  <si>
    <t>81662</t>
  </si>
  <si>
    <t>BRAÉ Divine - Máscara Capilar 500g</t>
  </si>
  <si>
    <t>81663</t>
  </si>
  <si>
    <t>BRAÉ Revival Power Dose - Ampola de Tratamento Capilar 13ml</t>
  </si>
  <si>
    <t>81664</t>
  </si>
  <si>
    <t>BRAÉ Divine Power Dose - Ampola de Tratamento Capilar 13ml</t>
  </si>
  <si>
    <t>81665</t>
  </si>
  <si>
    <t>BRAÉ Bond Angel Blond Power - Ampola de Tratamento 13ml</t>
  </si>
  <si>
    <t>81666</t>
  </si>
  <si>
    <t>BRAÉ Puring Anti-oleosidade - Shampoo 250ml</t>
  </si>
  <si>
    <t>81667</t>
  </si>
  <si>
    <t>BRAÉ Puring Anti-oleosidade - Shampoo 1000ml</t>
  </si>
  <si>
    <t>93460</t>
  </si>
  <si>
    <t>BRAÉ Soul Color Booster Ampoule - Ampola de Tratamento 13ml</t>
  </si>
  <si>
    <t>93707</t>
  </si>
  <si>
    <t>BRAÉ Soul Color Primer Shine Spray - Leave-In 100ml</t>
  </si>
  <si>
    <t>93708</t>
  </si>
  <si>
    <t>BRAÉ Soul Color BB Spray - Leave-In 200ml</t>
  </si>
  <si>
    <t>93709</t>
  </si>
  <si>
    <t>BRAÉ Soul Color - Shampoo 250ml</t>
  </si>
  <si>
    <t>93710</t>
  </si>
  <si>
    <t>BRAÉ Soul Color - Condicionador 250ml</t>
  </si>
  <si>
    <t>93711</t>
  </si>
  <si>
    <t>BRAÉ Soul Color Oil Blend - Sérum Capilar 60ml</t>
  </si>
  <si>
    <t>93712</t>
  </si>
  <si>
    <t>BRAÉ Soul Color - Shampoo 1L</t>
  </si>
  <si>
    <t>93713</t>
  </si>
  <si>
    <t>BRAÉ Soul Color - Condicionador 1L</t>
  </si>
  <si>
    <t>93714</t>
  </si>
  <si>
    <t>BRAÉ Soul Color - Máscara Capilar 200g</t>
  </si>
  <si>
    <t>93715</t>
  </si>
  <si>
    <t>BRAÉ Soul Color - Máscara Capilar 500g</t>
  </si>
  <si>
    <t>93716</t>
  </si>
  <si>
    <t>BRAÉ Essential Fluido Reparador - Leave-In 260ml</t>
  </si>
  <si>
    <t>20000051</t>
  </si>
  <si>
    <t>cadiveu-professional</t>
  </si>
  <si>
    <t>Cadiveu Essentials Quartzo Shine By Boca Rosa Hair - Shampoo 250ml</t>
  </si>
  <si>
    <t>20000052</t>
  </si>
  <si>
    <t>Cadiveu Essentials Quartzo Shine By Boca Rosa Hair - Condicionador 250ml</t>
  </si>
  <si>
    <t>20000053</t>
  </si>
  <si>
    <t>Cadiveu Essentials Quartzo Shine By Boca Rosa Hair - Máscara de Tratamento 200ml</t>
  </si>
  <si>
    <t>20000054</t>
  </si>
  <si>
    <t>Cadiveu Essentials Quartzo Shine By Boca Rosa Hair - Leave-in Protetor Térmico 200ml</t>
  </si>
  <si>
    <t>20000055</t>
  </si>
  <si>
    <t>Cadiveu Essentials Quartzo Shine By Boca Rosa Hair - Óleo Capilar Quartzo Líquido 65ml</t>
  </si>
  <si>
    <t>20000058</t>
  </si>
  <si>
    <t>Cadiveu Essentials Quartzo Shine By Boca Rosa Hair - Shampoo em Barra 70g</t>
  </si>
  <si>
    <t>20000059</t>
  </si>
  <si>
    <t>Cadiveu Essentials Quartzo Shine By Boca Rosa Hair - Máscara de Tratamento em Barra 55g</t>
  </si>
  <si>
    <t>20046655</t>
  </si>
  <si>
    <t>Bem Estar &amp; Saúde</t>
  </si>
  <si>
    <t>Cadiveu Essential Quartzo Shine Gummy Vitamina Capilar (60 Cápsulas)</t>
  </si>
  <si>
    <t>23231</t>
  </si>
  <si>
    <t>Cadiveu Professional Detox - Shampoo 250ml</t>
  </si>
  <si>
    <t>23232</t>
  </si>
  <si>
    <t>Cadiveu Professional Detox - Condicionador 250ml</t>
  </si>
  <si>
    <t>70883</t>
  </si>
  <si>
    <t>joico</t>
  </si>
  <si>
    <t>Joico K-Pak Color Therapy Luster Lock - Leave-in 200ml</t>
  </si>
  <si>
    <t>73112</t>
  </si>
  <si>
    <t>Joico Defy Damage Protective - Shampoo 300ml</t>
  </si>
  <si>
    <t>73113</t>
  </si>
  <si>
    <t>Joico Defy Damage Protective - Condicionador 250ml</t>
  </si>
  <si>
    <t>73114</t>
  </si>
  <si>
    <t>Joico Defy Damage Protective - Máscara Capilar 150ml</t>
  </si>
  <si>
    <t>73115</t>
  </si>
  <si>
    <t>Joico Defy Damage Protective Shield - Leave-in 100ml</t>
  </si>
  <si>
    <t>80186</t>
  </si>
  <si>
    <t>Joico Moisture Recovery Smart Release - Condicionador 250ml</t>
  </si>
  <si>
    <t>80187</t>
  </si>
  <si>
    <t>Joico Blonde Life Smart Release - Condicionador 250ml</t>
  </si>
  <si>
    <t>82311</t>
  </si>
  <si>
    <t>Joico Moisture Recovery Smart Release - Shampoo 300ml</t>
  </si>
  <si>
    <t>82312</t>
  </si>
  <si>
    <t>Joico Moisture Recovery Treatment Balm Smart Release - Máscara Capilar 250ml</t>
  </si>
  <si>
    <t>82315</t>
  </si>
  <si>
    <t>Joico Moisture Recovery Treatment Balm Smart Release - Máscara Capilar 500ml</t>
  </si>
  <si>
    <t>82316</t>
  </si>
  <si>
    <t>Joico Blonde Life Smart Release - Máscara Capilar 150ml</t>
  </si>
  <si>
    <t>82317</t>
  </si>
  <si>
    <t>Joico Blonde Life Brilliant Glow Brightening Oil - Óleo Capilar 100ml</t>
  </si>
  <si>
    <t>83269</t>
  </si>
  <si>
    <t>Joico K-PAK Revitaluxe Restorative Treatment - Máscara Capilar 150ml</t>
  </si>
  <si>
    <t>85143</t>
  </si>
  <si>
    <t>Joico Joifull Volumizing Smart Release - Shampoo 300ml</t>
  </si>
  <si>
    <t>85144</t>
  </si>
  <si>
    <t>Joico Joifull Volumizing Smart Release - Condicionador 250ml</t>
  </si>
  <si>
    <t>85145</t>
  </si>
  <si>
    <t>Joico K-PAK Color Therapy Smart Release - Condicionador 250ml</t>
  </si>
  <si>
    <t>85146</t>
  </si>
  <si>
    <t>Joico K-PAK Color Therapy Luster Lock Smart Release - Máscara Capilar 150ml</t>
  </si>
  <si>
    <t>85149</t>
  </si>
  <si>
    <t>Joico K-PAK To Repair Damage Hair Smart Release - Shampoo 300ml</t>
  </si>
  <si>
    <t>85150</t>
  </si>
  <si>
    <t>Joico K-PAK To Repair Damage Hair Smart Release - Condicionador 250ml</t>
  </si>
  <si>
    <t>85321</t>
  </si>
  <si>
    <t>Joico Hydra Splash Smart Release - Shampoo 300ml</t>
  </si>
  <si>
    <t>85322</t>
  </si>
  <si>
    <t>Joico Hydra Splash Smart Release - Condicionador 250ml</t>
  </si>
  <si>
    <t>85323</t>
  </si>
  <si>
    <t>Joico Hydra Splash Hydrating Gelée Smart Release - Máscara Capilar 150ml</t>
  </si>
  <si>
    <t>85324</t>
  </si>
  <si>
    <t>Joico Hydra Splash Replenishing Smart Release - Leave-in 100ml</t>
  </si>
  <si>
    <t>85325</t>
  </si>
  <si>
    <t>Joico Blonde Life Violet Smart Release - Shampoo Matizador 300ml</t>
  </si>
  <si>
    <t>85327</t>
  </si>
  <si>
    <t>Joico Joifull Volumizing Smart Release - Leave-in 100ml</t>
  </si>
  <si>
    <t>85328</t>
  </si>
  <si>
    <t>Joico K-PAK Liquid Reconstructor Smart Release - Tratamento Reconstrutor 300ml</t>
  </si>
  <si>
    <t>85330</t>
  </si>
  <si>
    <t>Joico K-PAK Color Therapy Smart Release - Shampoo 300ml</t>
  </si>
  <si>
    <t>85331</t>
  </si>
  <si>
    <t>Joico K-PAK Color Therapy Luster Lock Smart Release - Óleo Capilar 63ml</t>
  </si>
  <si>
    <t>85332</t>
  </si>
  <si>
    <t>Joico K-PAK Color Therapy Luster Lock Smart Release - Máscara Capilar 500ml</t>
  </si>
  <si>
    <t>85333</t>
  </si>
  <si>
    <t>Joico K-PAK Deep Penetrating Reconstructor Smart Release - Máscara Capilar 150ml</t>
  </si>
  <si>
    <t>85334</t>
  </si>
  <si>
    <t>Joico K-PAK Intense Hydrator Smart Release - Máscara Capilar 250ml</t>
  </si>
  <si>
    <t>1022</t>
  </si>
  <si>
    <t>senscience</t>
  </si>
  <si>
    <t>Senscience Silk Moisture - Condicionador 300ml</t>
  </si>
  <si>
    <t>1024</t>
  </si>
  <si>
    <t>Senscience Balance - Condicionador 300ml</t>
  </si>
  <si>
    <t>1026</t>
  </si>
  <si>
    <t>Senscience Smooth - Condicionador 300ml</t>
  </si>
  <si>
    <t>1027</t>
  </si>
  <si>
    <t>Senscience Volume - Shampoo 300ml</t>
  </si>
  <si>
    <t>1035</t>
  </si>
  <si>
    <t>Senscience Inner Restore Deep Moisturizing - Máscara de Hidratação 200ml</t>
  </si>
  <si>
    <t>1070</t>
  </si>
  <si>
    <t>Senscience C.P.R. - Tratamento Reconstrutor 2x25ml</t>
  </si>
  <si>
    <t>1253</t>
  </si>
  <si>
    <t>Senscience Inner Restore Intensif Moisturizing - Máscara de Hidratação 500ml</t>
  </si>
  <si>
    <t>20044815</t>
  </si>
  <si>
    <t>Senscience Silk Moisture - Shampoo 280ml</t>
  </si>
  <si>
    <t>20044816</t>
  </si>
  <si>
    <t>Senscience Silk Moisture - Condicionador 240ml</t>
  </si>
  <si>
    <t>20044817</t>
  </si>
  <si>
    <t>Senscience Balance - Shampoo 280ml</t>
  </si>
  <si>
    <t>20044818</t>
  </si>
  <si>
    <t>Senscience Balance - Condicionador 240ml</t>
  </si>
  <si>
    <t>20044819</t>
  </si>
  <si>
    <t>Senscience True Hue - Shampoo sem Sulfato 280ml</t>
  </si>
  <si>
    <t>20044820</t>
  </si>
  <si>
    <t>Senscience True Hue Violet - Shampoo 280ml</t>
  </si>
  <si>
    <t>20044864</t>
  </si>
  <si>
    <t>Senscience True Hue - Condicionador 240ml</t>
  </si>
  <si>
    <t>20044865</t>
  </si>
  <si>
    <t>Senscience True Hue Color Protecting - Cápsulas de Tratamento 55ml</t>
  </si>
  <si>
    <t>20044866</t>
  </si>
  <si>
    <t>Senscience Inner Restore Deep Moisturizing - Máscara de Hidratação 50ml</t>
  </si>
  <si>
    <t>22632</t>
  </si>
  <si>
    <t>Senscience Inner Restore Intensif Moisturizing - Máscara Capilar 150ml</t>
  </si>
  <si>
    <t>28050</t>
  </si>
  <si>
    <t>Senscience Silk Moisture - Shampoo 1000ml</t>
  </si>
  <si>
    <t>28051</t>
  </si>
  <si>
    <t>Senscience Silk Moisture - Condicionador 1000ml</t>
  </si>
  <si>
    <t>28053</t>
  </si>
  <si>
    <t>Senscience Volume - Condicionador 1000ml</t>
  </si>
  <si>
    <t>28054</t>
  </si>
  <si>
    <t>Senscience Smooth - Shampoo 1000ml</t>
  </si>
  <si>
    <t>28055</t>
  </si>
  <si>
    <t>Senscience Smooth - Condicionador 1000ml</t>
  </si>
  <si>
    <t>28056</t>
  </si>
  <si>
    <t>Senscience Balance - Shampoo 1000ml</t>
  </si>
  <si>
    <t>28057</t>
  </si>
  <si>
    <t>Senscience Balance - Condicionador 1000ml</t>
  </si>
  <si>
    <t>28058</t>
  </si>
  <si>
    <t>Senscience True Hue - Shampoo 1L</t>
  </si>
  <si>
    <t>28059</t>
  </si>
  <si>
    <t>Senscience True Hue - Condicionador 1L</t>
  </si>
  <si>
    <t>28060</t>
  </si>
  <si>
    <t>Senscience Purify - Shampoo Antirresíduo 1000ml</t>
  </si>
  <si>
    <t>29656</t>
  </si>
  <si>
    <t>Senscience True Hue Violet - Condicionador 300ml</t>
  </si>
  <si>
    <t>3019</t>
  </si>
  <si>
    <t>Senscience Inner Restore Intensif Moisturizing - Máscara Capilar 50ml</t>
  </si>
  <si>
    <t>40750</t>
  </si>
  <si>
    <t>Cuidados para Pele</t>
  </si>
  <si>
    <t>Senscience Body Lotion Moisturizing - Loção Hidratante Corporal 250ml</t>
  </si>
  <si>
    <t>41022</t>
  </si>
  <si>
    <t>Senscience True Hue Violet - Shampoo 1000ml</t>
  </si>
  <si>
    <t>41023</t>
  </si>
  <si>
    <t>Senscience True Hue Violet - Condicionador 1000ml</t>
  </si>
  <si>
    <t>52271</t>
  </si>
  <si>
    <t>Senscience Hand - Creme Hidratante para as Mãos 60ml</t>
  </si>
  <si>
    <t>52272</t>
  </si>
  <si>
    <t>Cuidados Pessoais</t>
  </si>
  <si>
    <t>Kit Senscience - Sabonetes em Barra 3x90g</t>
  </si>
  <si>
    <t>811</t>
  </si>
  <si>
    <t>Senscience Balance - Shampoo 300ml</t>
  </si>
  <si>
    <t>69490</t>
  </si>
  <si>
    <t>Senscience Shower Gel Moisturizing Edição Limitada - Gel de Banho 60ml</t>
  </si>
  <si>
    <t>91078</t>
  </si>
  <si>
    <t>Senscience True Hue - Condicionador 280ml</t>
  </si>
  <si>
    <t>20046554</t>
  </si>
  <si>
    <t>wella-sp</t>
  </si>
  <si>
    <t>Kit SP System Professional Luxe Oil (3 Produtos)</t>
  </si>
  <si>
    <t>23265</t>
  </si>
  <si>
    <t>SP System Professional Luxe Oil Keratin Protect - Shampoo 1000ml</t>
  </si>
  <si>
    <t>23266</t>
  </si>
  <si>
    <t>SP System Professional Luxe Oil Keratin Protect - Shampoo 200ml</t>
  </si>
  <si>
    <t>23267</t>
  </si>
  <si>
    <t>SP System Professional Luxe Oil Keratin Restore - Máscara Capilar 150ml</t>
  </si>
  <si>
    <t>38661</t>
  </si>
  <si>
    <t>sp-system-professional</t>
  </si>
  <si>
    <t>SP System Professional Luxe Oil Keratin - Condicionador 1000ml</t>
  </si>
  <si>
    <t>40843</t>
  </si>
  <si>
    <t>SP System Professional Liquid Hair - Tratamento Reconstrutor 100ml</t>
  </si>
  <si>
    <t>25025</t>
  </si>
  <si>
    <t>bio-oil</t>
  </si>
  <si>
    <t>Bio-Oil - Óleo Restaurador 125ml</t>
  </si>
  <si>
    <t>63898</t>
  </si>
  <si>
    <t>Kit SP System Professional Luxe Oil Keratin Trio (3 Produtos)</t>
  </si>
  <si>
    <t>71000</t>
  </si>
  <si>
    <t>Kit SP System Professional Luxe Oil Keratin Restore Trio (3 Produtos)</t>
  </si>
  <si>
    <t>38660</t>
  </si>
  <si>
    <t>wella</t>
  </si>
  <si>
    <t>SP System Professional Luxe Oil Keratin - Condicionador 200ml</t>
  </si>
  <si>
    <t>28073</t>
  </si>
  <si>
    <t>wella-professionals</t>
  </si>
  <si>
    <t>SP System Professional Luxe Oil - Óleo Capilar 30ml</t>
  </si>
  <si>
    <t>4567</t>
  </si>
  <si>
    <t>Wella Professionals Enrich - Shampoo 250ml</t>
  </si>
  <si>
    <t>4571</t>
  </si>
  <si>
    <t>Wella Professionals Enrich Self Warm - Máscara Capilar 150ml</t>
  </si>
  <si>
    <t>4572</t>
  </si>
  <si>
    <t>Wella Professionals Enrich - Condicionador 200ml</t>
  </si>
  <si>
    <t>48195</t>
  </si>
  <si>
    <t>Wella Professionals Oil Reflections Luminous Reveal - Shampoo 250ml</t>
  </si>
  <si>
    <t>48196</t>
  </si>
  <si>
    <t>Wella Professionals Oil Reflections Luminous Instant - Condicionador 200ml</t>
  </si>
  <si>
    <t>48197</t>
  </si>
  <si>
    <t>Wella Professionals Oil Reflections Luminous Reboost - Máscara Capilar 150ml</t>
  </si>
  <si>
    <t>48198</t>
  </si>
  <si>
    <t>Wella Professionals Oil Reflections - Óleo Capilar 100ml</t>
  </si>
  <si>
    <t>48199</t>
  </si>
  <si>
    <t>Wella Professionals Oil Reflections Reflective Light - Óleo Capilar 100ml</t>
  </si>
  <si>
    <t>48201</t>
  </si>
  <si>
    <t>Wella Professionals Oil Reflections Luminous Reveal - Shampoo 1000ml</t>
  </si>
  <si>
    <t>48202</t>
  </si>
  <si>
    <t>Wella Professionals Oil Reflections Luminous Reboost - Máscara Capilar 500ml</t>
  </si>
  <si>
    <t>48808</t>
  </si>
  <si>
    <t>Wella Professionals Oil Reflections - Óleo Capilar 30ml</t>
  </si>
  <si>
    <t>50666</t>
  </si>
  <si>
    <t>Wella Professionals Oil Reflections Reflective Light - Óleo Capilar 30ml</t>
  </si>
  <si>
    <t>52094</t>
  </si>
  <si>
    <t>Wella Professionals Fusion - Shampoo 250ml</t>
  </si>
  <si>
    <t>52095</t>
  </si>
  <si>
    <t>Wella Professionals Fusion - Shampoo 1000ml</t>
  </si>
  <si>
    <t>52096</t>
  </si>
  <si>
    <t>Wella Professionals Fusion - Máscara Reconstrutora 500ml</t>
  </si>
  <si>
    <t>52097</t>
  </si>
  <si>
    <t>Wella Professionals Fusion - Máscara Reconstrutora 150ml</t>
  </si>
  <si>
    <t>52098</t>
  </si>
  <si>
    <t>Wella Professionals Fusion Intense Repair Amino Refiller - Tratamento Reconstrutor 70ml</t>
  </si>
  <si>
    <t>52099</t>
  </si>
  <si>
    <t>Wella Professionals Fusion - Condicionador 200ml</t>
  </si>
  <si>
    <t>52100</t>
  </si>
  <si>
    <t>Wella Professionals Fusion - Condicionador 1000ml</t>
  </si>
  <si>
    <t>57342</t>
  </si>
  <si>
    <t>Wella Professionals Invigo Color Brilliance Spray Miracle BB - Leave-in 150ml</t>
  </si>
  <si>
    <t>57344</t>
  </si>
  <si>
    <t>Wella Professionals Invigo Nutri-Enrich Wonder Balm - Leave-in 150ml</t>
  </si>
  <si>
    <t>57345</t>
  </si>
  <si>
    <t>Wella Professionals Invigo Nutri-Enrich Warming Express - Máscara de Nutrição 150ml</t>
  </si>
  <si>
    <t>57346</t>
  </si>
  <si>
    <t>Wella Professionals Invigo Nutri-Enrich - Ampola de Nutrição 10ml</t>
  </si>
  <si>
    <t>57354</t>
  </si>
  <si>
    <t>Wella Professionals Invigo Nutri-Enrich - Máscara de Nutrição 500ml</t>
  </si>
  <si>
    <t>57393</t>
  </si>
  <si>
    <t>Wella Professionals Invigo Nutri-Enrich Frizz Control - Leave-in Antifrizz 150ml</t>
  </si>
  <si>
    <t>57396</t>
  </si>
  <si>
    <t>Wella Professionals Invigo Color Brilliance - Shampoo 250ml</t>
  </si>
  <si>
    <t>57397</t>
  </si>
  <si>
    <t>Wella Professionals Invigo Color Brilliance - Condicionador 200ml</t>
  </si>
  <si>
    <t>57398</t>
  </si>
  <si>
    <t>Wella Professionals Invigo Color Brilliance - Máscara Capilar 150ml</t>
  </si>
  <si>
    <t>57562</t>
  </si>
  <si>
    <t>Wella Professionals Invigo Color Brilliance - Shampoo 1000ml</t>
  </si>
  <si>
    <t>57563</t>
  </si>
  <si>
    <t>Wella Professionals Invigo Color Brilliance - Condicionador 1000ml</t>
  </si>
  <si>
    <t>57564</t>
  </si>
  <si>
    <t>Wella Professionals Invigo Color Brilliance - Máscara Capilar 500ml</t>
  </si>
  <si>
    <t>57566</t>
  </si>
  <si>
    <t>Wella Professionals Invigo Nutri-Enrich - Shampoo 1000ml</t>
  </si>
  <si>
    <t>57567</t>
  </si>
  <si>
    <t>Wella Professionals Invigo Nutri-Enrich - Condicionador 1000ml</t>
  </si>
  <si>
    <t>23228</t>
  </si>
  <si>
    <t>Cadiveu Professional Detox Proteína - Pré-Shampoo 320ml</t>
  </si>
  <si>
    <t>1028</t>
  </si>
  <si>
    <t>Senscience Volume - Condicionador 300ml</t>
  </si>
  <si>
    <t>28052</t>
  </si>
  <si>
    <t>Senscience Volume - Shampoo 1000ml</t>
  </si>
  <si>
    <t>71001</t>
  </si>
  <si>
    <t>Kit SP System Professional Luxe Oil Keratin Restore Salon Duo (2 Produtos)</t>
  </si>
  <si>
    <t>Preço HairPro</t>
  </si>
  <si>
    <t>Preço Concorrente</t>
  </si>
  <si>
    <t>Preço Sugerido</t>
  </si>
  <si>
    <t>Descrição Produto</t>
  </si>
  <si>
    <t xml:space="preserve"> Tabela de Preço - Beleza na Web</t>
  </si>
  <si>
    <t>Cole aqui os dados retirados do e-commerce</t>
  </si>
  <si>
    <t xml:space="preserve">Cole aqui os dados de vendas da HairPro </t>
  </si>
  <si>
    <t>TR025</t>
  </si>
  <si>
    <t>TR011</t>
  </si>
  <si>
    <t>TR006</t>
  </si>
  <si>
    <t>TR022</t>
  </si>
  <si>
    <t>TR049</t>
  </si>
  <si>
    <t>TR051</t>
  </si>
  <si>
    <t>TR050</t>
  </si>
  <si>
    <t>TR046</t>
  </si>
  <si>
    <t>TR056</t>
  </si>
  <si>
    <t>TR026</t>
  </si>
  <si>
    <t>TR010</t>
  </si>
  <si>
    <t>TR028</t>
  </si>
  <si>
    <t>TR012</t>
  </si>
  <si>
    <t>TR023</t>
  </si>
  <si>
    <t>TR008</t>
  </si>
  <si>
    <t>TR007</t>
  </si>
  <si>
    <t>TR024</t>
  </si>
  <si>
    <t>TR013</t>
  </si>
  <si>
    <t>TR029</t>
  </si>
  <si>
    <t>TR014</t>
  </si>
  <si>
    <t>TR027</t>
  </si>
  <si>
    <t>TRK012</t>
  </si>
  <si>
    <t>TR037</t>
  </si>
  <si>
    <t>TR017</t>
  </si>
  <si>
    <t>TR032</t>
  </si>
  <si>
    <t>TR063</t>
  </si>
  <si>
    <t>TR035</t>
  </si>
  <si>
    <t>TR039</t>
  </si>
  <si>
    <t>TR030</t>
  </si>
  <si>
    <t>TR015</t>
  </si>
  <si>
    <t>TR044</t>
  </si>
  <si>
    <t>TR065</t>
  </si>
  <si>
    <t>TR016</t>
  </si>
  <si>
    <t>TR031</t>
  </si>
  <si>
    <t>TR058</t>
  </si>
  <si>
    <t>TR064</t>
  </si>
  <si>
    <t>TR018</t>
  </si>
  <si>
    <t>TR019</t>
  </si>
  <si>
    <t>TR033</t>
  </si>
  <si>
    <t>TR054</t>
  </si>
  <si>
    <t>TR047</t>
  </si>
  <si>
    <t>TR038</t>
  </si>
  <si>
    <t>TR052</t>
  </si>
  <si>
    <t>TR009</t>
  </si>
  <si>
    <t>TR036</t>
  </si>
  <si>
    <t>TR001</t>
  </si>
  <si>
    <t>TR040</t>
  </si>
  <si>
    <t>TR020</t>
  </si>
  <si>
    <t>TR021</t>
  </si>
  <si>
    <t>TR073</t>
  </si>
  <si>
    <t>BR0060</t>
  </si>
  <si>
    <t>BR0061</t>
  </si>
  <si>
    <t>BR0058</t>
  </si>
  <si>
    <t>BR0015</t>
  </si>
  <si>
    <t>BR0031</t>
  </si>
  <si>
    <t>BR0030</t>
  </si>
  <si>
    <t>BR0032</t>
  </si>
  <si>
    <t>BR0008</t>
  </si>
  <si>
    <t>BR0009</t>
  </si>
  <si>
    <t>BR0010</t>
  </si>
  <si>
    <t>BR0039</t>
  </si>
  <si>
    <t>BR0041</t>
  </si>
  <si>
    <t>BR0038</t>
  </si>
  <si>
    <t>BR0005</t>
  </si>
  <si>
    <t>BR0006</t>
  </si>
  <si>
    <t>BR0026</t>
  </si>
  <si>
    <t>BR0044</t>
  </si>
  <si>
    <t>BR0045</t>
  </si>
  <si>
    <t>BR0046</t>
  </si>
  <si>
    <t>BR0016</t>
  </si>
  <si>
    <t>BR0014</t>
  </si>
  <si>
    <t>BR0001</t>
  </si>
  <si>
    <t>BR0002</t>
  </si>
  <si>
    <t>BR0003</t>
  </si>
  <si>
    <t>BR0004</t>
  </si>
  <si>
    <t>BR0018</t>
  </si>
  <si>
    <t>BR0019</t>
  </si>
  <si>
    <t>BR0028</t>
  </si>
  <si>
    <t>BR0029</t>
  </si>
  <si>
    <t>BR0007</t>
  </si>
  <si>
    <t>BR0027</t>
  </si>
  <si>
    <t>BR0063</t>
  </si>
  <si>
    <t>BR0020</t>
  </si>
  <si>
    <t>BR0033</t>
  </si>
  <si>
    <t>BR0034</t>
  </si>
  <si>
    <t>BR0035</t>
  </si>
  <si>
    <t>BR0036</t>
  </si>
  <si>
    <t>BR0037</t>
  </si>
  <si>
    <t>BR0023</t>
  </si>
  <si>
    <t>BR0024</t>
  </si>
  <si>
    <t>BR0042</t>
  </si>
  <si>
    <t>BR0043</t>
  </si>
  <si>
    <t>BR0025</t>
  </si>
  <si>
    <t>BR0047</t>
  </si>
  <si>
    <t>BR0048</t>
  </si>
  <si>
    <t>BR0049</t>
  </si>
  <si>
    <t>BR0021</t>
  </si>
  <si>
    <t>BR0022</t>
  </si>
  <si>
    <t>BR0050</t>
  </si>
  <si>
    <t>BR0052</t>
  </si>
  <si>
    <t>BR0053</t>
  </si>
  <si>
    <t>BR0012</t>
  </si>
  <si>
    <t>BR0011</t>
  </si>
  <si>
    <t>BR0051</t>
  </si>
  <si>
    <t>BR0055</t>
  </si>
  <si>
    <t>BR0054</t>
  </si>
  <si>
    <t>BR0013</t>
  </si>
  <si>
    <t>BR0056</t>
  </si>
  <si>
    <t>BR0064</t>
  </si>
  <si>
    <t>CDV140</t>
  </si>
  <si>
    <t>CDV141</t>
  </si>
  <si>
    <t>CDV142</t>
  </si>
  <si>
    <t>CDV144</t>
  </si>
  <si>
    <t>CDV145</t>
  </si>
  <si>
    <t>CDV138</t>
  </si>
  <si>
    <t>CDV139</t>
  </si>
  <si>
    <t>CDV146</t>
  </si>
  <si>
    <t>CDV052</t>
  </si>
  <si>
    <t>CDV050</t>
  </si>
  <si>
    <t>CDV051</t>
  </si>
  <si>
    <t>JC018</t>
  </si>
  <si>
    <t>JC036</t>
  </si>
  <si>
    <t>JC038</t>
  </si>
  <si>
    <t>JC040</t>
  </si>
  <si>
    <t>JC041</t>
  </si>
  <si>
    <t>JC044</t>
  </si>
  <si>
    <t>JC022</t>
  </si>
  <si>
    <t>JC042</t>
  </si>
  <si>
    <t>JC046</t>
  </si>
  <si>
    <t>JC047</t>
  </si>
  <si>
    <t>JC024</t>
  </si>
  <si>
    <t>JC026</t>
  </si>
  <si>
    <t>JC009</t>
  </si>
  <si>
    <t>JC031</t>
  </si>
  <si>
    <t>JC033</t>
  </si>
  <si>
    <t>JC014</t>
  </si>
  <si>
    <t>JC016</t>
  </si>
  <si>
    <t>JC001</t>
  </si>
  <si>
    <t>JC003</t>
  </si>
  <si>
    <t>JC048</t>
  </si>
  <si>
    <t>JC050</t>
  </si>
  <si>
    <t>JC052</t>
  </si>
  <si>
    <t>JC053</t>
  </si>
  <si>
    <t>JC027</t>
  </si>
  <si>
    <t>JC035</t>
  </si>
  <si>
    <t>JC006</t>
  </si>
  <si>
    <t>JC012</t>
  </si>
  <si>
    <t>JC019</t>
  </si>
  <si>
    <t>JC017</t>
  </si>
  <si>
    <t>JC005</t>
  </si>
  <si>
    <t>JC008</t>
  </si>
  <si>
    <t>SE003</t>
  </si>
  <si>
    <t>SE011</t>
  </si>
  <si>
    <t>SE008</t>
  </si>
  <si>
    <t>SE005</t>
  </si>
  <si>
    <t>SE006</t>
  </si>
  <si>
    <t>SE022</t>
  </si>
  <si>
    <t>SE026</t>
  </si>
  <si>
    <t>CDV005</t>
  </si>
  <si>
    <t>SE002</t>
  </si>
  <si>
    <t>SE004</t>
  </si>
  <si>
    <t>SE010</t>
  </si>
  <si>
    <t>SE012</t>
  </si>
  <si>
    <t>SE013</t>
  </si>
  <si>
    <t>SE017</t>
  </si>
  <si>
    <t>SE019</t>
  </si>
  <si>
    <t>SE028</t>
  </si>
  <si>
    <t>SE033</t>
  </si>
  <si>
    <t>SE023</t>
  </si>
  <si>
    <t>SE035</t>
  </si>
  <si>
    <t>SE037</t>
  </si>
  <si>
    <t>SE038</t>
  </si>
  <si>
    <t>SE039</t>
  </si>
  <si>
    <t>SE040</t>
  </si>
  <si>
    <t>SE041</t>
  </si>
  <si>
    <t>SE044</t>
  </si>
  <si>
    <t>SE045</t>
  </si>
  <si>
    <t>SE046</t>
  </si>
  <si>
    <t>SE048</t>
  </si>
  <si>
    <t>SE049</t>
  </si>
  <si>
    <t>SE018</t>
  </si>
  <si>
    <t>SE032</t>
  </si>
  <si>
    <t>SE060</t>
  </si>
  <si>
    <t>SE051</t>
  </si>
  <si>
    <t>SE053</t>
  </si>
  <si>
    <t>SE062</t>
  </si>
  <si>
    <t>SE063</t>
  </si>
  <si>
    <t>SE068</t>
  </si>
  <si>
    <t>SE014</t>
  </si>
  <si>
    <t>WLK041</t>
  </si>
  <si>
    <t>WL083</t>
  </si>
  <si>
    <t>WL086</t>
  </si>
  <si>
    <t>WL088</t>
  </si>
  <si>
    <t>WL084</t>
  </si>
  <si>
    <t>WL091</t>
  </si>
  <si>
    <t>WLK039</t>
  </si>
  <si>
    <t>WL087</t>
  </si>
  <si>
    <t>WL090</t>
  </si>
  <si>
    <t>WL011</t>
  </si>
  <si>
    <t>WL013</t>
  </si>
  <si>
    <t>WL012</t>
  </si>
  <si>
    <t>WL030</t>
  </si>
  <si>
    <t>WL031</t>
  </si>
  <si>
    <t>WL032</t>
  </si>
  <si>
    <t>WL033</t>
  </si>
  <si>
    <t>WL035</t>
  </si>
  <si>
    <t>WL028</t>
  </si>
  <si>
    <t>WL029</t>
  </si>
  <si>
    <t>WL036</t>
  </si>
  <si>
    <t>WL034</t>
  </si>
  <si>
    <t>WL038</t>
  </si>
  <si>
    <t>WL039</t>
  </si>
  <si>
    <t>WL043</t>
  </si>
  <si>
    <t>WL042</t>
  </si>
  <si>
    <t>WL044</t>
  </si>
  <si>
    <t>WL040</t>
  </si>
  <si>
    <t>WL041</t>
  </si>
  <si>
    <t>WL007</t>
  </si>
  <si>
    <t>WL017</t>
  </si>
  <si>
    <t>WL014</t>
  </si>
  <si>
    <t>WL016</t>
  </si>
  <si>
    <t>WL010</t>
  </si>
  <si>
    <t>WL015</t>
  </si>
  <si>
    <t>WL004</t>
  </si>
  <si>
    <t>WL005</t>
  </si>
  <si>
    <t>WL006</t>
  </si>
  <si>
    <t>WL001</t>
  </si>
  <si>
    <t>WL002</t>
  </si>
  <si>
    <t>WL003</t>
  </si>
  <si>
    <t>WL008</t>
  </si>
  <si>
    <t>WL009</t>
  </si>
  <si>
    <t>WLK044</t>
  </si>
  <si>
    <t>SKU Kami</t>
  </si>
  <si>
    <t>SKU Beleza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</si>
</sst>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6" fillId="34" borderId="10" xfId="0" applyFont="1" applyFill="1" applyBorder="1" applyAlignment="1">
      <alignment horizontal="left"/>
    </xf>
    <xf numFmtId="0" fontId="0" fillId="0" borderId="11" xfId="0" applyBorder="1"/>
    <xf numFmtId="43" fontId="0" fillId="0" borderId="0" xfId="1" applyFont="1" applyAlignment="1">
      <alignment horizontal="center"/>
    </xf>
    <xf numFmtId="43" fontId="16" fillId="34" borderId="10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0" borderId="15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8" xfId="0" applyBorder="1"/>
    <xf numFmtId="43" fontId="0" fillId="0" borderId="11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43" fontId="0" fillId="0" borderId="17" xfId="1" applyFont="1" applyBorder="1" applyAlignment="1">
      <alignment horizontal="center"/>
    </xf>
    <xf numFmtId="43" fontId="0" fillId="0" borderId="18" xfId="1" applyFont="1" applyBorder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11" xfId="1" applyFont="1" applyBorder="1" applyAlignment="1"/>
    <xf numFmtId="0" fontId="16" fillId="38" borderId="20" xfId="0" applyFont="1" applyFill="1" applyBorder="1" applyAlignment="1">
      <alignment horizontal="center"/>
    </xf>
    <xf numFmtId="0" fontId="16" fillId="37" borderId="20" xfId="0" applyFont="1" applyFill="1" applyBorder="1" applyAlignment="1">
      <alignment horizontal="center"/>
    </xf>
    <xf numFmtId="0" fontId="16" fillId="39" borderId="20" xfId="0" applyFont="1" applyFill="1" applyBorder="1" applyAlignment="1">
      <alignment horizontal="center"/>
    </xf>
    <xf numFmtId="0" fontId="16" fillId="36" borderId="20" xfId="0" applyFont="1" applyFill="1" applyBorder="1" applyAlignment="1">
      <alignment horizontal="center"/>
    </xf>
    <xf numFmtId="0" fontId="16" fillId="40" borderId="20" xfId="0" applyFont="1" applyFill="1" applyBorder="1" applyAlignment="1">
      <alignment horizontal="center"/>
    </xf>
    <xf numFmtId="43" fontId="0" fillId="0" borderId="11" xfId="1" applyFont="1" applyBorder="1" applyAlignment="1">
      <alignment horizontal="right"/>
    </xf>
    <xf numFmtId="43" fontId="0" fillId="0" borderId="16" xfId="1" applyFont="1" applyBorder="1" applyAlignment="1">
      <alignment horizontal="right"/>
    </xf>
    <xf numFmtId="43" fontId="0" fillId="0" borderId="19" xfId="1" applyFont="1" applyBorder="1" applyAlignment="1">
      <alignment horizontal="right"/>
    </xf>
    <xf numFmtId="43" fontId="0" fillId="0" borderId="0" xfId="1" applyFont="1" applyAlignment="1">
      <alignment horizontal="right"/>
    </xf>
    <xf numFmtId="0" fontId="0" fillId="0" borderId="0" xfId="0" applyAlignment="1">
      <alignment horizontal="right"/>
    </xf>
    <xf numFmtId="0" fontId="16" fillId="35" borderId="14" xfId="0" applyFont="1" applyFill="1" applyBorder="1" applyAlignment="1">
      <alignment horizontal="center"/>
    </xf>
    <xf numFmtId="0" fontId="16" fillId="35" borderId="10" xfId="0" applyFont="1" applyFill="1" applyBorder="1"/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center"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colors>
    <mruColors>
      <color rgb="FF9A0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91"/>
  <sheetViews>
    <sheetView showGridLines="0" workbookViewId="0">
      <selection activeCell="B5" sqref="B5"/>
    </sheetView>
  </sheetViews>
  <sheetFormatPr defaultRowHeight="15" x14ac:dyDescent="0.25"/>
  <cols>
    <col min="2" max="2" width="10.85546875" bestFit="1" customWidth="1"/>
    <col min="4" max="4" width="9.42578125" bestFit="1" customWidth="1"/>
    <col min="5" max="5" width="41.28515625" bestFit="1" customWidth="1"/>
    <col min="6" max="6" width="6" bestFit="1" customWidth="1"/>
    <col min="7" max="7" width="21.7109375" style="3" bestFit="1" customWidth="1"/>
  </cols>
  <sheetData>
    <row r="2" spans="2:8" ht="22.5" customHeight="1" x14ac:dyDescent="0.25">
      <c r="B2" s="29" t="s">
        <v>497</v>
      </c>
      <c r="C2" s="30"/>
      <c r="D2" s="30"/>
      <c r="E2" s="30"/>
      <c r="F2" s="30"/>
      <c r="G2" s="30"/>
    </row>
    <row r="4" spans="2:8" x14ac:dyDescent="0.25">
      <c r="B4" s="1" t="s">
        <v>0</v>
      </c>
      <c r="C4" s="1" t="s">
        <v>2</v>
      </c>
      <c r="D4" s="1" t="s">
        <v>3</v>
      </c>
      <c r="E4" s="1" t="s">
        <v>4</v>
      </c>
      <c r="F4" s="1" t="s">
        <v>1</v>
      </c>
      <c r="G4" s="4" t="s">
        <v>5</v>
      </c>
      <c r="H4" s="2"/>
    </row>
    <row r="5" spans="2:8" x14ac:dyDescent="0.25">
      <c r="G5"/>
      <c r="H5" s="2"/>
    </row>
    <row r="6" spans="2:8" x14ac:dyDescent="0.25">
      <c r="G6"/>
      <c r="H6" s="2"/>
    </row>
    <row r="7" spans="2:8" x14ac:dyDescent="0.25">
      <c r="G7"/>
      <c r="H7" s="2"/>
    </row>
    <row r="8" spans="2:8" x14ac:dyDescent="0.25">
      <c r="G8"/>
      <c r="H8" s="2"/>
    </row>
    <row r="9" spans="2:8" x14ac:dyDescent="0.25">
      <c r="G9"/>
      <c r="H9" s="2"/>
    </row>
    <row r="10" spans="2:8" x14ac:dyDescent="0.25">
      <c r="G10"/>
      <c r="H10" s="2"/>
    </row>
    <row r="11" spans="2:8" x14ac:dyDescent="0.25">
      <c r="G11"/>
      <c r="H11" s="2"/>
    </row>
    <row r="12" spans="2:8" x14ac:dyDescent="0.25">
      <c r="G12"/>
      <c r="H12" s="2"/>
    </row>
    <row r="13" spans="2:8" x14ac:dyDescent="0.25">
      <c r="G13"/>
      <c r="H13" s="2"/>
    </row>
    <row r="14" spans="2:8" x14ac:dyDescent="0.25">
      <c r="G14"/>
      <c r="H14" s="2"/>
    </row>
    <row r="15" spans="2:8" x14ac:dyDescent="0.25">
      <c r="G15"/>
      <c r="H15" s="2"/>
    </row>
    <row r="16" spans="2:8" x14ac:dyDescent="0.25">
      <c r="G16"/>
      <c r="H16" s="2"/>
    </row>
    <row r="17" spans="7:8" x14ac:dyDescent="0.25">
      <c r="G17"/>
      <c r="H17" s="2"/>
    </row>
    <row r="18" spans="7:8" x14ac:dyDescent="0.25">
      <c r="G18"/>
      <c r="H18" s="2"/>
    </row>
    <row r="19" spans="7:8" x14ac:dyDescent="0.25">
      <c r="G19"/>
      <c r="H19" s="2"/>
    </row>
    <row r="20" spans="7:8" x14ac:dyDescent="0.25">
      <c r="G20"/>
      <c r="H20" s="2"/>
    </row>
    <row r="21" spans="7:8" x14ac:dyDescent="0.25">
      <c r="G21"/>
      <c r="H21" s="2"/>
    </row>
    <row r="22" spans="7:8" x14ac:dyDescent="0.25">
      <c r="G22"/>
      <c r="H22" s="2"/>
    </row>
    <row r="23" spans="7:8" x14ac:dyDescent="0.25">
      <c r="G23"/>
      <c r="H23" s="2"/>
    </row>
    <row r="24" spans="7:8" x14ac:dyDescent="0.25">
      <c r="G24"/>
      <c r="H24" s="2"/>
    </row>
    <row r="25" spans="7:8" x14ac:dyDescent="0.25">
      <c r="G25"/>
      <c r="H25" s="2"/>
    </row>
    <row r="26" spans="7:8" x14ac:dyDescent="0.25">
      <c r="G26"/>
      <c r="H26" s="2"/>
    </row>
    <row r="27" spans="7:8" x14ac:dyDescent="0.25">
      <c r="G27"/>
      <c r="H27" s="2"/>
    </row>
    <row r="28" spans="7:8" x14ac:dyDescent="0.25">
      <c r="G28"/>
      <c r="H28" s="2"/>
    </row>
    <row r="29" spans="7:8" x14ac:dyDescent="0.25">
      <c r="G29"/>
    </row>
    <row r="30" spans="7:8" x14ac:dyDescent="0.25">
      <c r="G30"/>
    </row>
    <row r="31" spans="7:8" x14ac:dyDescent="0.25">
      <c r="G31"/>
    </row>
    <row r="32" spans="7:8" x14ac:dyDescent="0.25">
      <c r="G32"/>
    </row>
    <row r="33" spans="7:7" x14ac:dyDescent="0.25">
      <c r="G33"/>
    </row>
    <row r="34" spans="7:7" x14ac:dyDescent="0.25">
      <c r="G34"/>
    </row>
    <row r="35" spans="7:7" x14ac:dyDescent="0.25">
      <c r="G35"/>
    </row>
    <row r="36" spans="7:7" x14ac:dyDescent="0.25">
      <c r="G36"/>
    </row>
    <row r="37" spans="7:7" x14ac:dyDescent="0.25">
      <c r="G37"/>
    </row>
    <row r="38" spans="7:7" x14ac:dyDescent="0.25">
      <c r="G38"/>
    </row>
    <row r="39" spans="7:7" x14ac:dyDescent="0.25">
      <c r="G39"/>
    </row>
    <row r="40" spans="7:7" x14ac:dyDescent="0.25">
      <c r="G40"/>
    </row>
    <row r="41" spans="7:7" x14ac:dyDescent="0.25">
      <c r="G41"/>
    </row>
    <row r="42" spans="7:7" x14ac:dyDescent="0.25">
      <c r="G42"/>
    </row>
    <row r="43" spans="7:7" x14ac:dyDescent="0.25">
      <c r="G43"/>
    </row>
    <row r="44" spans="7:7" x14ac:dyDescent="0.25">
      <c r="G44"/>
    </row>
    <row r="45" spans="7:7" x14ac:dyDescent="0.25">
      <c r="G45"/>
    </row>
    <row r="46" spans="7:7" x14ac:dyDescent="0.25">
      <c r="G46"/>
    </row>
    <row r="47" spans="7:7" x14ac:dyDescent="0.25">
      <c r="G47"/>
    </row>
    <row r="48" spans="7:7" x14ac:dyDescent="0.25">
      <c r="G48"/>
    </row>
    <row r="49" spans="7:7" x14ac:dyDescent="0.25">
      <c r="G49"/>
    </row>
    <row r="50" spans="7:7" x14ac:dyDescent="0.25">
      <c r="G50"/>
    </row>
    <row r="51" spans="7:7" x14ac:dyDescent="0.25">
      <c r="G51"/>
    </row>
    <row r="52" spans="7:7" x14ac:dyDescent="0.25">
      <c r="G52"/>
    </row>
    <row r="53" spans="7:7" x14ac:dyDescent="0.25">
      <c r="G53"/>
    </row>
    <row r="54" spans="7:7" x14ac:dyDescent="0.25">
      <c r="G54"/>
    </row>
    <row r="55" spans="7:7" x14ac:dyDescent="0.25">
      <c r="G55"/>
    </row>
    <row r="56" spans="7:7" x14ac:dyDescent="0.25">
      <c r="G56"/>
    </row>
    <row r="57" spans="7:7" x14ac:dyDescent="0.25">
      <c r="G57"/>
    </row>
    <row r="58" spans="7:7" x14ac:dyDescent="0.25">
      <c r="G58"/>
    </row>
    <row r="59" spans="7:7" x14ac:dyDescent="0.25">
      <c r="G59"/>
    </row>
    <row r="60" spans="7:7" x14ac:dyDescent="0.25">
      <c r="G60"/>
    </row>
    <row r="61" spans="7:7" x14ac:dyDescent="0.25">
      <c r="G61"/>
    </row>
    <row r="62" spans="7:7" x14ac:dyDescent="0.25">
      <c r="G62"/>
    </row>
    <row r="63" spans="7:7" x14ac:dyDescent="0.25">
      <c r="G63"/>
    </row>
    <row r="64" spans="7:7" x14ac:dyDescent="0.25">
      <c r="G64"/>
    </row>
    <row r="65" spans="7:7" x14ac:dyDescent="0.25">
      <c r="G65"/>
    </row>
    <row r="66" spans="7:7" x14ac:dyDescent="0.25">
      <c r="G66"/>
    </row>
    <row r="67" spans="7:7" x14ac:dyDescent="0.25">
      <c r="G67"/>
    </row>
    <row r="68" spans="7:7" x14ac:dyDescent="0.25">
      <c r="G68"/>
    </row>
    <row r="69" spans="7:7" x14ac:dyDescent="0.25">
      <c r="G69"/>
    </row>
    <row r="70" spans="7:7" x14ac:dyDescent="0.25">
      <c r="G70"/>
    </row>
    <row r="71" spans="7:7" x14ac:dyDescent="0.25">
      <c r="G71"/>
    </row>
    <row r="72" spans="7:7" x14ac:dyDescent="0.25">
      <c r="G72"/>
    </row>
    <row r="73" spans="7:7" x14ac:dyDescent="0.25">
      <c r="G73"/>
    </row>
    <row r="74" spans="7:7" x14ac:dyDescent="0.25">
      <c r="G74"/>
    </row>
    <row r="75" spans="7:7" x14ac:dyDescent="0.25">
      <c r="G75"/>
    </row>
    <row r="76" spans="7:7" x14ac:dyDescent="0.25">
      <c r="G76"/>
    </row>
    <row r="77" spans="7:7" x14ac:dyDescent="0.25">
      <c r="G77"/>
    </row>
    <row r="78" spans="7:7" x14ac:dyDescent="0.25">
      <c r="G78"/>
    </row>
    <row r="79" spans="7:7" x14ac:dyDescent="0.25">
      <c r="G79"/>
    </row>
    <row r="80" spans="7:7" x14ac:dyDescent="0.25">
      <c r="G80"/>
    </row>
    <row r="81" spans="7:7" x14ac:dyDescent="0.25">
      <c r="G81"/>
    </row>
    <row r="82" spans="7:7" x14ac:dyDescent="0.25">
      <c r="G82"/>
    </row>
    <row r="83" spans="7:7" x14ac:dyDescent="0.25">
      <c r="G83"/>
    </row>
    <row r="84" spans="7:7" x14ac:dyDescent="0.25">
      <c r="G84"/>
    </row>
    <row r="85" spans="7:7" x14ac:dyDescent="0.25">
      <c r="G85"/>
    </row>
    <row r="86" spans="7:7" x14ac:dyDescent="0.25">
      <c r="G86"/>
    </row>
    <row r="87" spans="7:7" x14ac:dyDescent="0.25">
      <c r="G87"/>
    </row>
    <row r="88" spans="7:7" x14ac:dyDescent="0.25">
      <c r="G88"/>
    </row>
    <row r="89" spans="7:7" x14ac:dyDescent="0.25">
      <c r="G89"/>
    </row>
    <row r="90" spans="7:7" x14ac:dyDescent="0.25">
      <c r="G90"/>
    </row>
    <row r="91" spans="7:7" x14ac:dyDescent="0.25">
      <c r="G91"/>
    </row>
    <row r="92" spans="7:7" x14ac:dyDescent="0.25">
      <c r="G92"/>
    </row>
    <row r="93" spans="7:7" x14ac:dyDescent="0.25">
      <c r="G93"/>
    </row>
    <row r="94" spans="7:7" x14ac:dyDescent="0.25">
      <c r="G94"/>
    </row>
    <row r="95" spans="7:7" x14ac:dyDescent="0.25">
      <c r="G95"/>
    </row>
    <row r="96" spans="7:7" x14ac:dyDescent="0.25">
      <c r="G96"/>
    </row>
    <row r="97" spans="7:7" x14ac:dyDescent="0.25">
      <c r="G97"/>
    </row>
    <row r="98" spans="7:7" x14ac:dyDescent="0.25">
      <c r="G98"/>
    </row>
    <row r="99" spans="7:7" x14ac:dyDescent="0.25">
      <c r="G99"/>
    </row>
    <row r="100" spans="7:7" x14ac:dyDescent="0.25">
      <c r="G100"/>
    </row>
    <row r="101" spans="7:7" x14ac:dyDescent="0.25">
      <c r="G101"/>
    </row>
    <row r="102" spans="7:7" x14ac:dyDescent="0.25">
      <c r="G102"/>
    </row>
    <row r="103" spans="7:7" x14ac:dyDescent="0.25">
      <c r="G103"/>
    </row>
    <row r="104" spans="7:7" x14ac:dyDescent="0.25">
      <c r="G104"/>
    </row>
    <row r="105" spans="7:7" x14ac:dyDescent="0.25">
      <c r="G105"/>
    </row>
    <row r="106" spans="7:7" x14ac:dyDescent="0.25">
      <c r="G106"/>
    </row>
    <row r="107" spans="7:7" x14ac:dyDescent="0.25">
      <c r="G107"/>
    </row>
    <row r="108" spans="7:7" x14ac:dyDescent="0.25">
      <c r="G108"/>
    </row>
    <row r="109" spans="7:7" x14ac:dyDescent="0.25">
      <c r="G109"/>
    </row>
    <row r="110" spans="7:7" x14ac:dyDescent="0.25">
      <c r="G110"/>
    </row>
    <row r="111" spans="7:7" x14ac:dyDescent="0.25">
      <c r="G111"/>
    </row>
    <row r="112" spans="7:7" x14ac:dyDescent="0.25">
      <c r="G112"/>
    </row>
    <row r="113" spans="7:7" x14ac:dyDescent="0.25">
      <c r="G113"/>
    </row>
    <row r="114" spans="7:7" x14ac:dyDescent="0.25">
      <c r="G114"/>
    </row>
    <row r="115" spans="7:7" x14ac:dyDescent="0.25">
      <c r="G115"/>
    </row>
    <row r="116" spans="7:7" x14ac:dyDescent="0.25">
      <c r="G116"/>
    </row>
    <row r="117" spans="7:7" x14ac:dyDescent="0.25">
      <c r="G117"/>
    </row>
    <row r="118" spans="7:7" x14ac:dyDescent="0.25">
      <c r="G118"/>
    </row>
    <row r="119" spans="7:7" x14ac:dyDescent="0.25">
      <c r="G119"/>
    </row>
    <row r="120" spans="7:7" x14ac:dyDescent="0.25">
      <c r="G120"/>
    </row>
    <row r="121" spans="7:7" x14ac:dyDescent="0.25">
      <c r="G121"/>
    </row>
    <row r="122" spans="7:7" x14ac:dyDescent="0.25">
      <c r="G122"/>
    </row>
    <row r="123" spans="7:7" x14ac:dyDescent="0.25">
      <c r="G123"/>
    </row>
    <row r="124" spans="7:7" x14ac:dyDescent="0.25">
      <c r="G124"/>
    </row>
    <row r="125" spans="7:7" x14ac:dyDescent="0.25">
      <c r="G125"/>
    </row>
    <row r="126" spans="7:7" x14ac:dyDescent="0.25">
      <c r="G126"/>
    </row>
    <row r="127" spans="7:7" x14ac:dyDescent="0.25">
      <c r="G127"/>
    </row>
    <row r="128" spans="7:7" x14ac:dyDescent="0.25">
      <c r="G128"/>
    </row>
    <row r="129" spans="7:7" x14ac:dyDescent="0.25">
      <c r="G129"/>
    </row>
    <row r="130" spans="7:7" x14ac:dyDescent="0.25">
      <c r="G130"/>
    </row>
    <row r="131" spans="7:7" x14ac:dyDescent="0.25">
      <c r="G131"/>
    </row>
    <row r="132" spans="7:7" x14ac:dyDescent="0.25">
      <c r="G132"/>
    </row>
    <row r="133" spans="7:7" x14ac:dyDescent="0.25">
      <c r="G133"/>
    </row>
    <row r="134" spans="7:7" x14ac:dyDescent="0.25">
      <c r="G134"/>
    </row>
    <row r="135" spans="7:7" x14ac:dyDescent="0.25">
      <c r="G135"/>
    </row>
    <row r="136" spans="7:7" x14ac:dyDescent="0.25">
      <c r="G136"/>
    </row>
    <row r="137" spans="7:7" x14ac:dyDescent="0.25">
      <c r="G137"/>
    </row>
    <row r="138" spans="7:7" x14ac:dyDescent="0.25">
      <c r="G138"/>
    </row>
    <row r="139" spans="7:7" x14ac:dyDescent="0.25">
      <c r="G139"/>
    </row>
    <row r="140" spans="7:7" x14ac:dyDescent="0.25">
      <c r="G140"/>
    </row>
    <row r="141" spans="7:7" x14ac:dyDescent="0.25">
      <c r="G141"/>
    </row>
    <row r="142" spans="7:7" x14ac:dyDescent="0.25">
      <c r="G142"/>
    </row>
    <row r="143" spans="7:7" x14ac:dyDescent="0.25">
      <c r="G143"/>
    </row>
    <row r="144" spans="7:7" x14ac:dyDescent="0.25">
      <c r="G144"/>
    </row>
    <row r="145" spans="7:7" x14ac:dyDescent="0.25">
      <c r="G145"/>
    </row>
    <row r="146" spans="7:7" x14ac:dyDescent="0.25">
      <c r="G146"/>
    </row>
    <row r="147" spans="7:7" x14ac:dyDescent="0.25">
      <c r="G147"/>
    </row>
    <row r="148" spans="7:7" x14ac:dyDescent="0.25">
      <c r="G148"/>
    </row>
    <row r="149" spans="7:7" x14ac:dyDescent="0.25">
      <c r="G149"/>
    </row>
    <row r="150" spans="7:7" x14ac:dyDescent="0.25">
      <c r="G150"/>
    </row>
    <row r="151" spans="7:7" x14ac:dyDescent="0.25">
      <c r="G151"/>
    </row>
    <row r="152" spans="7:7" x14ac:dyDescent="0.25">
      <c r="G152"/>
    </row>
    <row r="153" spans="7:7" x14ac:dyDescent="0.25">
      <c r="G153"/>
    </row>
    <row r="154" spans="7:7" x14ac:dyDescent="0.25">
      <c r="G154"/>
    </row>
    <row r="155" spans="7:7" x14ac:dyDescent="0.25">
      <c r="G155"/>
    </row>
    <row r="156" spans="7:7" x14ac:dyDescent="0.25">
      <c r="G156"/>
    </row>
    <row r="157" spans="7:7" x14ac:dyDescent="0.25">
      <c r="G157"/>
    </row>
    <row r="158" spans="7:7" x14ac:dyDescent="0.25">
      <c r="G158"/>
    </row>
    <row r="159" spans="7:7" x14ac:dyDescent="0.25">
      <c r="G159"/>
    </row>
    <row r="160" spans="7:7" x14ac:dyDescent="0.25">
      <c r="G160"/>
    </row>
    <row r="161" spans="7:7" x14ac:dyDescent="0.25">
      <c r="G161"/>
    </row>
    <row r="162" spans="7:7" x14ac:dyDescent="0.25">
      <c r="G162"/>
    </row>
    <row r="163" spans="7:7" x14ac:dyDescent="0.25">
      <c r="G163"/>
    </row>
    <row r="164" spans="7:7" x14ac:dyDescent="0.25">
      <c r="G164"/>
    </row>
    <row r="165" spans="7:7" x14ac:dyDescent="0.25">
      <c r="G165"/>
    </row>
    <row r="166" spans="7:7" x14ac:dyDescent="0.25">
      <c r="G166"/>
    </row>
    <row r="167" spans="7:7" x14ac:dyDescent="0.25">
      <c r="G167"/>
    </row>
    <row r="168" spans="7:7" x14ac:dyDescent="0.25">
      <c r="G168"/>
    </row>
    <row r="169" spans="7:7" x14ac:dyDescent="0.25">
      <c r="G169"/>
    </row>
    <row r="170" spans="7:7" x14ac:dyDescent="0.25">
      <c r="G170"/>
    </row>
    <row r="171" spans="7:7" x14ac:dyDescent="0.25">
      <c r="G171"/>
    </row>
    <row r="172" spans="7:7" x14ac:dyDescent="0.25">
      <c r="G172"/>
    </row>
    <row r="173" spans="7:7" x14ac:dyDescent="0.25">
      <c r="G173"/>
    </row>
    <row r="174" spans="7:7" x14ac:dyDescent="0.25">
      <c r="G174"/>
    </row>
    <row r="175" spans="7:7" x14ac:dyDescent="0.25">
      <c r="G175"/>
    </row>
    <row r="176" spans="7:7" x14ac:dyDescent="0.25">
      <c r="G176"/>
    </row>
    <row r="177" spans="7:7" x14ac:dyDescent="0.25">
      <c r="G177"/>
    </row>
    <row r="178" spans="7:7" x14ac:dyDescent="0.25">
      <c r="G178"/>
    </row>
    <row r="179" spans="7:7" x14ac:dyDescent="0.25">
      <c r="G179"/>
    </row>
    <row r="180" spans="7:7" x14ac:dyDescent="0.25">
      <c r="G180"/>
    </row>
    <row r="181" spans="7:7" x14ac:dyDescent="0.25">
      <c r="G181"/>
    </row>
    <row r="182" spans="7:7" x14ac:dyDescent="0.25">
      <c r="G182"/>
    </row>
    <row r="183" spans="7:7" x14ac:dyDescent="0.25">
      <c r="G183"/>
    </row>
    <row r="184" spans="7:7" x14ac:dyDescent="0.25">
      <c r="G184"/>
    </row>
    <row r="185" spans="7:7" x14ac:dyDescent="0.25">
      <c r="G185"/>
    </row>
    <row r="186" spans="7:7" x14ac:dyDescent="0.25">
      <c r="G186"/>
    </row>
    <row r="187" spans="7:7" x14ac:dyDescent="0.25">
      <c r="G187"/>
    </row>
    <row r="188" spans="7:7" x14ac:dyDescent="0.25">
      <c r="G188"/>
    </row>
    <row r="189" spans="7:7" x14ac:dyDescent="0.25">
      <c r="G189"/>
    </row>
    <row r="190" spans="7:7" x14ac:dyDescent="0.25">
      <c r="G190"/>
    </row>
    <row r="191" spans="7:7" x14ac:dyDescent="0.25">
      <c r="G191"/>
    </row>
    <row r="192" spans="7:7" x14ac:dyDescent="0.25">
      <c r="G192"/>
    </row>
    <row r="193" spans="7:7" x14ac:dyDescent="0.25">
      <c r="G193"/>
    </row>
    <row r="194" spans="7:7" x14ac:dyDescent="0.25">
      <c r="G194"/>
    </row>
    <row r="195" spans="7:7" x14ac:dyDescent="0.25">
      <c r="G195"/>
    </row>
    <row r="196" spans="7:7" x14ac:dyDescent="0.25">
      <c r="G196"/>
    </row>
    <row r="197" spans="7:7" x14ac:dyDescent="0.25">
      <c r="G197"/>
    </row>
    <row r="198" spans="7:7" x14ac:dyDescent="0.25">
      <c r="G198"/>
    </row>
    <row r="199" spans="7:7" x14ac:dyDescent="0.25">
      <c r="G199"/>
    </row>
    <row r="200" spans="7:7" x14ac:dyDescent="0.25">
      <c r="G200"/>
    </row>
    <row r="201" spans="7:7" x14ac:dyDescent="0.25">
      <c r="G201"/>
    </row>
    <row r="202" spans="7:7" x14ac:dyDescent="0.25">
      <c r="G202"/>
    </row>
    <row r="203" spans="7:7" x14ac:dyDescent="0.25">
      <c r="G203"/>
    </row>
    <row r="204" spans="7:7" x14ac:dyDescent="0.25">
      <c r="G204"/>
    </row>
    <row r="205" spans="7:7" x14ac:dyDescent="0.25">
      <c r="G205"/>
    </row>
    <row r="206" spans="7:7" x14ac:dyDescent="0.25">
      <c r="G206"/>
    </row>
    <row r="207" spans="7:7" x14ac:dyDescent="0.25">
      <c r="G207"/>
    </row>
    <row r="208" spans="7:7" x14ac:dyDescent="0.25">
      <c r="G208"/>
    </row>
    <row r="209" spans="7:7" x14ac:dyDescent="0.25">
      <c r="G209"/>
    </row>
    <row r="210" spans="7:7" x14ac:dyDescent="0.25">
      <c r="G210"/>
    </row>
    <row r="211" spans="7:7" x14ac:dyDescent="0.25">
      <c r="G211"/>
    </row>
    <row r="212" spans="7:7" x14ac:dyDescent="0.25">
      <c r="G212"/>
    </row>
    <row r="213" spans="7:7" x14ac:dyDescent="0.25">
      <c r="G213"/>
    </row>
    <row r="214" spans="7:7" x14ac:dyDescent="0.25">
      <c r="G214"/>
    </row>
    <row r="215" spans="7:7" x14ac:dyDescent="0.25">
      <c r="G215"/>
    </row>
    <row r="216" spans="7:7" x14ac:dyDescent="0.25">
      <c r="G216"/>
    </row>
    <row r="217" spans="7:7" x14ac:dyDescent="0.25">
      <c r="G217"/>
    </row>
    <row r="218" spans="7:7" x14ac:dyDescent="0.25">
      <c r="G218"/>
    </row>
    <row r="219" spans="7:7" x14ac:dyDescent="0.25">
      <c r="G219"/>
    </row>
    <row r="220" spans="7:7" x14ac:dyDescent="0.25">
      <c r="G220"/>
    </row>
    <row r="221" spans="7:7" x14ac:dyDescent="0.25">
      <c r="G221"/>
    </row>
    <row r="222" spans="7:7" x14ac:dyDescent="0.25">
      <c r="G222"/>
    </row>
    <row r="223" spans="7:7" x14ac:dyDescent="0.25">
      <c r="G223"/>
    </row>
    <row r="224" spans="7:7" x14ac:dyDescent="0.25">
      <c r="G224"/>
    </row>
    <row r="225" spans="7:7" x14ac:dyDescent="0.25">
      <c r="G225"/>
    </row>
    <row r="226" spans="7:7" x14ac:dyDescent="0.25">
      <c r="G226"/>
    </row>
    <row r="227" spans="7:7" x14ac:dyDescent="0.25">
      <c r="G227"/>
    </row>
    <row r="228" spans="7:7" x14ac:dyDescent="0.25">
      <c r="G228"/>
    </row>
    <row r="229" spans="7:7" x14ac:dyDescent="0.25">
      <c r="G229"/>
    </row>
    <row r="230" spans="7:7" x14ac:dyDescent="0.25">
      <c r="G230"/>
    </row>
    <row r="231" spans="7:7" x14ac:dyDescent="0.25">
      <c r="G231"/>
    </row>
    <row r="232" spans="7:7" x14ac:dyDescent="0.25">
      <c r="G232"/>
    </row>
    <row r="233" spans="7:7" x14ac:dyDescent="0.25">
      <c r="G233"/>
    </row>
    <row r="234" spans="7:7" x14ac:dyDescent="0.25">
      <c r="G234"/>
    </row>
    <row r="235" spans="7:7" x14ac:dyDescent="0.25">
      <c r="G235"/>
    </row>
    <row r="236" spans="7:7" x14ac:dyDescent="0.25">
      <c r="G236"/>
    </row>
    <row r="237" spans="7:7" x14ac:dyDescent="0.25">
      <c r="G237"/>
    </row>
    <row r="238" spans="7:7" x14ac:dyDescent="0.25">
      <c r="G238"/>
    </row>
    <row r="239" spans="7:7" x14ac:dyDescent="0.25">
      <c r="G239"/>
    </row>
    <row r="240" spans="7:7" x14ac:dyDescent="0.25">
      <c r="G240"/>
    </row>
    <row r="241" spans="7:7" x14ac:dyDescent="0.25">
      <c r="G241"/>
    </row>
    <row r="242" spans="7:7" x14ac:dyDescent="0.25">
      <c r="G242"/>
    </row>
    <row r="243" spans="7:7" x14ac:dyDescent="0.25">
      <c r="G243"/>
    </row>
    <row r="244" spans="7:7" x14ac:dyDescent="0.25">
      <c r="G244"/>
    </row>
    <row r="245" spans="7:7" x14ac:dyDescent="0.25">
      <c r="G245"/>
    </row>
    <row r="246" spans="7:7" x14ac:dyDescent="0.25">
      <c r="G246"/>
    </row>
    <row r="247" spans="7:7" x14ac:dyDescent="0.25">
      <c r="G247"/>
    </row>
    <row r="248" spans="7:7" x14ac:dyDescent="0.25">
      <c r="G248"/>
    </row>
    <row r="249" spans="7:7" x14ac:dyDescent="0.25">
      <c r="G249"/>
    </row>
    <row r="250" spans="7:7" x14ac:dyDescent="0.25">
      <c r="G250"/>
    </row>
    <row r="251" spans="7:7" x14ac:dyDescent="0.25">
      <c r="G251"/>
    </row>
    <row r="252" spans="7:7" x14ac:dyDescent="0.25">
      <c r="G252"/>
    </row>
    <row r="253" spans="7:7" x14ac:dyDescent="0.25">
      <c r="G253"/>
    </row>
    <row r="254" spans="7:7" x14ac:dyDescent="0.25">
      <c r="G254"/>
    </row>
    <row r="255" spans="7:7" x14ac:dyDescent="0.25">
      <c r="G255"/>
    </row>
    <row r="256" spans="7:7" x14ac:dyDescent="0.25">
      <c r="G256"/>
    </row>
    <row r="257" spans="7:7" x14ac:dyDescent="0.25">
      <c r="G257"/>
    </row>
    <row r="258" spans="7:7" x14ac:dyDescent="0.25">
      <c r="G258"/>
    </row>
    <row r="259" spans="7:7" x14ac:dyDescent="0.25">
      <c r="G259"/>
    </row>
    <row r="260" spans="7:7" x14ac:dyDescent="0.25">
      <c r="G260"/>
    </row>
    <row r="261" spans="7:7" x14ac:dyDescent="0.25">
      <c r="G261"/>
    </row>
    <row r="262" spans="7:7" x14ac:dyDescent="0.25">
      <c r="G262"/>
    </row>
    <row r="263" spans="7:7" x14ac:dyDescent="0.25">
      <c r="G263"/>
    </row>
    <row r="264" spans="7:7" x14ac:dyDescent="0.25">
      <c r="G264"/>
    </row>
    <row r="265" spans="7:7" x14ac:dyDescent="0.25">
      <c r="G265"/>
    </row>
    <row r="266" spans="7:7" x14ac:dyDescent="0.25">
      <c r="G266"/>
    </row>
    <row r="267" spans="7:7" x14ac:dyDescent="0.25">
      <c r="G267"/>
    </row>
    <row r="268" spans="7:7" x14ac:dyDescent="0.25">
      <c r="G268"/>
    </row>
    <row r="269" spans="7:7" x14ac:dyDescent="0.25">
      <c r="G269"/>
    </row>
    <row r="270" spans="7:7" x14ac:dyDescent="0.25">
      <c r="G270"/>
    </row>
    <row r="271" spans="7:7" x14ac:dyDescent="0.25">
      <c r="G271"/>
    </row>
    <row r="272" spans="7:7" x14ac:dyDescent="0.25">
      <c r="G272"/>
    </row>
    <row r="273" spans="7:7" x14ac:dyDescent="0.25">
      <c r="G273"/>
    </row>
    <row r="274" spans="7:7" x14ac:dyDescent="0.25">
      <c r="G274"/>
    </row>
    <row r="275" spans="7:7" x14ac:dyDescent="0.25">
      <c r="G275"/>
    </row>
    <row r="276" spans="7:7" x14ac:dyDescent="0.25">
      <c r="G276"/>
    </row>
    <row r="277" spans="7:7" x14ac:dyDescent="0.25">
      <c r="G277"/>
    </row>
    <row r="278" spans="7:7" x14ac:dyDescent="0.25">
      <c r="G278"/>
    </row>
    <row r="279" spans="7:7" x14ac:dyDescent="0.25">
      <c r="G279"/>
    </row>
    <row r="280" spans="7:7" x14ac:dyDescent="0.25">
      <c r="G280"/>
    </row>
    <row r="281" spans="7:7" x14ac:dyDescent="0.25">
      <c r="G281"/>
    </row>
    <row r="282" spans="7:7" x14ac:dyDescent="0.25">
      <c r="G282"/>
    </row>
    <row r="283" spans="7:7" x14ac:dyDescent="0.25">
      <c r="G283"/>
    </row>
    <row r="284" spans="7:7" x14ac:dyDescent="0.25">
      <c r="G284"/>
    </row>
    <row r="285" spans="7:7" x14ac:dyDescent="0.25">
      <c r="G285"/>
    </row>
    <row r="286" spans="7:7" x14ac:dyDescent="0.25">
      <c r="G286"/>
    </row>
    <row r="287" spans="7:7" x14ac:dyDescent="0.25">
      <c r="G287"/>
    </row>
    <row r="288" spans="7:7" x14ac:dyDescent="0.25">
      <c r="G288"/>
    </row>
    <row r="289" spans="7:7" x14ac:dyDescent="0.25">
      <c r="G289"/>
    </row>
    <row r="290" spans="7:7" x14ac:dyDescent="0.25">
      <c r="G290"/>
    </row>
    <row r="291" spans="7:7" x14ac:dyDescent="0.25">
      <c r="G291"/>
    </row>
    <row r="292" spans="7:7" x14ac:dyDescent="0.25">
      <c r="G292"/>
    </row>
    <row r="293" spans="7:7" x14ac:dyDescent="0.25">
      <c r="G293"/>
    </row>
    <row r="294" spans="7:7" x14ac:dyDescent="0.25">
      <c r="G294"/>
    </row>
    <row r="295" spans="7:7" x14ac:dyDescent="0.25">
      <c r="G295"/>
    </row>
    <row r="296" spans="7:7" x14ac:dyDescent="0.25">
      <c r="G296"/>
    </row>
    <row r="297" spans="7:7" x14ac:dyDescent="0.25">
      <c r="G297"/>
    </row>
    <row r="298" spans="7:7" x14ac:dyDescent="0.25">
      <c r="G298"/>
    </row>
    <row r="299" spans="7:7" x14ac:dyDescent="0.25">
      <c r="G299"/>
    </row>
    <row r="300" spans="7:7" x14ac:dyDescent="0.25">
      <c r="G300"/>
    </row>
    <row r="301" spans="7:7" x14ac:dyDescent="0.25">
      <c r="G301"/>
    </row>
    <row r="302" spans="7:7" x14ac:dyDescent="0.25">
      <c r="G302"/>
    </row>
    <row r="303" spans="7:7" x14ac:dyDescent="0.25">
      <c r="G303"/>
    </row>
    <row r="304" spans="7:7" x14ac:dyDescent="0.25">
      <c r="G304"/>
    </row>
    <row r="305" spans="7:7" x14ac:dyDescent="0.25">
      <c r="G305"/>
    </row>
    <row r="306" spans="7:7" x14ac:dyDescent="0.25">
      <c r="G306"/>
    </row>
    <row r="307" spans="7:7" x14ac:dyDescent="0.25">
      <c r="G307"/>
    </row>
    <row r="308" spans="7:7" x14ac:dyDescent="0.25">
      <c r="G308"/>
    </row>
    <row r="309" spans="7:7" x14ac:dyDescent="0.25">
      <c r="G309"/>
    </row>
    <row r="310" spans="7:7" x14ac:dyDescent="0.25">
      <c r="G310"/>
    </row>
    <row r="311" spans="7:7" x14ac:dyDescent="0.25">
      <c r="G311"/>
    </row>
    <row r="312" spans="7:7" x14ac:dyDescent="0.25">
      <c r="G312"/>
    </row>
    <row r="313" spans="7:7" x14ac:dyDescent="0.25">
      <c r="G313"/>
    </row>
    <row r="314" spans="7:7" x14ac:dyDescent="0.25">
      <c r="G314"/>
    </row>
    <row r="315" spans="7:7" x14ac:dyDescent="0.25">
      <c r="G315"/>
    </row>
    <row r="316" spans="7:7" x14ac:dyDescent="0.25">
      <c r="G316"/>
    </row>
    <row r="317" spans="7:7" x14ac:dyDescent="0.25">
      <c r="G317"/>
    </row>
    <row r="318" spans="7:7" x14ac:dyDescent="0.25">
      <c r="G318"/>
    </row>
    <row r="319" spans="7:7" x14ac:dyDescent="0.25">
      <c r="G319"/>
    </row>
    <row r="320" spans="7:7" x14ac:dyDescent="0.25">
      <c r="G320"/>
    </row>
    <row r="321" spans="7:7" x14ac:dyDescent="0.25">
      <c r="G321"/>
    </row>
    <row r="322" spans="7:7" x14ac:dyDescent="0.25">
      <c r="G322"/>
    </row>
    <row r="323" spans="7:7" x14ac:dyDescent="0.25">
      <c r="G323"/>
    </row>
    <row r="324" spans="7:7" x14ac:dyDescent="0.25">
      <c r="G324"/>
    </row>
    <row r="325" spans="7:7" x14ac:dyDescent="0.25">
      <c r="G325"/>
    </row>
    <row r="326" spans="7:7" x14ac:dyDescent="0.25">
      <c r="G326"/>
    </row>
    <row r="327" spans="7:7" x14ac:dyDescent="0.25">
      <c r="G327"/>
    </row>
    <row r="328" spans="7:7" x14ac:dyDescent="0.25">
      <c r="G328"/>
    </row>
    <row r="329" spans="7:7" x14ac:dyDescent="0.25">
      <c r="G329"/>
    </row>
    <row r="330" spans="7:7" x14ac:dyDescent="0.25">
      <c r="G330"/>
    </row>
    <row r="331" spans="7:7" x14ac:dyDescent="0.25">
      <c r="G331"/>
    </row>
    <row r="332" spans="7:7" x14ac:dyDescent="0.25">
      <c r="G332"/>
    </row>
    <row r="333" spans="7:7" x14ac:dyDescent="0.25">
      <c r="G333"/>
    </row>
    <row r="334" spans="7:7" x14ac:dyDescent="0.25">
      <c r="G334"/>
    </row>
    <row r="335" spans="7:7" x14ac:dyDescent="0.25">
      <c r="G335"/>
    </row>
    <row r="336" spans="7:7" x14ac:dyDescent="0.25">
      <c r="G336"/>
    </row>
    <row r="337" spans="7:7" x14ac:dyDescent="0.25">
      <c r="G337"/>
    </row>
    <row r="338" spans="7:7" x14ac:dyDescent="0.25">
      <c r="G338"/>
    </row>
    <row r="339" spans="7:7" x14ac:dyDescent="0.25">
      <c r="G339"/>
    </row>
    <row r="340" spans="7:7" x14ac:dyDescent="0.25">
      <c r="G340"/>
    </row>
    <row r="341" spans="7:7" x14ac:dyDescent="0.25">
      <c r="G341"/>
    </row>
    <row r="342" spans="7:7" x14ac:dyDescent="0.25">
      <c r="G342"/>
    </row>
    <row r="343" spans="7:7" x14ac:dyDescent="0.25">
      <c r="G343"/>
    </row>
    <row r="344" spans="7:7" x14ac:dyDescent="0.25">
      <c r="G344"/>
    </row>
    <row r="345" spans="7:7" x14ac:dyDescent="0.25">
      <c r="G345"/>
    </row>
    <row r="346" spans="7:7" x14ac:dyDescent="0.25">
      <c r="G346"/>
    </row>
    <row r="347" spans="7:7" x14ac:dyDescent="0.25">
      <c r="G347"/>
    </row>
    <row r="348" spans="7:7" x14ac:dyDescent="0.25">
      <c r="G348"/>
    </row>
    <row r="349" spans="7:7" x14ac:dyDescent="0.25">
      <c r="G349"/>
    </row>
    <row r="350" spans="7:7" x14ac:dyDescent="0.25">
      <c r="G350"/>
    </row>
    <row r="351" spans="7:7" x14ac:dyDescent="0.25">
      <c r="G351"/>
    </row>
    <row r="352" spans="7:7" x14ac:dyDescent="0.25">
      <c r="G352"/>
    </row>
    <row r="353" spans="7:7" x14ac:dyDescent="0.25">
      <c r="G353"/>
    </row>
    <row r="354" spans="7:7" x14ac:dyDescent="0.25">
      <c r="G354"/>
    </row>
    <row r="355" spans="7:7" x14ac:dyDescent="0.25">
      <c r="G355"/>
    </row>
    <row r="356" spans="7:7" x14ac:dyDescent="0.25">
      <c r="G356"/>
    </row>
    <row r="357" spans="7:7" x14ac:dyDescent="0.25">
      <c r="G357"/>
    </row>
    <row r="358" spans="7:7" x14ac:dyDescent="0.25">
      <c r="G358"/>
    </row>
    <row r="359" spans="7:7" x14ac:dyDescent="0.25">
      <c r="G359"/>
    </row>
    <row r="360" spans="7:7" x14ac:dyDescent="0.25">
      <c r="G360"/>
    </row>
    <row r="361" spans="7:7" x14ac:dyDescent="0.25">
      <c r="G361"/>
    </row>
    <row r="362" spans="7:7" x14ac:dyDescent="0.25">
      <c r="G362"/>
    </row>
    <row r="363" spans="7:7" x14ac:dyDescent="0.25">
      <c r="G363"/>
    </row>
    <row r="364" spans="7:7" x14ac:dyDescent="0.25">
      <c r="G364"/>
    </row>
    <row r="365" spans="7:7" x14ac:dyDescent="0.25">
      <c r="G365"/>
    </row>
    <row r="366" spans="7:7" x14ac:dyDescent="0.25">
      <c r="G366"/>
    </row>
    <row r="367" spans="7:7" x14ac:dyDescent="0.25">
      <c r="G367"/>
    </row>
    <row r="368" spans="7:7" x14ac:dyDescent="0.25">
      <c r="G368"/>
    </row>
    <row r="369" spans="7:7" x14ac:dyDescent="0.25">
      <c r="G369"/>
    </row>
    <row r="370" spans="7:7" x14ac:dyDescent="0.25">
      <c r="G370"/>
    </row>
    <row r="371" spans="7:7" x14ac:dyDescent="0.25">
      <c r="G371"/>
    </row>
    <row r="372" spans="7:7" x14ac:dyDescent="0.25">
      <c r="G372"/>
    </row>
    <row r="373" spans="7:7" x14ac:dyDescent="0.25">
      <c r="G373"/>
    </row>
    <row r="374" spans="7:7" x14ac:dyDescent="0.25">
      <c r="G374"/>
    </row>
    <row r="375" spans="7:7" x14ac:dyDescent="0.25">
      <c r="G375"/>
    </row>
    <row r="376" spans="7:7" x14ac:dyDescent="0.25">
      <c r="G376"/>
    </row>
    <row r="377" spans="7:7" x14ac:dyDescent="0.25">
      <c r="G377"/>
    </row>
    <row r="378" spans="7:7" x14ac:dyDescent="0.25">
      <c r="G378"/>
    </row>
    <row r="379" spans="7:7" x14ac:dyDescent="0.25">
      <c r="G379"/>
    </row>
    <row r="380" spans="7:7" x14ac:dyDescent="0.25">
      <c r="G380"/>
    </row>
    <row r="381" spans="7:7" x14ac:dyDescent="0.25">
      <c r="G381"/>
    </row>
    <row r="382" spans="7:7" x14ac:dyDescent="0.25">
      <c r="G382"/>
    </row>
    <row r="383" spans="7:7" x14ac:dyDescent="0.25">
      <c r="G383"/>
    </row>
    <row r="384" spans="7:7" x14ac:dyDescent="0.25">
      <c r="G384"/>
    </row>
    <row r="385" spans="7:7" x14ac:dyDescent="0.25">
      <c r="G385"/>
    </row>
    <row r="386" spans="7:7" x14ac:dyDescent="0.25">
      <c r="G386"/>
    </row>
    <row r="387" spans="7:7" x14ac:dyDescent="0.25">
      <c r="G387"/>
    </row>
    <row r="388" spans="7:7" x14ac:dyDescent="0.25">
      <c r="G388"/>
    </row>
    <row r="389" spans="7:7" x14ac:dyDescent="0.25">
      <c r="G389"/>
    </row>
    <row r="390" spans="7:7" x14ac:dyDescent="0.25">
      <c r="G390"/>
    </row>
    <row r="391" spans="7:7" x14ac:dyDescent="0.25">
      <c r="G391"/>
    </row>
    <row r="392" spans="7:7" x14ac:dyDescent="0.25">
      <c r="G392"/>
    </row>
    <row r="393" spans="7:7" x14ac:dyDescent="0.25">
      <c r="G393"/>
    </row>
    <row r="394" spans="7:7" x14ac:dyDescent="0.25">
      <c r="G394"/>
    </row>
    <row r="395" spans="7:7" x14ac:dyDescent="0.25">
      <c r="G395"/>
    </row>
    <row r="396" spans="7:7" x14ac:dyDescent="0.25">
      <c r="G396"/>
    </row>
    <row r="397" spans="7:7" x14ac:dyDescent="0.25">
      <c r="G397"/>
    </row>
    <row r="398" spans="7:7" x14ac:dyDescent="0.25">
      <c r="G398"/>
    </row>
    <row r="399" spans="7:7" x14ac:dyDescent="0.25">
      <c r="G399"/>
    </row>
    <row r="400" spans="7:7" x14ac:dyDescent="0.25">
      <c r="G400"/>
    </row>
    <row r="401" spans="7:7" x14ac:dyDescent="0.25">
      <c r="G401"/>
    </row>
    <row r="402" spans="7:7" x14ac:dyDescent="0.25">
      <c r="G402"/>
    </row>
    <row r="403" spans="7:7" x14ac:dyDescent="0.25">
      <c r="G403"/>
    </row>
    <row r="404" spans="7:7" x14ac:dyDescent="0.25">
      <c r="G404"/>
    </row>
    <row r="405" spans="7:7" x14ac:dyDescent="0.25">
      <c r="G405"/>
    </row>
    <row r="406" spans="7:7" x14ac:dyDescent="0.25">
      <c r="G406"/>
    </row>
    <row r="407" spans="7:7" x14ac:dyDescent="0.25">
      <c r="G407"/>
    </row>
    <row r="408" spans="7:7" x14ac:dyDescent="0.25">
      <c r="G408"/>
    </row>
    <row r="409" spans="7:7" x14ac:dyDescent="0.25">
      <c r="G409"/>
    </row>
    <row r="410" spans="7:7" x14ac:dyDescent="0.25">
      <c r="G410"/>
    </row>
    <row r="411" spans="7:7" x14ac:dyDescent="0.25">
      <c r="G411"/>
    </row>
    <row r="412" spans="7:7" x14ac:dyDescent="0.25">
      <c r="G412"/>
    </row>
    <row r="413" spans="7:7" x14ac:dyDescent="0.25">
      <c r="G413"/>
    </row>
    <row r="414" spans="7:7" x14ac:dyDescent="0.25">
      <c r="G414"/>
    </row>
    <row r="415" spans="7:7" x14ac:dyDescent="0.25">
      <c r="G415"/>
    </row>
    <row r="416" spans="7:7" x14ac:dyDescent="0.25">
      <c r="G416"/>
    </row>
    <row r="417" spans="7:7" x14ac:dyDescent="0.25">
      <c r="G417"/>
    </row>
    <row r="418" spans="7:7" x14ac:dyDescent="0.25">
      <c r="G418"/>
    </row>
    <row r="419" spans="7:7" x14ac:dyDescent="0.25">
      <c r="G419"/>
    </row>
    <row r="420" spans="7:7" x14ac:dyDescent="0.25">
      <c r="G420"/>
    </row>
    <row r="421" spans="7:7" x14ac:dyDescent="0.25">
      <c r="G421"/>
    </row>
    <row r="422" spans="7:7" x14ac:dyDescent="0.25">
      <c r="G422"/>
    </row>
    <row r="423" spans="7:7" x14ac:dyDescent="0.25">
      <c r="G423"/>
    </row>
    <row r="424" spans="7:7" x14ac:dyDescent="0.25">
      <c r="G424"/>
    </row>
    <row r="425" spans="7:7" x14ac:dyDescent="0.25">
      <c r="G425"/>
    </row>
    <row r="426" spans="7:7" x14ac:dyDescent="0.25">
      <c r="G426"/>
    </row>
    <row r="427" spans="7:7" x14ac:dyDescent="0.25">
      <c r="G427"/>
    </row>
    <row r="428" spans="7:7" x14ac:dyDescent="0.25">
      <c r="G428"/>
    </row>
    <row r="429" spans="7:7" x14ac:dyDescent="0.25">
      <c r="G429"/>
    </row>
    <row r="430" spans="7:7" x14ac:dyDescent="0.25">
      <c r="G430"/>
    </row>
    <row r="431" spans="7:7" x14ac:dyDescent="0.25">
      <c r="G431"/>
    </row>
    <row r="432" spans="7:7" x14ac:dyDescent="0.25">
      <c r="G432"/>
    </row>
    <row r="433" spans="7:7" x14ac:dyDescent="0.25">
      <c r="G433"/>
    </row>
    <row r="434" spans="7:7" x14ac:dyDescent="0.25">
      <c r="G434"/>
    </row>
    <row r="435" spans="7:7" x14ac:dyDescent="0.25">
      <c r="G435"/>
    </row>
    <row r="436" spans="7:7" x14ac:dyDescent="0.25">
      <c r="G436"/>
    </row>
    <row r="437" spans="7:7" x14ac:dyDescent="0.25">
      <c r="G437"/>
    </row>
    <row r="438" spans="7:7" x14ac:dyDescent="0.25">
      <c r="G438"/>
    </row>
    <row r="439" spans="7:7" x14ac:dyDescent="0.25">
      <c r="G439"/>
    </row>
    <row r="440" spans="7:7" x14ac:dyDescent="0.25">
      <c r="G440"/>
    </row>
    <row r="441" spans="7:7" x14ac:dyDescent="0.25">
      <c r="G441"/>
    </row>
    <row r="442" spans="7:7" x14ac:dyDescent="0.25">
      <c r="G442"/>
    </row>
    <row r="443" spans="7:7" x14ac:dyDescent="0.25">
      <c r="G443"/>
    </row>
    <row r="444" spans="7:7" x14ac:dyDescent="0.25">
      <c r="G444"/>
    </row>
    <row r="445" spans="7:7" x14ac:dyDescent="0.25">
      <c r="G445"/>
    </row>
    <row r="446" spans="7:7" x14ac:dyDescent="0.25">
      <c r="G446"/>
    </row>
    <row r="447" spans="7:7" x14ac:dyDescent="0.25">
      <c r="G447"/>
    </row>
    <row r="448" spans="7:7" x14ac:dyDescent="0.25">
      <c r="G448"/>
    </row>
    <row r="449" spans="7:7" x14ac:dyDescent="0.25">
      <c r="G449"/>
    </row>
    <row r="450" spans="7:7" x14ac:dyDescent="0.25">
      <c r="G450"/>
    </row>
    <row r="451" spans="7:7" x14ac:dyDescent="0.25">
      <c r="G451"/>
    </row>
    <row r="452" spans="7:7" x14ac:dyDescent="0.25">
      <c r="G452"/>
    </row>
    <row r="453" spans="7:7" x14ac:dyDescent="0.25">
      <c r="G453"/>
    </row>
    <row r="454" spans="7:7" x14ac:dyDescent="0.25">
      <c r="G454"/>
    </row>
    <row r="455" spans="7:7" x14ac:dyDescent="0.25">
      <c r="G455"/>
    </row>
    <row r="456" spans="7:7" x14ac:dyDescent="0.25">
      <c r="G456"/>
    </row>
    <row r="457" spans="7:7" x14ac:dyDescent="0.25">
      <c r="G457"/>
    </row>
    <row r="458" spans="7:7" x14ac:dyDescent="0.25">
      <c r="G458"/>
    </row>
    <row r="459" spans="7:7" x14ac:dyDescent="0.25">
      <c r="G459"/>
    </row>
    <row r="460" spans="7:7" x14ac:dyDescent="0.25">
      <c r="G460"/>
    </row>
    <row r="461" spans="7:7" x14ac:dyDescent="0.25">
      <c r="G461"/>
    </row>
    <row r="462" spans="7:7" x14ac:dyDescent="0.25">
      <c r="G462"/>
    </row>
    <row r="463" spans="7:7" x14ac:dyDescent="0.25">
      <c r="G463"/>
    </row>
    <row r="464" spans="7:7" x14ac:dyDescent="0.25">
      <c r="G464"/>
    </row>
    <row r="465" spans="7:7" x14ac:dyDescent="0.25">
      <c r="G465"/>
    </row>
    <row r="466" spans="7:7" x14ac:dyDescent="0.25">
      <c r="G466"/>
    </row>
    <row r="467" spans="7:7" x14ac:dyDescent="0.25">
      <c r="G467"/>
    </row>
    <row r="468" spans="7:7" x14ac:dyDescent="0.25">
      <c r="G468"/>
    </row>
    <row r="469" spans="7:7" x14ac:dyDescent="0.25">
      <c r="G469"/>
    </row>
    <row r="470" spans="7:7" x14ac:dyDescent="0.25">
      <c r="G470"/>
    </row>
    <row r="471" spans="7:7" x14ac:dyDescent="0.25">
      <c r="G471"/>
    </row>
    <row r="472" spans="7:7" x14ac:dyDescent="0.25">
      <c r="G472"/>
    </row>
    <row r="473" spans="7:7" x14ac:dyDescent="0.25">
      <c r="G473"/>
    </row>
    <row r="474" spans="7:7" x14ac:dyDescent="0.25">
      <c r="G474"/>
    </row>
    <row r="475" spans="7:7" x14ac:dyDescent="0.25">
      <c r="G475"/>
    </row>
    <row r="476" spans="7:7" x14ac:dyDescent="0.25">
      <c r="G476"/>
    </row>
    <row r="477" spans="7:7" x14ac:dyDescent="0.25">
      <c r="G477"/>
    </row>
    <row r="478" spans="7:7" x14ac:dyDescent="0.25">
      <c r="G478"/>
    </row>
    <row r="479" spans="7:7" x14ac:dyDescent="0.25">
      <c r="G479"/>
    </row>
    <row r="480" spans="7:7" x14ac:dyDescent="0.25">
      <c r="G480"/>
    </row>
    <row r="481" spans="7:7" x14ac:dyDescent="0.25">
      <c r="G481"/>
    </row>
    <row r="482" spans="7:7" x14ac:dyDescent="0.25">
      <c r="G482"/>
    </row>
    <row r="483" spans="7:7" x14ac:dyDescent="0.25">
      <c r="G483"/>
    </row>
    <row r="484" spans="7:7" x14ac:dyDescent="0.25">
      <c r="G484"/>
    </row>
    <row r="485" spans="7:7" x14ac:dyDescent="0.25">
      <c r="G485"/>
    </row>
    <row r="486" spans="7:7" x14ac:dyDescent="0.25">
      <c r="G486"/>
    </row>
    <row r="487" spans="7:7" x14ac:dyDescent="0.25">
      <c r="G487"/>
    </row>
    <row r="488" spans="7:7" x14ac:dyDescent="0.25">
      <c r="G488"/>
    </row>
    <row r="489" spans="7:7" x14ac:dyDescent="0.25">
      <c r="G489"/>
    </row>
    <row r="490" spans="7:7" x14ac:dyDescent="0.25">
      <c r="G490"/>
    </row>
    <row r="491" spans="7:7" x14ac:dyDescent="0.25">
      <c r="G491"/>
    </row>
    <row r="492" spans="7:7" x14ac:dyDescent="0.25">
      <c r="G492"/>
    </row>
    <row r="493" spans="7:7" x14ac:dyDescent="0.25">
      <c r="G493"/>
    </row>
    <row r="494" spans="7:7" x14ac:dyDescent="0.25">
      <c r="G494"/>
    </row>
    <row r="495" spans="7:7" x14ac:dyDescent="0.25">
      <c r="G495"/>
    </row>
    <row r="496" spans="7:7" x14ac:dyDescent="0.25">
      <c r="G496"/>
    </row>
    <row r="497" spans="7:7" x14ac:dyDescent="0.25">
      <c r="G497"/>
    </row>
    <row r="498" spans="7:7" x14ac:dyDescent="0.25">
      <c r="G498"/>
    </row>
    <row r="499" spans="7:7" x14ac:dyDescent="0.25">
      <c r="G499"/>
    </row>
    <row r="500" spans="7:7" x14ac:dyDescent="0.25">
      <c r="G500"/>
    </row>
    <row r="501" spans="7:7" x14ac:dyDescent="0.25">
      <c r="G501"/>
    </row>
    <row r="502" spans="7:7" x14ac:dyDescent="0.25">
      <c r="G502"/>
    </row>
    <row r="503" spans="7:7" x14ac:dyDescent="0.25">
      <c r="G503"/>
    </row>
    <row r="504" spans="7:7" x14ac:dyDescent="0.25">
      <c r="G504"/>
    </row>
    <row r="505" spans="7:7" x14ac:dyDescent="0.25">
      <c r="G505"/>
    </row>
    <row r="506" spans="7:7" x14ac:dyDescent="0.25">
      <c r="G506"/>
    </row>
    <row r="507" spans="7:7" x14ac:dyDescent="0.25">
      <c r="G507"/>
    </row>
    <row r="508" spans="7:7" x14ac:dyDescent="0.25">
      <c r="G508"/>
    </row>
    <row r="509" spans="7:7" x14ac:dyDescent="0.25">
      <c r="G509"/>
    </row>
    <row r="510" spans="7:7" x14ac:dyDescent="0.25">
      <c r="G510"/>
    </row>
    <row r="511" spans="7:7" x14ac:dyDescent="0.25">
      <c r="G511"/>
    </row>
    <row r="512" spans="7:7" x14ac:dyDescent="0.25">
      <c r="G512"/>
    </row>
    <row r="513" spans="7:7" x14ac:dyDescent="0.25">
      <c r="G513"/>
    </row>
    <row r="514" spans="7:7" x14ac:dyDescent="0.25">
      <c r="G514"/>
    </row>
    <row r="515" spans="7:7" x14ac:dyDescent="0.25">
      <c r="G515"/>
    </row>
    <row r="516" spans="7:7" x14ac:dyDescent="0.25">
      <c r="G516"/>
    </row>
    <row r="517" spans="7:7" x14ac:dyDescent="0.25">
      <c r="G517"/>
    </row>
    <row r="518" spans="7:7" x14ac:dyDescent="0.25">
      <c r="G518"/>
    </row>
    <row r="519" spans="7:7" x14ac:dyDescent="0.25">
      <c r="G519"/>
    </row>
    <row r="520" spans="7:7" x14ac:dyDescent="0.25">
      <c r="G520"/>
    </row>
    <row r="521" spans="7:7" x14ac:dyDescent="0.25">
      <c r="G521"/>
    </row>
    <row r="522" spans="7:7" x14ac:dyDescent="0.25">
      <c r="G522"/>
    </row>
    <row r="523" spans="7:7" x14ac:dyDescent="0.25">
      <c r="G523"/>
    </row>
    <row r="524" spans="7:7" x14ac:dyDescent="0.25">
      <c r="G524"/>
    </row>
    <row r="525" spans="7:7" x14ac:dyDescent="0.25">
      <c r="G525"/>
    </row>
    <row r="526" spans="7:7" x14ac:dyDescent="0.25">
      <c r="G526"/>
    </row>
    <row r="527" spans="7:7" x14ac:dyDescent="0.25">
      <c r="G527"/>
    </row>
    <row r="528" spans="7:7" x14ac:dyDescent="0.25">
      <c r="G528"/>
    </row>
    <row r="529" spans="7:7" x14ac:dyDescent="0.25">
      <c r="G529"/>
    </row>
    <row r="530" spans="7:7" x14ac:dyDescent="0.25">
      <c r="G530"/>
    </row>
    <row r="531" spans="7:7" x14ac:dyDescent="0.25">
      <c r="G531"/>
    </row>
    <row r="532" spans="7:7" x14ac:dyDescent="0.25">
      <c r="G532"/>
    </row>
    <row r="533" spans="7:7" x14ac:dyDescent="0.25">
      <c r="G533"/>
    </row>
    <row r="534" spans="7:7" x14ac:dyDescent="0.25">
      <c r="G534"/>
    </row>
    <row r="535" spans="7:7" x14ac:dyDescent="0.25">
      <c r="G535"/>
    </row>
    <row r="536" spans="7:7" x14ac:dyDescent="0.25">
      <c r="G536"/>
    </row>
    <row r="537" spans="7:7" x14ac:dyDescent="0.25">
      <c r="G537"/>
    </row>
    <row r="538" spans="7:7" x14ac:dyDescent="0.25">
      <c r="G538"/>
    </row>
    <row r="539" spans="7:7" x14ac:dyDescent="0.25">
      <c r="G539"/>
    </row>
    <row r="540" spans="7:7" x14ac:dyDescent="0.25">
      <c r="G540"/>
    </row>
    <row r="541" spans="7:7" x14ac:dyDescent="0.25">
      <c r="G541"/>
    </row>
    <row r="542" spans="7:7" x14ac:dyDescent="0.25">
      <c r="G542"/>
    </row>
    <row r="543" spans="7:7" x14ac:dyDescent="0.25">
      <c r="G543"/>
    </row>
    <row r="544" spans="7:7" x14ac:dyDescent="0.25">
      <c r="G544"/>
    </row>
    <row r="545" spans="7:7" x14ac:dyDescent="0.25">
      <c r="G545"/>
    </row>
    <row r="546" spans="7:7" x14ac:dyDescent="0.25">
      <c r="G546"/>
    </row>
    <row r="547" spans="7:7" x14ac:dyDescent="0.25">
      <c r="G547"/>
    </row>
    <row r="548" spans="7:7" x14ac:dyDescent="0.25">
      <c r="G548"/>
    </row>
    <row r="549" spans="7:7" x14ac:dyDescent="0.25">
      <c r="G549"/>
    </row>
    <row r="550" spans="7:7" x14ac:dyDescent="0.25">
      <c r="G550"/>
    </row>
    <row r="551" spans="7:7" x14ac:dyDescent="0.25">
      <c r="G551"/>
    </row>
    <row r="552" spans="7:7" x14ac:dyDescent="0.25">
      <c r="G552"/>
    </row>
    <row r="553" spans="7:7" x14ac:dyDescent="0.25">
      <c r="G553"/>
    </row>
    <row r="554" spans="7:7" x14ac:dyDescent="0.25">
      <c r="G554"/>
    </row>
    <row r="555" spans="7:7" x14ac:dyDescent="0.25">
      <c r="G555"/>
    </row>
    <row r="556" spans="7:7" x14ac:dyDescent="0.25">
      <c r="G556"/>
    </row>
    <row r="557" spans="7:7" x14ac:dyDescent="0.25">
      <c r="G557"/>
    </row>
    <row r="558" spans="7:7" x14ac:dyDescent="0.25">
      <c r="G558"/>
    </row>
    <row r="559" spans="7:7" x14ac:dyDescent="0.25">
      <c r="G559"/>
    </row>
    <row r="560" spans="7:7" x14ac:dyDescent="0.25">
      <c r="G560"/>
    </row>
    <row r="561" spans="7:7" x14ac:dyDescent="0.25">
      <c r="G561"/>
    </row>
    <row r="562" spans="7:7" x14ac:dyDescent="0.25">
      <c r="G562"/>
    </row>
    <row r="563" spans="7:7" x14ac:dyDescent="0.25">
      <c r="G563"/>
    </row>
    <row r="564" spans="7:7" x14ac:dyDescent="0.25">
      <c r="G564"/>
    </row>
    <row r="565" spans="7:7" x14ac:dyDescent="0.25">
      <c r="G565"/>
    </row>
    <row r="566" spans="7:7" x14ac:dyDescent="0.25">
      <c r="G566"/>
    </row>
    <row r="567" spans="7:7" x14ac:dyDescent="0.25">
      <c r="G567"/>
    </row>
    <row r="568" spans="7:7" x14ac:dyDescent="0.25">
      <c r="G568"/>
    </row>
    <row r="569" spans="7:7" x14ac:dyDescent="0.25">
      <c r="G569"/>
    </row>
    <row r="570" spans="7:7" x14ac:dyDescent="0.25">
      <c r="G570"/>
    </row>
    <row r="571" spans="7:7" x14ac:dyDescent="0.25">
      <c r="G571"/>
    </row>
    <row r="572" spans="7:7" x14ac:dyDescent="0.25">
      <c r="G572"/>
    </row>
    <row r="573" spans="7:7" x14ac:dyDescent="0.25">
      <c r="G573"/>
    </row>
    <row r="574" spans="7:7" x14ac:dyDescent="0.25">
      <c r="G574"/>
    </row>
    <row r="575" spans="7:7" x14ac:dyDescent="0.25">
      <c r="G575"/>
    </row>
    <row r="576" spans="7:7" x14ac:dyDescent="0.25">
      <c r="G576"/>
    </row>
    <row r="577" spans="7:7" x14ac:dyDescent="0.25">
      <c r="G577"/>
    </row>
    <row r="578" spans="7:7" x14ac:dyDescent="0.25">
      <c r="G578"/>
    </row>
    <row r="579" spans="7:7" x14ac:dyDescent="0.25">
      <c r="G579"/>
    </row>
    <row r="580" spans="7:7" x14ac:dyDescent="0.25">
      <c r="G580"/>
    </row>
    <row r="581" spans="7:7" x14ac:dyDescent="0.25">
      <c r="G581"/>
    </row>
    <row r="582" spans="7:7" x14ac:dyDescent="0.25">
      <c r="G582"/>
    </row>
    <row r="583" spans="7:7" x14ac:dyDescent="0.25">
      <c r="G583"/>
    </row>
    <row r="584" spans="7:7" x14ac:dyDescent="0.25">
      <c r="G584"/>
    </row>
    <row r="585" spans="7:7" x14ac:dyDescent="0.25">
      <c r="G585"/>
    </row>
    <row r="586" spans="7:7" x14ac:dyDescent="0.25">
      <c r="G586"/>
    </row>
    <row r="587" spans="7:7" x14ac:dyDescent="0.25">
      <c r="G587"/>
    </row>
    <row r="588" spans="7:7" x14ac:dyDescent="0.25">
      <c r="G588"/>
    </row>
    <row r="589" spans="7:7" x14ac:dyDescent="0.25">
      <c r="G589"/>
    </row>
    <row r="590" spans="7:7" x14ac:dyDescent="0.25">
      <c r="G590"/>
    </row>
    <row r="591" spans="7:7" x14ac:dyDescent="0.25">
      <c r="G591"/>
    </row>
    <row r="592" spans="7:7" x14ac:dyDescent="0.25">
      <c r="G592"/>
    </row>
    <row r="593" spans="7:7" x14ac:dyDescent="0.25">
      <c r="G593"/>
    </row>
    <row r="594" spans="7:7" x14ac:dyDescent="0.25">
      <c r="G594"/>
    </row>
    <row r="595" spans="7:7" x14ac:dyDescent="0.25">
      <c r="G595"/>
    </row>
    <row r="596" spans="7:7" x14ac:dyDescent="0.25">
      <c r="G596"/>
    </row>
    <row r="597" spans="7:7" x14ac:dyDescent="0.25">
      <c r="G597"/>
    </row>
    <row r="598" spans="7:7" x14ac:dyDescent="0.25">
      <c r="G598"/>
    </row>
    <row r="599" spans="7:7" x14ac:dyDescent="0.25">
      <c r="G599"/>
    </row>
    <row r="600" spans="7:7" x14ac:dyDescent="0.25">
      <c r="G600"/>
    </row>
    <row r="601" spans="7:7" x14ac:dyDescent="0.25">
      <c r="G601"/>
    </row>
    <row r="602" spans="7:7" x14ac:dyDescent="0.25">
      <c r="G602"/>
    </row>
    <row r="603" spans="7:7" x14ac:dyDescent="0.25">
      <c r="G603"/>
    </row>
    <row r="604" spans="7:7" x14ac:dyDescent="0.25">
      <c r="G604"/>
    </row>
    <row r="605" spans="7:7" x14ac:dyDescent="0.25">
      <c r="G605"/>
    </row>
    <row r="606" spans="7:7" x14ac:dyDescent="0.25">
      <c r="G606"/>
    </row>
    <row r="607" spans="7:7" x14ac:dyDescent="0.25">
      <c r="G607"/>
    </row>
    <row r="608" spans="7:7" x14ac:dyDescent="0.25">
      <c r="G608"/>
    </row>
    <row r="609" spans="7:7" x14ac:dyDescent="0.25">
      <c r="G609"/>
    </row>
    <row r="610" spans="7:7" x14ac:dyDescent="0.25">
      <c r="G610"/>
    </row>
    <row r="611" spans="7:7" x14ac:dyDescent="0.25">
      <c r="G611"/>
    </row>
    <row r="612" spans="7:7" x14ac:dyDescent="0.25">
      <c r="G612"/>
    </row>
    <row r="613" spans="7:7" x14ac:dyDescent="0.25">
      <c r="G613"/>
    </row>
    <row r="614" spans="7:7" x14ac:dyDescent="0.25">
      <c r="G614"/>
    </row>
    <row r="615" spans="7:7" x14ac:dyDescent="0.25">
      <c r="G615"/>
    </row>
    <row r="616" spans="7:7" x14ac:dyDescent="0.25">
      <c r="G616"/>
    </row>
    <row r="617" spans="7:7" x14ac:dyDescent="0.25">
      <c r="G617"/>
    </row>
    <row r="618" spans="7:7" x14ac:dyDescent="0.25">
      <c r="G618"/>
    </row>
    <row r="619" spans="7:7" x14ac:dyDescent="0.25">
      <c r="G619"/>
    </row>
    <row r="620" spans="7:7" x14ac:dyDescent="0.25">
      <c r="G620"/>
    </row>
    <row r="621" spans="7:7" x14ac:dyDescent="0.25">
      <c r="G621"/>
    </row>
    <row r="622" spans="7:7" x14ac:dyDescent="0.25">
      <c r="G622"/>
    </row>
    <row r="623" spans="7:7" x14ac:dyDescent="0.25">
      <c r="G623"/>
    </row>
    <row r="624" spans="7:7" x14ac:dyDescent="0.25">
      <c r="G624"/>
    </row>
    <row r="625" spans="7:7" x14ac:dyDescent="0.25">
      <c r="G625"/>
    </row>
    <row r="626" spans="7:7" x14ac:dyDescent="0.25">
      <c r="G626"/>
    </row>
    <row r="627" spans="7:7" x14ac:dyDescent="0.25">
      <c r="G627"/>
    </row>
    <row r="628" spans="7:7" x14ac:dyDescent="0.25">
      <c r="G628"/>
    </row>
    <row r="629" spans="7:7" x14ac:dyDescent="0.25">
      <c r="G629"/>
    </row>
    <row r="630" spans="7:7" x14ac:dyDescent="0.25">
      <c r="G630"/>
    </row>
    <row r="631" spans="7:7" x14ac:dyDescent="0.25">
      <c r="G631"/>
    </row>
    <row r="632" spans="7:7" x14ac:dyDescent="0.25">
      <c r="G632"/>
    </row>
    <row r="633" spans="7:7" x14ac:dyDescent="0.25">
      <c r="G633"/>
    </row>
    <row r="634" spans="7:7" x14ac:dyDescent="0.25">
      <c r="G634"/>
    </row>
    <row r="635" spans="7:7" x14ac:dyDescent="0.25">
      <c r="G635"/>
    </row>
    <row r="636" spans="7:7" x14ac:dyDescent="0.25">
      <c r="G636"/>
    </row>
    <row r="637" spans="7:7" x14ac:dyDescent="0.25">
      <c r="G637"/>
    </row>
    <row r="638" spans="7:7" x14ac:dyDescent="0.25">
      <c r="G638"/>
    </row>
    <row r="639" spans="7:7" x14ac:dyDescent="0.25">
      <c r="G639"/>
    </row>
    <row r="640" spans="7:7" x14ac:dyDescent="0.25">
      <c r="G640"/>
    </row>
    <row r="641" spans="7:7" x14ac:dyDescent="0.25">
      <c r="G641"/>
    </row>
    <row r="642" spans="7:7" x14ac:dyDescent="0.25">
      <c r="G642"/>
    </row>
    <row r="643" spans="7:7" x14ac:dyDescent="0.25">
      <c r="G643"/>
    </row>
    <row r="644" spans="7:7" x14ac:dyDescent="0.25">
      <c r="G644"/>
    </row>
    <row r="645" spans="7:7" x14ac:dyDescent="0.25">
      <c r="G645"/>
    </row>
    <row r="646" spans="7:7" x14ac:dyDescent="0.25">
      <c r="G646"/>
    </row>
    <row r="647" spans="7:7" x14ac:dyDescent="0.25">
      <c r="G647"/>
    </row>
    <row r="648" spans="7:7" x14ac:dyDescent="0.25">
      <c r="G648"/>
    </row>
    <row r="649" spans="7:7" x14ac:dyDescent="0.25">
      <c r="G649"/>
    </row>
    <row r="650" spans="7:7" x14ac:dyDescent="0.25">
      <c r="G650"/>
    </row>
    <row r="651" spans="7:7" x14ac:dyDescent="0.25">
      <c r="G651"/>
    </row>
    <row r="652" spans="7:7" x14ac:dyDescent="0.25">
      <c r="G652"/>
    </row>
    <row r="653" spans="7:7" x14ac:dyDescent="0.25">
      <c r="G653"/>
    </row>
    <row r="654" spans="7:7" x14ac:dyDescent="0.25">
      <c r="G654"/>
    </row>
    <row r="655" spans="7:7" x14ac:dyDescent="0.25">
      <c r="G655"/>
    </row>
    <row r="656" spans="7:7" x14ac:dyDescent="0.25">
      <c r="G656"/>
    </row>
    <row r="657" spans="7:7" x14ac:dyDescent="0.25">
      <c r="G657"/>
    </row>
    <row r="658" spans="7:7" x14ac:dyDescent="0.25">
      <c r="G658"/>
    </row>
    <row r="659" spans="7:7" x14ac:dyDescent="0.25">
      <c r="G659"/>
    </row>
    <row r="660" spans="7:7" x14ac:dyDescent="0.25">
      <c r="G660"/>
    </row>
    <row r="661" spans="7:7" x14ac:dyDescent="0.25">
      <c r="G661"/>
    </row>
    <row r="662" spans="7:7" x14ac:dyDescent="0.25">
      <c r="G662"/>
    </row>
    <row r="663" spans="7:7" x14ac:dyDescent="0.25">
      <c r="G663"/>
    </row>
    <row r="664" spans="7:7" x14ac:dyDescent="0.25">
      <c r="G664"/>
    </row>
    <row r="665" spans="7:7" x14ac:dyDescent="0.25">
      <c r="G665"/>
    </row>
    <row r="666" spans="7:7" x14ac:dyDescent="0.25">
      <c r="G666"/>
    </row>
    <row r="667" spans="7:7" x14ac:dyDescent="0.25">
      <c r="G667"/>
    </row>
    <row r="668" spans="7:7" x14ac:dyDescent="0.25">
      <c r="G668"/>
    </row>
    <row r="669" spans="7:7" x14ac:dyDescent="0.25">
      <c r="G669"/>
    </row>
    <row r="670" spans="7:7" x14ac:dyDescent="0.25">
      <c r="G670"/>
    </row>
    <row r="671" spans="7:7" x14ac:dyDescent="0.25">
      <c r="G671"/>
    </row>
    <row r="672" spans="7:7" x14ac:dyDescent="0.25">
      <c r="G672"/>
    </row>
    <row r="673" spans="7:7" x14ac:dyDescent="0.25">
      <c r="G673"/>
    </row>
    <row r="674" spans="7:7" x14ac:dyDescent="0.25">
      <c r="G674"/>
    </row>
    <row r="675" spans="7:7" x14ac:dyDescent="0.25">
      <c r="G675"/>
    </row>
    <row r="676" spans="7:7" x14ac:dyDescent="0.25">
      <c r="G676"/>
    </row>
    <row r="677" spans="7:7" x14ac:dyDescent="0.25">
      <c r="G677"/>
    </row>
    <row r="678" spans="7:7" x14ac:dyDescent="0.25">
      <c r="G678"/>
    </row>
    <row r="679" spans="7:7" x14ac:dyDescent="0.25">
      <c r="G679"/>
    </row>
    <row r="680" spans="7:7" x14ac:dyDescent="0.25">
      <c r="G680"/>
    </row>
    <row r="681" spans="7:7" x14ac:dyDescent="0.25">
      <c r="G681"/>
    </row>
    <row r="682" spans="7:7" x14ac:dyDescent="0.25">
      <c r="G682"/>
    </row>
    <row r="683" spans="7:7" x14ac:dyDescent="0.25">
      <c r="G683"/>
    </row>
    <row r="684" spans="7:7" x14ac:dyDescent="0.25">
      <c r="G684"/>
    </row>
    <row r="685" spans="7:7" x14ac:dyDescent="0.25">
      <c r="G685"/>
    </row>
    <row r="686" spans="7:7" x14ac:dyDescent="0.25">
      <c r="G686"/>
    </row>
    <row r="687" spans="7:7" x14ac:dyDescent="0.25">
      <c r="G687"/>
    </row>
    <row r="688" spans="7:7" x14ac:dyDescent="0.25">
      <c r="G688"/>
    </row>
    <row r="689" spans="7:7" x14ac:dyDescent="0.25">
      <c r="G689"/>
    </row>
    <row r="690" spans="7:7" x14ac:dyDescent="0.25">
      <c r="G690"/>
    </row>
    <row r="691" spans="7:7" x14ac:dyDescent="0.25">
      <c r="G691"/>
    </row>
    <row r="692" spans="7:7" x14ac:dyDescent="0.25">
      <c r="G692"/>
    </row>
    <row r="693" spans="7:7" x14ac:dyDescent="0.25">
      <c r="G693"/>
    </row>
    <row r="694" spans="7:7" x14ac:dyDescent="0.25">
      <c r="G694"/>
    </row>
    <row r="695" spans="7:7" x14ac:dyDescent="0.25">
      <c r="G695"/>
    </row>
    <row r="696" spans="7:7" x14ac:dyDescent="0.25">
      <c r="G696"/>
    </row>
    <row r="697" spans="7:7" x14ac:dyDescent="0.25">
      <c r="G697"/>
    </row>
    <row r="698" spans="7:7" x14ac:dyDescent="0.25">
      <c r="G698"/>
    </row>
    <row r="699" spans="7:7" x14ac:dyDescent="0.25">
      <c r="G699"/>
    </row>
    <row r="700" spans="7:7" x14ac:dyDescent="0.25">
      <c r="G700"/>
    </row>
    <row r="701" spans="7:7" x14ac:dyDescent="0.25">
      <c r="G701"/>
    </row>
    <row r="702" spans="7:7" x14ac:dyDescent="0.25">
      <c r="G702"/>
    </row>
    <row r="703" spans="7:7" x14ac:dyDescent="0.25">
      <c r="G703"/>
    </row>
    <row r="704" spans="7:7" x14ac:dyDescent="0.25">
      <c r="G704"/>
    </row>
    <row r="705" spans="7:7" x14ac:dyDescent="0.25">
      <c r="G705"/>
    </row>
    <row r="706" spans="7:7" x14ac:dyDescent="0.25">
      <c r="G706"/>
    </row>
    <row r="707" spans="7:7" x14ac:dyDescent="0.25">
      <c r="G707"/>
    </row>
    <row r="708" spans="7:7" x14ac:dyDescent="0.25">
      <c r="G708"/>
    </row>
    <row r="709" spans="7:7" x14ac:dyDescent="0.25">
      <c r="G709"/>
    </row>
    <row r="710" spans="7:7" x14ac:dyDescent="0.25">
      <c r="G710"/>
    </row>
    <row r="711" spans="7:7" x14ac:dyDescent="0.25">
      <c r="G711"/>
    </row>
    <row r="712" spans="7:7" x14ac:dyDescent="0.25">
      <c r="G712"/>
    </row>
    <row r="713" spans="7:7" x14ac:dyDescent="0.25">
      <c r="G713"/>
    </row>
    <row r="714" spans="7:7" x14ac:dyDescent="0.25">
      <c r="G714"/>
    </row>
    <row r="715" spans="7:7" x14ac:dyDescent="0.25">
      <c r="G715"/>
    </row>
    <row r="716" spans="7:7" x14ac:dyDescent="0.25">
      <c r="G716"/>
    </row>
    <row r="717" spans="7:7" x14ac:dyDescent="0.25">
      <c r="G717"/>
    </row>
    <row r="718" spans="7:7" x14ac:dyDescent="0.25">
      <c r="G718"/>
    </row>
    <row r="719" spans="7:7" x14ac:dyDescent="0.25">
      <c r="G719"/>
    </row>
    <row r="720" spans="7:7" x14ac:dyDescent="0.25">
      <c r="G720"/>
    </row>
    <row r="721" spans="7:7" x14ac:dyDescent="0.25">
      <c r="G721"/>
    </row>
    <row r="722" spans="7:7" x14ac:dyDescent="0.25">
      <c r="G722"/>
    </row>
    <row r="723" spans="7:7" x14ac:dyDescent="0.25">
      <c r="G723"/>
    </row>
    <row r="724" spans="7:7" x14ac:dyDescent="0.25">
      <c r="G724"/>
    </row>
    <row r="725" spans="7:7" x14ac:dyDescent="0.25">
      <c r="G725"/>
    </row>
    <row r="726" spans="7:7" x14ac:dyDescent="0.25">
      <c r="G726"/>
    </row>
    <row r="727" spans="7:7" x14ac:dyDescent="0.25">
      <c r="G727"/>
    </row>
    <row r="728" spans="7:7" x14ac:dyDescent="0.25">
      <c r="G728"/>
    </row>
    <row r="729" spans="7:7" x14ac:dyDescent="0.25">
      <c r="G729"/>
    </row>
    <row r="730" spans="7:7" x14ac:dyDescent="0.25">
      <c r="G730"/>
    </row>
    <row r="731" spans="7:7" x14ac:dyDescent="0.25">
      <c r="G731"/>
    </row>
    <row r="732" spans="7:7" x14ac:dyDescent="0.25">
      <c r="G732"/>
    </row>
    <row r="733" spans="7:7" x14ac:dyDescent="0.25">
      <c r="G733"/>
    </row>
    <row r="734" spans="7:7" x14ac:dyDescent="0.25">
      <c r="G734"/>
    </row>
    <row r="735" spans="7:7" x14ac:dyDescent="0.25">
      <c r="G735"/>
    </row>
    <row r="736" spans="7:7" x14ac:dyDescent="0.25">
      <c r="G736"/>
    </row>
    <row r="737" spans="7:7" x14ac:dyDescent="0.25">
      <c r="G737"/>
    </row>
    <row r="738" spans="7:7" x14ac:dyDescent="0.25">
      <c r="G738"/>
    </row>
    <row r="739" spans="7:7" x14ac:dyDescent="0.25">
      <c r="G739"/>
    </row>
    <row r="740" spans="7:7" x14ac:dyDescent="0.25">
      <c r="G740"/>
    </row>
    <row r="741" spans="7:7" x14ac:dyDescent="0.25">
      <c r="G741"/>
    </row>
    <row r="742" spans="7:7" x14ac:dyDescent="0.25">
      <c r="G742"/>
    </row>
    <row r="743" spans="7:7" x14ac:dyDescent="0.25">
      <c r="G743"/>
    </row>
    <row r="744" spans="7:7" x14ac:dyDescent="0.25">
      <c r="G744"/>
    </row>
    <row r="745" spans="7:7" x14ac:dyDescent="0.25">
      <c r="G745"/>
    </row>
    <row r="746" spans="7:7" x14ac:dyDescent="0.25">
      <c r="G746"/>
    </row>
    <row r="747" spans="7:7" x14ac:dyDescent="0.25">
      <c r="G747"/>
    </row>
    <row r="748" spans="7:7" x14ac:dyDescent="0.25">
      <c r="G748"/>
    </row>
    <row r="749" spans="7:7" x14ac:dyDescent="0.25">
      <c r="G749"/>
    </row>
    <row r="750" spans="7:7" x14ac:dyDescent="0.25">
      <c r="G750"/>
    </row>
    <row r="751" spans="7:7" x14ac:dyDescent="0.25">
      <c r="G751"/>
    </row>
    <row r="752" spans="7:7" x14ac:dyDescent="0.25">
      <c r="G752"/>
    </row>
    <row r="753" spans="7:7" x14ac:dyDescent="0.25">
      <c r="G753"/>
    </row>
    <row r="754" spans="7:7" x14ac:dyDescent="0.25">
      <c r="G754"/>
    </row>
    <row r="755" spans="7:7" x14ac:dyDescent="0.25">
      <c r="G755"/>
    </row>
    <row r="756" spans="7:7" x14ac:dyDescent="0.25">
      <c r="G756"/>
    </row>
    <row r="757" spans="7:7" x14ac:dyDescent="0.25">
      <c r="G757"/>
    </row>
    <row r="758" spans="7:7" x14ac:dyDescent="0.25">
      <c r="G758"/>
    </row>
    <row r="759" spans="7:7" x14ac:dyDescent="0.25">
      <c r="G759"/>
    </row>
    <row r="760" spans="7:7" x14ac:dyDescent="0.25">
      <c r="G760"/>
    </row>
    <row r="761" spans="7:7" x14ac:dyDescent="0.25">
      <c r="G761"/>
    </row>
    <row r="762" spans="7:7" x14ac:dyDescent="0.25">
      <c r="G762"/>
    </row>
    <row r="763" spans="7:7" x14ac:dyDescent="0.25">
      <c r="G763"/>
    </row>
    <row r="764" spans="7:7" x14ac:dyDescent="0.25">
      <c r="G764"/>
    </row>
    <row r="765" spans="7:7" x14ac:dyDescent="0.25">
      <c r="G765"/>
    </row>
    <row r="766" spans="7:7" x14ac:dyDescent="0.25">
      <c r="G766"/>
    </row>
    <row r="767" spans="7:7" x14ac:dyDescent="0.25">
      <c r="G767"/>
    </row>
    <row r="768" spans="7:7" x14ac:dyDescent="0.25">
      <c r="G768"/>
    </row>
    <row r="769" spans="7:7" x14ac:dyDescent="0.25">
      <c r="G769"/>
    </row>
    <row r="770" spans="7:7" x14ac:dyDescent="0.25">
      <c r="G770"/>
    </row>
    <row r="771" spans="7:7" x14ac:dyDescent="0.25">
      <c r="G771"/>
    </row>
    <row r="772" spans="7:7" x14ac:dyDescent="0.25">
      <c r="G772"/>
    </row>
    <row r="773" spans="7:7" x14ac:dyDescent="0.25">
      <c r="G773"/>
    </row>
    <row r="774" spans="7:7" x14ac:dyDescent="0.25">
      <c r="G774"/>
    </row>
    <row r="775" spans="7:7" x14ac:dyDescent="0.25">
      <c r="G775"/>
    </row>
    <row r="776" spans="7:7" x14ac:dyDescent="0.25">
      <c r="G776"/>
    </row>
    <row r="777" spans="7:7" x14ac:dyDescent="0.25">
      <c r="G777"/>
    </row>
    <row r="778" spans="7:7" x14ac:dyDescent="0.25">
      <c r="G778"/>
    </row>
    <row r="779" spans="7:7" x14ac:dyDescent="0.25">
      <c r="G779"/>
    </row>
    <row r="780" spans="7:7" x14ac:dyDescent="0.25">
      <c r="G780"/>
    </row>
    <row r="781" spans="7:7" x14ac:dyDescent="0.25">
      <c r="G781"/>
    </row>
    <row r="782" spans="7:7" x14ac:dyDescent="0.25">
      <c r="G782"/>
    </row>
    <row r="783" spans="7:7" x14ac:dyDescent="0.25">
      <c r="G783"/>
    </row>
    <row r="784" spans="7:7" x14ac:dyDescent="0.25">
      <c r="G784"/>
    </row>
    <row r="785" spans="7:7" x14ac:dyDescent="0.25">
      <c r="G785"/>
    </row>
    <row r="786" spans="7:7" x14ac:dyDescent="0.25">
      <c r="G786"/>
    </row>
    <row r="787" spans="7:7" x14ac:dyDescent="0.25">
      <c r="G787"/>
    </row>
    <row r="788" spans="7:7" x14ac:dyDescent="0.25">
      <c r="G788"/>
    </row>
    <row r="789" spans="7:7" x14ac:dyDescent="0.25">
      <c r="G789"/>
    </row>
    <row r="790" spans="7:7" x14ac:dyDescent="0.25">
      <c r="G790"/>
    </row>
    <row r="791" spans="7:7" x14ac:dyDescent="0.25">
      <c r="G791"/>
    </row>
    <row r="792" spans="7:7" x14ac:dyDescent="0.25">
      <c r="G792"/>
    </row>
    <row r="793" spans="7:7" x14ac:dyDescent="0.25">
      <c r="G793"/>
    </row>
    <row r="794" spans="7:7" x14ac:dyDescent="0.25">
      <c r="G794"/>
    </row>
    <row r="795" spans="7:7" x14ac:dyDescent="0.25">
      <c r="G795"/>
    </row>
    <row r="796" spans="7:7" x14ac:dyDescent="0.25">
      <c r="G796"/>
    </row>
    <row r="797" spans="7:7" x14ac:dyDescent="0.25">
      <c r="G797"/>
    </row>
    <row r="798" spans="7:7" x14ac:dyDescent="0.25">
      <c r="G798"/>
    </row>
    <row r="799" spans="7:7" x14ac:dyDescent="0.25">
      <c r="G799"/>
    </row>
    <row r="800" spans="7:7" x14ac:dyDescent="0.25">
      <c r="G800"/>
    </row>
    <row r="801" spans="7:7" x14ac:dyDescent="0.25">
      <c r="G801"/>
    </row>
    <row r="802" spans="7:7" x14ac:dyDescent="0.25">
      <c r="G802"/>
    </row>
    <row r="803" spans="7:7" x14ac:dyDescent="0.25">
      <c r="G803"/>
    </row>
    <row r="804" spans="7:7" x14ac:dyDescent="0.25">
      <c r="G804"/>
    </row>
    <row r="805" spans="7:7" x14ac:dyDescent="0.25">
      <c r="G805"/>
    </row>
    <row r="806" spans="7:7" x14ac:dyDescent="0.25">
      <c r="G806"/>
    </row>
    <row r="807" spans="7:7" x14ac:dyDescent="0.25">
      <c r="G807"/>
    </row>
    <row r="808" spans="7:7" x14ac:dyDescent="0.25">
      <c r="G808"/>
    </row>
    <row r="809" spans="7:7" x14ac:dyDescent="0.25">
      <c r="G809"/>
    </row>
    <row r="810" spans="7:7" x14ac:dyDescent="0.25">
      <c r="G810"/>
    </row>
    <row r="811" spans="7:7" x14ac:dyDescent="0.25">
      <c r="G811"/>
    </row>
    <row r="812" spans="7:7" x14ac:dyDescent="0.25">
      <c r="G812"/>
    </row>
    <row r="813" spans="7:7" x14ac:dyDescent="0.25">
      <c r="G813"/>
    </row>
    <row r="814" spans="7:7" x14ac:dyDescent="0.25">
      <c r="G814"/>
    </row>
    <row r="815" spans="7:7" x14ac:dyDescent="0.25">
      <c r="G815"/>
    </row>
    <row r="816" spans="7:7" x14ac:dyDescent="0.25">
      <c r="G816"/>
    </row>
    <row r="817" spans="7:7" x14ac:dyDescent="0.25">
      <c r="G817"/>
    </row>
    <row r="818" spans="7:7" x14ac:dyDescent="0.25">
      <c r="G818"/>
    </row>
    <row r="819" spans="7:7" x14ac:dyDescent="0.25">
      <c r="G819"/>
    </row>
    <row r="820" spans="7:7" x14ac:dyDescent="0.25">
      <c r="G820"/>
    </row>
    <row r="821" spans="7:7" x14ac:dyDescent="0.25">
      <c r="G821"/>
    </row>
    <row r="822" spans="7:7" x14ac:dyDescent="0.25">
      <c r="G822"/>
    </row>
    <row r="823" spans="7:7" x14ac:dyDescent="0.25">
      <c r="G823"/>
    </row>
    <row r="824" spans="7:7" x14ac:dyDescent="0.25">
      <c r="G824"/>
    </row>
    <row r="825" spans="7:7" x14ac:dyDescent="0.25">
      <c r="G825"/>
    </row>
    <row r="826" spans="7:7" x14ac:dyDescent="0.25">
      <c r="G826"/>
    </row>
    <row r="827" spans="7:7" x14ac:dyDescent="0.25">
      <c r="G827"/>
    </row>
    <row r="828" spans="7:7" x14ac:dyDescent="0.25">
      <c r="G828"/>
    </row>
    <row r="829" spans="7:7" x14ac:dyDescent="0.25">
      <c r="G829"/>
    </row>
    <row r="830" spans="7:7" x14ac:dyDescent="0.25">
      <c r="G830"/>
    </row>
    <row r="831" spans="7:7" x14ac:dyDescent="0.25">
      <c r="G831"/>
    </row>
    <row r="832" spans="7:7" x14ac:dyDescent="0.25">
      <c r="G832"/>
    </row>
    <row r="833" spans="7:7" x14ac:dyDescent="0.25">
      <c r="G833"/>
    </row>
    <row r="834" spans="7:7" x14ac:dyDescent="0.25">
      <c r="G834"/>
    </row>
    <row r="835" spans="7:7" x14ac:dyDescent="0.25">
      <c r="G835"/>
    </row>
    <row r="836" spans="7:7" x14ac:dyDescent="0.25">
      <c r="G836"/>
    </row>
    <row r="837" spans="7:7" x14ac:dyDescent="0.25">
      <c r="G837"/>
    </row>
    <row r="838" spans="7:7" x14ac:dyDescent="0.25">
      <c r="G838"/>
    </row>
    <row r="839" spans="7:7" x14ac:dyDescent="0.25">
      <c r="G839"/>
    </row>
    <row r="840" spans="7:7" x14ac:dyDescent="0.25">
      <c r="G840"/>
    </row>
    <row r="841" spans="7:7" x14ac:dyDescent="0.25">
      <c r="G841"/>
    </row>
    <row r="842" spans="7:7" x14ac:dyDescent="0.25">
      <c r="G842"/>
    </row>
    <row r="843" spans="7:7" x14ac:dyDescent="0.25">
      <c r="G843"/>
    </row>
    <row r="844" spans="7:7" x14ac:dyDescent="0.25">
      <c r="G844"/>
    </row>
    <row r="845" spans="7:7" x14ac:dyDescent="0.25">
      <c r="G845"/>
    </row>
    <row r="846" spans="7:7" x14ac:dyDescent="0.25">
      <c r="G846"/>
    </row>
    <row r="847" spans="7:7" x14ac:dyDescent="0.25">
      <c r="G847"/>
    </row>
    <row r="848" spans="7:7" x14ac:dyDescent="0.25">
      <c r="G848"/>
    </row>
    <row r="849" spans="7:7" x14ac:dyDescent="0.25">
      <c r="G849"/>
    </row>
    <row r="850" spans="7:7" x14ac:dyDescent="0.25">
      <c r="G850"/>
    </row>
    <row r="851" spans="7:7" x14ac:dyDescent="0.25">
      <c r="G851"/>
    </row>
    <row r="852" spans="7:7" x14ac:dyDescent="0.25">
      <c r="G852"/>
    </row>
    <row r="853" spans="7:7" x14ac:dyDescent="0.25">
      <c r="G853"/>
    </row>
    <row r="854" spans="7:7" x14ac:dyDescent="0.25">
      <c r="G854"/>
    </row>
    <row r="855" spans="7:7" x14ac:dyDescent="0.25">
      <c r="G855"/>
    </row>
    <row r="856" spans="7:7" x14ac:dyDescent="0.25">
      <c r="G856"/>
    </row>
    <row r="857" spans="7:7" x14ac:dyDescent="0.25">
      <c r="G857"/>
    </row>
    <row r="858" spans="7:7" x14ac:dyDescent="0.25">
      <c r="G858"/>
    </row>
    <row r="859" spans="7:7" x14ac:dyDescent="0.25">
      <c r="G859"/>
    </row>
    <row r="860" spans="7:7" x14ac:dyDescent="0.25">
      <c r="G860"/>
    </row>
    <row r="861" spans="7:7" x14ac:dyDescent="0.25">
      <c r="G861"/>
    </row>
    <row r="862" spans="7:7" x14ac:dyDescent="0.25">
      <c r="G862"/>
    </row>
    <row r="863" spans="7:7" x14ac:dyDescent="0.25">
      <c r="G863"/>
    </row>
    <row r="864" spans="7:7" x14ac:dyDescent="0.25">
      <c r="G864"/>
    </row>
    <row r="865" spans="7:7" x14ac:dyDescent="0.25">
      <c r="G865"/>
    </row>
    <row r="866" spans="7:7" x14ac:dyDescent="0.25">
      <c r="G866"/>
    </row>
    <row r="867" spans="7:7" x14ac:dyDescent="0.25">
      <c r="G867"/>
    </row>
    <row r="868" spans="7:7" x14ac:dyDescent="0.25">
      <c r="G868"/>
    </row>
    <row r="869" spans="7:7" x14ac:dyDescent="0.25">
      <c r="G869"/>
    </row>
    <row r="870" spans="7:7" x14ac:dyDescent="0.25">
      <c r="G870"/>
    </row>
    <row r="871" spans="7:7" x14ac:dyDescent="0.25">
      <c r="G871"/>
    </row>
    <row r="872" spans="7:7" x14ac:dyDescent="0.25">
      <c r="G872"/>
    </row>
    <row r="873" spans="7:7" x14ac:dyDescent="0.25">
      <c r="G873"/>
    </row>
    <row r="874" spans="7:7" x14ac:dyDescent="0.25">
      <c r="G874"/>
    </row>
    <row r="875" spans="7:7" x14ac:dyDescent="0.25">
      <c r="G875"/>
    </row>
    <row r="876" spans="7:7" x14ac:dyDescent="0.25">
      <c r="G876"/>
    </row>
    <row r="877" spans="7:7" x14ac:dyDescent="0.25">
      <c r="G877"/>
    </row>
    <row r="878" spans="7:7" x14ac:dyDescent="0.25">
      <c r="G878"/>
    </row>
    <row r="879" spans="7:7" x14ac:dyDescent="0.25">
      <c r="G879"/>
    </row>
    <row r="880" spans="7:7" x14ac:dyDescent="0.25">
      <c r="G880"/>
    </row>
    <row r="881" spans="7:7" x14ac:dyDescent="0.25">
      <c r="G881"/>
    </row>
    <row r="882" spans="7:7" x14ac:dyDescent="0.25">
      <c r="G882"/>
    </row>
    <row r="883" spans="7:7" x14ac:dyDescent="0.25">
      <c r="G883"/>
    </row>
    <row r="884" spans="7:7" x14ac:dyDescent="0.25">
      <c r="G884"/>
    </row>
    <row r="885" spans="7:7" x14ac:dyDescent="0.25">
      <c r="G885"/>
    </row>
    <row r="886" spans="7:7" x14ac:dyDescent="0.25">
      <c r="G886"/>
    </row>
    <row r="887" spans="7:7" x14ac:dyDescent="0.25">
      <c r="G887"/>
    </row>
    <row r="888" spans="7:7" x14ac:dyDescent="0.25">
      <c r="G888"/>
    </row>
    <row r="889" spans="7:7" x14ac:dyDescent="0.25">
      <c r="G889"/>
    </row>
    <row r="890" spans="7:7" x14ac:dyDescent="0.25">
      <c r="G890"/>
    </row>
    <row r="891" spans="7:7" x14ac:dyDescent="0.25">
      <c r="G891"/>
    </row>
    <row r="892" spans="7:7" x14ac:dyDescent="0.25">
      <c r="G892"/>
    </row>
    <row r="893" spans="7:7" x14ac:dyDescent="0.25">
      <c r="G893"/>
    </row>
    <row r="894" spans="7:7" x14ac:dyDescent="0.25">
      <c r="G894"/>
    </row>
    <row r="895" spans="7:7" x14ac:dyDescent="0.25">
      <c r="G895"/>
    </row>
    <row r="896" spans="7:7" x14ac:dyDescent="0.25">
      <c r="G896"/>
    </row>
    <row r="897" spans="7:7" x14ac:dyDescent="0.25">
      <c r="G897"/>
    </row>
    <row r="898" spans="7:7" x14ac:dyDescent="0.25">
      <c r="G898"/>
    </row>
    <row r="899" spans="7:7" x14ac:dyDescent="0.25">
      <c r="G899"/>
    </row>
    <row r="900" spans="7:7" x14ac:dyDescent="0.25">
      <c r="G900"/>
    </row>
    <row r="901" spans="7:7" x14ac:dyDescent="0.25">
      <c r="G901"/>
    </row>
    <row r="902" spans="7:7" x14ac:dyDescent="0.25">
      <c r="G902"/>
    </row>
    <row r="903" spans="7:7" x14ac:dyDescent="0.25">
      <c r="G903"/>
    </row>
    <row r="904" spans="7:7" x14ac:dyDescent="0.25">
      <c r="G904"/>
    </row>
    <row r="905" spans="7:7" x14ac:dyDescent="0.25">
      <c r="G905"/>
    </row>
    <row r="906" spans="7:7" x14ac:dyDescent="0.25">
      <c r="G906"/>
    </row>
    <row r="907" spans="7:7" x14ac:dyDescent="0.25">
      <c r="G907"/>
    </row>
    <row r="908" spans="7:7" x14ac:dyDescent="0.25">
      <c r="G908"/>
    </row>
    <row r="909" spans="7:7" x14ac:dyDescent="0.25">
      <c r="G909"/>
    </row>
    <row r="910" spans="7:7" x14ac:dyDescent="0.25">
      <c r="G910"/>
    </row>
    <row r="911" spans="7:7" x14ac:dyDescent="0.25">
      <c r="G911"/>
    </row>
    <row r="912" spans="7:7" x14ac:dyDescent="0.25">
      <c r="G912"/>
    </row>
    <row r="913" spans="7:7" x14ac:dyDescent="0.25">
      <c r="G913"/>
    </row>
    <row r="914" spans="7:7" x14ac:dyDescent="0.25">
      <c r="G914"/>
    </row>
    <row r="915" spans="7:7" x14ac:dyDescent="0.25">
      <c r="G915"/>
    </row>
    <row r="916" spans="7:7" x14ac:dyDescent="0.25">
      <c r="G916"/>
    </row>
    <row r="917" spans="7:7" x14ac:dyDescent="0.25">
      <c r="G917"/>
    </row>
    <row r="918" spans="7:7" x14ac:dyDescent="0.25">
      <c r="G918"/>
    </row>
    <row r="919" spans="7:7" x14ac:dyDescent="0.25">
      <c r="G919"/>
    </row>
    <row r="920" spans="7:7" x14ac:dyDescent="0.25">
      <c r="G920"/>
    </row>
    <row r="921" spans="7:7" x14ac:dyDescent="0.25">
      <c r="G921"/>
    </row>
    <row r="922" spans="7:7" x14ac:dyDescent="0.25">
      <c r="G922"/>
    </row>
    <row r="923" spans="7:7" x14ac:dyDescent="0.25">
      <c r="G923"/>
    </row>
    <row r="924" spans="7:7" x14ac:dyDescent="0.25">
      <c r="G924"/>
    </row>
    <row r="925" spans="7:7" x14ac:dyDescent="0.25">
      <c r="G925"/>
    </row>
    <row r="926" spans="7:7" x14ac:dyDescent="0.25">
      <c r="G926"/>
    </row>
    <row r="927" spans="7:7" x14ac:dyDescent="0.25">
      <c r="G927"/>
    </row>
    <row r="928" spans="7:7" x14ac:dyDescent="0.25">
      <c r="G928"/>
    </row>
    <row r="929" spans="7:7" x14ac:dyDescent="0.25">
      <c r="G929"/>
    </row>
    <row r="930" spans="7:7" x14ac:dyDescent="0.25">
      <c r="G930"/>
    </row>
    <row r="931" spans="7:7" x14ac:dyDescent="0.25">
      <c r="G931"/>
    </row>
    <row r="932" spans="7:7" x14ac:dyDescent="0.25">
      <c r="G932"/>
    </row>
    <row r="933" spans="7:7" x14ac:dyDescent="0.25">
      <c r="G933"/>
    </row>
    <row r="934" spans="7:7" x14ac:dyDescent="0.25">
      <c r="G934"/>
    </row>
    <row r="935" spans="7:7" x14ac:dyDescent="0.25">
      <c r="G935"/>
    </row>
    <row r="936" spans="7:7" x14ac:dyDescent="0.25">
      <c r="G936"/>
    </row>
    <row r="937" spans="7:7" x14ac:dyDescent="0.25">
      <c r="G937"/>
    </row>
    <row r="938" spans="7:7" x14ac:dyDescent="0.25">
      <c r="G938"/>
    </row>
    <row r="939" spans="7:7" x14ac:dyDescent="0.25">
      <c r="G939"/>
    </row>
    <row r="940" spans="7:7" x14ac:dyDescent="0.25">
      <c r="G940"/>
    </row>
    <row r="941" spans="7:7" x14ac:dyDescent="0.25">
      <c r="G941"/>
    </row>
    <row r="942" spans="7:7" x14ac:dyDescent="0.25">
      <c r="G942"/>
    </row>
    <row r="943" spans="7:7" x14ac:dyDescent="0.25">
      <c r="G943"/>
    </row>
    <row r="944" spans="7:7" x14ac:dyDescent="0.25">
      <c r="G944"/>
    </row>
    <row r="945" spans="7:7" x14ac:dyDescent="0.25">
      <c r="G945"/>
    </row>
    <row r="946" spans="7:7" x14ac:dyDescent="0.25">
      <c r="G946"/>
    </row>
    <row r="947" spans="7:7" x14ac:dyDescent="0.25">
      <c r="G947"/>
    </row>
    <row r="948" spans="7:7" x14ac:dyDescent="0.25">
      <c r="G948"/>
    </row>
    <row r="949" spans="7:7" x14ac:dyDescent="0.25">
      <c r="G949"/>
    </row>
    <row r="950" spans="7:7" x14ac:dyDescent="0.25">
      <c r="G950"/>
    </row>
    <row r="951" spans="7:7" x14ac:dyDescent="0.25">
      <c r="G951"/>
    </row>
    <row r="952" spans="7:7" x14ac:dyDescent="0.25">
      <c r="G952"/>
    </row>
    <row r="953" spans="7:7" x14ac:dyDescent="0.25">
      <c r="G953"/>
    </row>
    <row r="954" spans="7:7" x14ac:dyDescent="0.25">
      <c r="G954"/>
    </row>
    <row r="955" spans="7:7" x14ac:dyDescent="0.25">
      <c r="G955"/>
    </row>
    <row r="956" spans="7:7" x14ac:dyDescent="0.25">
      <c r="G956"/>
    </row>
    <row r="957" spans="7:7" x14ac:dyDescent="0.25">
      <c r="G957"/>
    </row>
    <row r="958" spans="7:7" x14ac:dyDescent="0.25">
      <c r="G958"/>
    </row>
    <row r="959" spans="7:7" x14ac:dyDescent="0.25">
      <c r="G959"/>
    </row>
    <row r="960" spans="7:7" x14ac:dyDescent="0.25">
      <c r="G960"/>
    </row>
    <row r="961" spans="7:7" x14ac:dyDescent="0.25">
      <c r="G961"/>
    </row>
    <row r="962" spans="7:7" x14ac:dyDescent="0.25">
      <c r="G962"/>
    </row>
    <row r="963" spans="7:7" x14ac:dyDescent="0.25">
      <c r="G963"/>
    </row>
    <row r="964" spans="7:7" x14ac:dyDescent="0.25">
      <c r="G964"/>
    </row>
    <row r="965" spans="7:7" x14ac:dyDescent="0.25">
      <c r="G965"/>
    </row>
    <row r="966" spans="7:7" x14ac:dyDescent="0.25">
      <c r="G966"/>
    </row>
    <row r="967" spans="7:7" x14ac:dyDescent="0.25">
      <c r="G967"/>
    </row>
    <row r="968" spans="7:7" x14ac:dyDescent="0.25">
      <c r="G968"/>
    </row>
    <row r="969" spans="7:7" x14ac:dyDescent="0.25">
      <c r="G969"/>
    </row>
    <row r="970" spans="7:7" x14ac:dyDescent="0.25">
      <c r="G970"/>
    </row>
    <row r="971" spans="7:7" x14ac:dyDescent="0.25">
      <c r="G971"/>
    </row>
    <row r="972" spans="7:7" x14ac:dyDescent="0.25">
      <c r="G972"/>
    </row>
    <row r="973" spans="7:7" x14ac:dyDescent="0.25">
      <c r="G973"/>
    </row>
    <row r="974" spans="7:7" x14ac:dyDescent="0.25">
      <c r="G974"/>
    </row>
    <row r="975" spans="7:7" x14ac:dyDescent="0.25">
      <c r="G975"/>
    </row>
    <row r="976" spans="7:7" x14ac:dyDescent="0.25">
      <c r="G976"/>
    </row>
    <row r="977" spans="7:7" x14ac:dyDescent="0.25">
      <c r="G977"/>
    </row>
    <row r="978" spans="7:7" x14ac:dyDescent="0.25">
      <c r="G978"/>
    </row>
    <row r="979" spans="7:7" x14ac:dyDescent="0.25">
      <c r="G979"/>
    </row>
    <row r="980" spans="7:7" x14ac:dyDescent="0.25">
      <c r="G980"/>
    </row>
    <row r="981" spans="7:7" x14ac:dyDescent="0.25">
      <c r="G981"/>
    </row>
    <row r="982" spans="7:7" x14ac:dyDescent="0.25">
      <c r="G982"/>
    </row>
    <row r="983" spans="7:7" x14ac:dyDescent="0.25">
      <c r="G983"/>
    </row>
    <row r="984" spans="7:7" x14ac:dyDescent="0.25">
      <c r="G984"/>
    </row>
    <row r="985" spans="7:7" x14ac:dyDescent="0.25">
      <c r="G985"/>
    </row>
    <row r="986" spans="7:7" x14ac:dyDescent="0.25">
      <c r="G986"/>
    </row>
    <row r="987" spans="7:7" x14ac:dyDescent="0.25">
      <c r="G987"/>
    </row>
    <row r="988" spans="7:7" x14ac:dyDescent="0.25">
      <c r="G988"/>
    </row>
    <row r="989" spans="7:7" x14ac:dyDescent="0.25">
      <c r="G989"/>
    </row>
    <row r="990" spans="7:7" x14ac:dyDescent="0.25">
      <c r="G990"/>
    </row>
    <row r="991" spans="7:7" x14ac:dyDescent="0.25">
      <c r="G991"/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9E3D-167F-4DB6-8500-8E7E52979824}">
  <dimension ref="B1:G3"/>
  <sheetViews>
    <sheetView showGridLines="0" workbookViewId="0">
      <selection activeCell="E15" sqref="E15"/>
    </sheetView>
  </sheetViews>
  <sheetFormatPr defaultRowHeight="15" x14ac:dyDescent="0.25"/>
  <cols>
    <col min="2" max="2" width="10.85546875" bestFit="1" customWidth="1"/>
    <col min="3" max="3" width="6.42578125" bestFit="1" customWidth="1"/>
    <col min="4" max="4" width="9.42578125" bestFit="1" customWidth="1"/>
    <col min="5" max="5" width="89" bestFit="1" customWidth="1"/>
    <col min="6" max="6" width="8.28515625" bestFit="1" customWidth="1"/>
    <col min="7" max="7" width="14.140625" customWidth="1"/>
  </cols>
  <sheetData>
    <row r="1" spans="2:7" ht="21" x14ac:dyDescent="0.25">
      <c r="B1" s="29" t="s">
        <v>498</v>
      </c>
      <c r="C1" s="30"/>
      <c r="D1" s="30"/>
      <c r="E1" s="30"/>
      <c r="F1" s="30"/>
      <c r="G1" s="30"/>
    </row>
    <row r="3" spans="2:7" x14ac:dyDescent="0.25">
      <c r="B3" s="1" t="s">
        <v>0</v>
      </c>
      <c r="C3" s="1" t="s">
        <v>2</v>
      </c>
      <c r="D3" s="1" t="s">
        <v>3</v>
      </c>
      <c r="E3" s="1" t="s">
        <v>4</v>
      </c>
      <c r="F3" s="1" t="s">
        <v>1</v>
      </c>
      <c r="G3" s="4" t="s">
        <v>5</v>
      </c>
    </row>
  </sheetData>
  <mergeCells count="1">
    <mergeCell ref="B1:G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0C4B-AAA9-486C-A44F-C003DEB1AFD0}">
  <dimension ref="B1:K1323"/>
  <sheetViews>
    <sheetView showGridLines="0" tabSelected="1" workbookViewId="0">
      <selection activeCell="F9" sqref="F9"/>
    </sheetView>
  </sheetViews>
  <sheetFormatPr defaultRowHeight="15" x14ac:dyDescent="0.25"/>
  <cols>
    <col min="2" max="2" width="12.5703125" bestFit="1" customWidth="1"/>
    <col min="3" max="3" width="11.28515625" style="8" bestFit="1" customWidth="1"/>
    <col min="4" max="4" width="14.28515625" customWidth="1"/>
    <col min="5" max="5" width="10.85546875" customWidth="1"/>
    <col min="6" max="6" width="60.42578125" customWidth="1"/>
    <col min="7" max="7" width="22.28515625" style="5" bestFit="1" customWidth="1"/>
    <col min="8" max="8" width="17.7109375" style="5" bestFit="1" customWidth="1"/>
    <col min="9" max="9" width="14.140625" style="5" bestFit="1" customWidth="1"/>
    <col min="10" max="10" width="11.85546875" style="5" customWidth="1"/>
    <col min="11" max="11" width="19" style="26" bestFit="1" customWidth="1"/>
  </cols>
  <sheetData>
    <row r="1" spans="2:11" ht="21" x14ac:dyDescent="0.25">
      <c r="B1" s="31" t="s">
        <v>496</v>
      </c>
      <c r="C1" s="31"/>
      <c r="D1" s="31"/>
      <c r="E1" s="31"/>
      <c r="F1" s="31"/>
      <c r="G1" s="31"/>
      <c r="H1" s="31"/>
      <c r="I1" s="31"/>
      <c r="J1" s="31"/>
      <c r="K1" s="32"/>
    </row>
    <row r="2" spans="2:11" x14ac:dyDescent="0.25">
      <c r="H2" s="3"/>
      <c r="K2" s="15"/>
    </row>
    <row r="3" spans="2:11" x14ac:dyDescent="0.25">
      <c r="B3" s="28" t="s">
        <v>731</v>
      </c>
      <c r="C3" s="6" t="s">
        <v>732</v>
      </c>
      <c r="D3" s="27" t="s">
        <v>2</v>
      </c>
      <c r="E3" s="6" t="s">
        <v>3</v>
      </c>
      <c r="F3" s="6" t="s">
        <v>495</v>
      </c>
      <c r="G3" s="17" t="s">
        <v>493</v>
      </c>
      <c r="H3" s="18" t="s">
        <v>492</v>
      </c>
      <c r="I3" s="19" t="s">
        <v>7</v>
      </c>
      <c r="J3" s="20" t="s">
        <v>6</v>
      </c>
      <c r="K3" s="21" t="s">
        <v>494</v>
      </c>
    </row>
    <row r="4" spans="2:11" x14ac:dyDescent="0.25">
      <c r="B4" t="s">
        <v>499</v>
      </c>
      <c r="C4" s="8" t="s">
        <v>22</v>
      </c>
      <c r="D4" s="7" t="s">
        <v>8</v>
      </c>
      <c r="E4" s="7" t="s">
        <v>9</v>
      </c>
      <c r="F4" s="7" t="s">
        <v>23</v>
      </c>
      <c r="G4" s="16" t="str">
        <f>IFERROR(VLOOKUP(C4,Dados_Scraping!$B$5:$G$986,5,0),"Sem dados")</f>
        <v>Sem dados</v>
      </c>
      <c r="H4" s="12" t="str">
        <f>IFERROR(VLOOKUP(C4,vendas_hairpro!$B$4:$G$146,5,0),"Sem BuyBox")</f>
        <v>Sem BuyBox</v>
      </c>
      <c r="I4" s="12" t="str">
        <f>IFERROR(H4-G4,"Sem diferença")</f>
        <v>Sem diferença</v>
      </c>
      <c r="J4" s="9" t="str">
        <f>IF(H4&lt;G4,"Ganhando","Perdendo")</f>
        <v>Ganhando</v>
      </c>
      <c r="K4" s="23" t="str">
        <f>IFERROR(G4-0.1,"Sem dados")</f>
        <v>Sem dados</v>
      </c>
    </row>
    <row r="5" spans="2:11" x14ac:dyDescent="0.25">
      <c r="B5" t="s">
        <v>500</v>
      </c>
      <c r="C5" s="8" t="s">
        <v>24</v>
      </c>
      <c r="D5" s="8" t="s">
        <v>8</v>
      </c>
      <c r="E5" s="8" t="s">
        <v>9</v>
      </c>
      <c r="F5" s="8" t="s">
        <v>16</v>
      </c>
      <c r="G5" s="16" t="str">
        <f>IFERROR(VLOOKUP(C5,Dados_Scraping!$B$5:$G$986,5,0),"Sem dados")</f>
        <v>Sem dados</v>
      </c>
      <c r="H5" s="12" t="str">
        <f>IFERROR(VLOOKUP(C5,vendas_hairpro!$B$4:$G$146,5,0),"Sem BuyBox")</f>
        <v>Sem BuyBox</v>
      </c>
      <c r="I5" s="12" t="str">
        <f t="shared" ref="I5:I68" si="0">IFERROR(H5-G5,"Sem diferença")</f>
        <v>Sem diferença</v>
      </c>
      <c r="J5" s="9" t="str">
        <f t="shared" ref="J5:J68" si="1">IF(H5&lt;G5,"Ganhando","Perdendo")</f>
        <v>Ganhando</v>
      </c>
      <c r="K5" s="23" t="str">
        <f t="shared" ref="K5:K68" si="2">IFERROR(G5-0.1,"Sem dados")</f>
        <v>Sem dados</v>
      </c>
    </row>
    <row r="6" spans="2:11" x14ac:dyDescent="0.25">
      <c r="B6" t="s">
        <v>501</v>
      </c>
      <c r="C6" s="8" t="s">
        <v>25</v>
      </c>
      <c r="D6" s="8" t="s">
        <v>8</v>
      </c>
      <c r="E6" s="8" t="s">
        <v>9</v>
      </c>
      <c r="F6" s="8" t="s">
        <v>13</v>
      </c>
      <c r="G6" s="16" t="str">
        <f>IFERROR(VLOOKUP(C6,Dados_Scraping!$B$5:$G$986,5,0),"Sem dados")</f>
        <v>Sem dados</v>
      </c>
      <c r="H6" s="12" t="str">
        <f>IFERROR(VLOOKUP(C6,vendas_hairpro!$B$4:$G$146,5,0),"Sem BuyBox")</f>
        <v>Sem BuyBox</v>
      </c>
      <c r="I6" s="12" t="str">
        <f t="shared" si="0"/>
        <v>Sem diferença</v>
      </c>
      <c r="J6" s="9" t="str">
        <f t="shared" si="1"/>
        <v>Ganhando</v>
      </c>
      <c r="K6" s="23" t="str">
        <f t="shared" si="2"/>
        <v>Sem dados</v>
      </c>
    </row>
    <row r="7" spans="2:11" x14ac:dyDescent="0.25">
      <c r="B7" t="s">
        <v>502</v>
      </c>
      <c r="C7" s="8" t="s">
        <v>26</v>
      </c>
      <c r="D7" s="8" t="s">
        <v>8</v>
      </c>
      <c r="E7" s="8" t="s">
        <v>9</v>
      </c>
      <c r="F7" s="8" t="s">
        <v>27</v>
      </c>
      <c r="G7" s="16" t="str">
        <f>IFERROR(VLOOKUP(C7,Dados_Scraping!$B$5:$G$986,5,0),"Sem dados")</f>
        <v>Sem dados</v>
      </c>
      <c r="H7" s="12" t="str">
        <f>IFERROR(VLOOKUP(C7,vendas_hairpro!$B$4:$G$146,5,0),"Sem BuyBox")</f>
        <v>Sem BuyBox</v>
      </c>
      <c r="I7" s="12" t="str">
        <f t="shared" si="0"/>
        <v>Sem diferença</v>
      </c>
      <c r="J7" s="9" t="str">
        <f t="shared" si="1"/>
        <v>Ganhando</v>
      </c>
      <c r="K7" s="23" t="str">
        <f t="shared" si="2"/>
        <v>Sem dados</v>
      </c>
    </row>
    <row r="8" spans="2:11" x14ac:dyDescent="0.25">
      <c r="B8" t="s">
        <v>503</v>
      </c>
      <c r="C8" s="8" t="s">
        <v>28</v>
      </c>
      <c r="D8" s="8" t="s">
        <v>8</v>
      </c>
      <c r="E8" s="8" t="s">
        <v>9</v>
      </c>
      <c r="F8" s="8" t="s">
        <v>19</v>
      </c>
      <c r="G8" s="16" t="str">
        <f>IFERROR(VLOOKUP(C8,Dados_Scraping!$B$5:$G$986,5,0),"Sem dados")</f>
        <v>Sem dados</v>
      </c>
      <c r="H8" s="12" t="str">
        <f>IFERROR(VLOOKUP(C8,vendas_hairpro!$B$4:$G$146,5,0),"Sem BuyBox")</f>
        <v>Sem BuyBox</v>
      </c>
      <c r="I8" s="12" t="str">
        <f t="shared" si="0"/>
        <v>Sem diferença</v>
      </c>
      <c r="J8" s="9" t="str">
        <f t="shared" si="1"/>
        <v>Ganhando</v>
      </c>
      <c r="K8" s="23" t="str">
        <f t="shared" si="2"/>
        <v>Sem dados</v>
      </c>
    </row>
    <row r="9" spans="2:11" x14ac:dyDescent="0.25">
      <c r="B9" t="s">
        <v>504</v>
      </c>
      <c r="C9" s="8" t="s">
        <v>29</v>
      </c>
      <c r="D9" s="8" t="s">
        <v>8</v>
      </c>
      <c r="E9" s="8" t="s">
        <v>9</v>
      </c>
      <c r="F9" s="8" t="s">
        <v>30</v>
      </c>
      <c r="G9" s="16" t="str">
        <f>IFERROR(VLOOKUP(C9,Dados_Scraping!$B$5:$G$986,5,0),"Sem dados")</f>
        <v>Sem dados</v>
      </c>
      <c r="H9" s="12" t="str">
        <f>IFERROR(VLOOKUP(C9,vendas_hairpro!$B$4:$G$146,5,0),"Sem BuyBox")</f>
        <v>Sem BuyBox</v>
      </c>
      <c r="I9" s="12" t="str">
        <f t="shared" si="0"/>
        <v>Sem diferença</v>
      </c>
      <c r="J9" s="9" t="str">
        <f t="shared" si="1"/>
        <v>Ganhando</v>
      </c>
      <c r="K9" s="23" t="str">
        <f t="shared" si="2"/>
        <v>Sem dados</v>
      </c>
    </row>
    <row r="10" spans="2:11" x14ac:dyDescent="0.25">
      <c r="B10" t="s">
        <v>505</v>
      </c>
      <c r="C10" s="8" t="s">
        <v>31</v>
      </c>
      <c r="D10" s="8" t="s">
        <v>8</v>
      </c>
      <c r="E10" s="8" t="s">
        <v>9</v>
      </c>
      <c r="F10" s="8" t="s">
        <v>14</v>
      </c>
      <c r="G10" s="16" t="str">
        <f>IFERROR(VLOOKUP(C10,Dados_Scraping!$B$5:$G$986,5,0),"Sem dados")</f>
        <v>Sem dados</v>
      </c>
      <c r="H10" s="12" t="str">
        <f>IFERROR(VLOOKUP(C10,vendas_hairpro!$B$4:$G$146,5,0),"Sem BuyBox")</f>
        <v>Sem BuyBox</v>
      </c>
      <c r="I10" s="12" t="str">
        <f t="shared" si="0"/>
        <v>Sem diferença</v>
      </c>
      <c r="J10" s="9" t="str">
        <f t="shared" si="1"/>
        <v>Ganhando</v>
      </c>
      <c r="K10" s="23" t="str">
        <f t="shared" si="2"/>
        <v>Sem dados</v>
      </c>
    </row>
    <row r="11" spans="2:11" x14ac:dyDescent="0.25">
      <c r="B11" t="s">
        <v>506</v>
      </c>
      <c r="C11" s="8" t="s">
        <v>32</v>
      </c>
      <c r="D11" s="8" t="s">
        <v>8</v>
      </c>
      <c r="E11" s="8" t="s">
        <v>9</v>
      </c>
      <c r="F11" s="8" t="s">
        <v>33</v>
      </c>
      <c r="G11" s="16" t="str">
        <f>IFERROR(VLOOKUP(C11,Dados_Scraping!$B$5:$G$986,5,0),"Sem dados")</f>
        <v>Sem dados</v>
      </c>
      <c r="H11" s="12" t="str">
        <f>IFERROR(VLOOKUP(C11,vendas_hairpro!$B$4:$G$146,5,0),"Sem BuyBox")</f>
        <v>Sem BuyBox</v>
      </c>
      <c r="I11" s="12" t="str">
        <f t="shared" si="0"/>
        <v>Sem diferença</v>
      </c>
      <c r="J11" s="9" t="str">
        <f t="shared" si="1"/>
        <v>Ganhando</v>
      </c>
      <c r="K11" s="23" t="str">
        <f t="shared" si="2"/>
        <v>Sem dados</v>
      </c>
    </row>
    <row r="12" spans="2:11" x14ac:dyDescent="0.25">
      <c r="B12" t="s">
        <v>507</v>
      </c>
      <c r="C12" s="8" t="s">
        <v>34</v>
      </c>
      <c r="D12" s="8" t="s">
        <v>8</v>
      </c>
      <c r="E12" s="8" t="s">
        <v>9</v>
      </c>
      <c r="F12" s="8" t="s">
        <v>11</v>
      </c>
      <c r="G12" s="16" t="str">
        <f>IFERROR(VLOOKUP(C12,Dados_Scraping!$B$5:$G$986,5,0),"Sem dados")</f>
        <v>Sem dados</v>
      </c>
      <c r="H12" s="12" t="str">
        <f>IFERROR(VLOOKUP(C12,vendas_hairpro!$B$4:$G$146,5,0),"Sem BuyBox")</f>
        <v>Sem BuyBox</v>
      </c>
      <c r="I12" s="12" t="str">
        <f t="shared" si="0"/>
        <v>Sem diferença</v>
      </c>
      <c r="J12" s="9" t="str">
        <f t="shared" si="1"/>
        <v>Ganhando</v>
      </c>
      <c r="K12" s="23" t="str">
        <f t="shared" si="2"/>
        <v>Sem dados</v>
      </c>
    </row>
    <row r="13" spans="2:11" x14ac:dyDescent="0.25">
      <c r="B13" t="s">
        <v>508</v>
      </c>
      <c r="C13" s="8" t="s">
        <v>35</v>
      </c>
      <c r="D13" s="8" t="s">
        <v>8</v>
      </c>
      <c r="E13" s="8" t="s">
        <v>9</v>
      </c>
      <c r="F13" s="8" t="s">
        <v>36</v>
      </c>
      <c r="G13" s="16" t="str">
        <f>IFERROR(VLOOKUP(C13,Dados_Scraping!$B$5:$G$986,5,0),"Sem dados")</f>
        <v>Sem dados</v>
      </c>
      <c r="H13" s="12" t="str">
        <f>IFERROR(VLOOKUP(C13,vendas_hairpro!$B$4:$G$146,5,0),"Sem BuyBox")</f>
        <v>Sem BuyBox</v>
      </c>
      <c r="I13" s="12" t="str">
        <f t="shared" si="0"/>
        <v>Sem diferença</v>
      </c>
      <c r="J13" s="9" t="str">
        <f t="shared" si="1"/>
        <v>Ganhando</v>
      </c>
      <c r="K13" s="23" t="str">
        <f t="shared" si="2"/>
        <v>Sem dados</v>
      </c>
    </row>
    <row r="14" spans="2:11" x14ac:dyDescent="0.25">
      <c r="B14" t="s">
        <v>509</v>
      </c>
      <c r="C14" s="8" t="s">
        <v>37</v>
      </c>
      <c r="D14" s="8" t="s">
        <v>8</v>
      </c>
      <c r="E14" s="8" t="s">
        <v>9</v>
      </c>
      <c r="F14" s="8" t="s">
        <v>17</v>
      </c>
      <c r="G14" s="16" t="str">
        <f>IFERROR(VLOOKUP(C14,Dados_Scraping!$B$5:$G$986,5,0),"Sem dados")</f>
        <v>Sem dados</v>
      </c>
      <c r="H14" s="12" t="str">
        <f>IFERROR(VLOOKUP(C14,vendas_hairpro!$B$4:$G$146,5,0),"Sem BuyBox")</f>
        <v>Sem BuyBox</v>
      </c>
      <c r="I14" s="12" t="str">
        <f t="shared" si="0"/>
        <v>Sem diferença</v>
      </c>
      <c r="J14" s="9" t="str">
        <f t="shared" si="1"/>
        <v>Ganhando</v>
      </c>
      <c r="K14" s="23" t="str">
        <f t="shared" si="2"/>
        <v>Sem dados</v>
      </c>
    </row>
    <row r="15" spans="2:11" x14ac:dyDescent="0.25">
      <c r="B15" t="s">
        <v>510</v>
      </c>
      <c r="C15" s="8" t="s">
        <v>38</v>
      </c>
      <c r="D15" s="8" t="s">
        <v>8</v>
      </c>
      <c r="E15" s="8" t="s">
        <v>9</v>
      </c>
      <c r="F15" s="8" t="s">
        <v>39</v>
      </c>
      <c r="G15" s="16" t="str">
        <f>IFERROR(VLOOKUP(C15,Dados_Scraping!$B$5:$G$986,5,0),"Sem dados")</f>
        <v>Sem dados</v>
      </c>
      <c r="H15" s="12" t="str">
        <f>IFERROR(VLOOKUP(C15,vendas_hairpro!$B$4:$G$146,5,0),"Sem BuyBox")</f>
        <v>Sem BuyBox</v>
      </c>
      <c r="I15" s="12" t="str">
        <f t="shared" si="0"/>
        <v>Sem diferença</v>
      </c>
      <c r="J15" s="9" t="str">
        <f t="shared" si="1"/>
        <v>Ganhando</v>
      </c>
      <c r="K15" s="23" t="str">
        <f t="shared" si="2"/>
        <v>Sem dados</v>
      </c>
    </row>
    <row r="16" spans="2:11" x14ac:dyDescent="0.25">
      <c r="B16" t="s">
        <v>511</v>
      </c>
      <c r="C16" s="8" t="s">
        <v>40</v>
      </c>
      <c r="D16" s="8" t="s">
        <v>8</v>
      </c>
      <c r="E16" s="8" t="s">
        <v>9</v>
      </c>
      <c r="F16" s="8" t="s">
        <v>41</v>
      </c>
      <c r="G16" s="16" t="str">
        <f>IFERROR(VLOOKUP(C16,Dados_Scraping!$B$5:$G$986,5,0),"Sem dados")</f>
        <v>Sem dados</v>
      </c>
      <c r="H16" s="12" t="str">
        <f>IFERROR(VLOOKUP(C16,vendas_hairpro!$B$4:$G$146,5,0),"Sem BuyBox")</f>
        <v>Sem BuyBox</v>
      </c>
      <c r="I16" s="12" t="str">
        <f t="shared" si="0"/>
        <v>Sem diferença</v>
      </c>
      <c r="J16" s="9" t="str">
        <f t="shared" si="1"/>
        <v>Ganhando</v>
      </c>
      <c r="K16" s="23" t="str">
        <f t="shared" si="2"/>
        <v>Sem dados</v>
      </c>
    </row>
    <row r="17" spans="2:11" x14ac:dyDescent="0.25">
      <c r="B17" t="s">
        <v>512</v>
      </c>
      <c r="C17" s="8" t="s">
        <v>42</v>
      </c>
      <c r="D17" s="8" t="s">
        <v>8</v>
      </c>
      <c r="E17" s="8" t="s">
        <v>9</v>
      </c>
      <c r="F17" s="8" t="s">
        <v>21</v>
      </c>
      <c r="G17" s="16" t="str">
        <f>IFERROR(VLOOKUP(C17,Dados_Scraping!$B$5:$G$986,5,0),"Sem dados")</f>
        <v>Sem dados</v>
      </c>
      <c r="H17" s="12" t="str">
        <f>IFERROR(VLOOKUP(C17,vendas_hairpro!$B$4:$G$146,5,0),"Sem BuyBox")</f>
        <v>Sem BuyBox</v>
      </c>
      <c r="I17" s="12" t="str">
        <f t="shared" si="0"/>
        <v>Sem diferença</v>
      </c>
      <c r="J17" s="9" t="str">
        <f t="shared" si="1"/>
        <v>Ganhando</v>
      </c>
      <c r="K17" s="23" t="str">
        <f t="shared" si="2"/>
        <v>Sem dados</v>
      </c>
    </row>
    <row r="18" spans="2:11" x14ac:dyDescent="0.25">
      <c r="B18" t="s">
        <v>513</v>
      </c>
      <c r="C18" s="8" t="s">
        <v>43</v>
      </c>
      <c r="D18" s="8" t="s">
        <v>8</v>
      </c>
      <c r="E18" s="8" t="s">
        <v>9</v>
      </c>
      <c r="F18" s="8" t="s">
        <v>20</v>
      </c>
      <c r="G18" s="16" t="str">
        <f>IFERROR(VLOOKUP(C18,Dados_Scraping!$B$5:$G$986,5,0),"Sem dados")</f>
        <v>Sem dados</v>
      </c>
      <c r="H18" s="12" t="str">
        <f>IFERROR(VLOOKUP(C18,vendas_hairpro!$B$4:$G$146,5,0),"Sem BuyBox")</f>
        <v>Sem BuyBox</v>
      </c>
      <c r="I18" s="12" t="str">
        <f t="shared" si="0"/>
        <v>Sem diferença</v>
      </c>
      <c r="J18" s="9" t="str">
        <f t="shared" si="1"/>
        <v>Ganhando</v>
      </c>
      <c r="K18" s="23" t="str">
        <f t="shared" si="2"/>
        <v>Sem dados</v>
      </c>
    </row>
    <row r="19" spans="2:11" x14ac:dyDescent="0.25">
      <c r="B19" t="s">
        <v>514</v>
      </c>
      <c r="C19" s="8" t="s">
        <v>44</v>
      </c>
      <c r="D19" s="8" t="s">
        <v>8</v>
      </c>
      <c r="E19" s="8" t="s">
        <v>9</v>
      </c>
      <c r="F19" s="8" t="s">
        <v>15</v>
      </c>
      <c r="G19" s="16" t="str">
        <f>IFERROR(VLOOKUP(C19,Dados_Scraping!$B$5:$G$986,5,0),"Sem dados")</f>
        <v>Sem dados</v>
      </c>
      <c r="H19" s="12" t="str">
        <f>IFERROR(VLOOKUP(C19,vendas_hairpro!$B$4:$G$146,5,0),"Sem BuyBox")</f>
        <v>Sem BuyBox</v>
      </c>
      <c r="I19" s="12" t="str">
        <f t="shared" si="0"/>
        <v>Sem diferença</v>
      </c>
      <c r="J19" s="9" t="str">
        <f t="shared" si="1"/>
        <v>Ganhando</v>
      </c>
      <c r="K19" s="23" t="str">
        <f t="shared" si="2"/>
        <v>Sem dados</v>
      </c>
    </row>
    <row r="20" spans="2:11" x14ac:dyDescent="0.25">
      <c r="B20" t="s">
        <v>515</v>
      </c>
      <c r="C20" s="8" t="s">
        <v>45</v>
      </c>
      <c r="D20" s="8" t="s">
        <v>8</v>
      </c>
      <c r="E20" s="8" t="s">
        <v>9</v>
      </c>
      <c r="F20" s="8" t="s">
        <v>46</v>
      </c>
      <c r="G20" s="16" t="str">
        <f>IFERROR(VLOOKUP(C20,Dados_Scraping!$B$5:$G$986,5,0),"Sem dados")</f>
        <v>Sem dados</v>
      </c>
      <c r="H20" s="12" t="str">
        <f>IFERROR(VLOOKUP(C20,vendas_hairpro!$B$4:$G$146,5,0),"Sem BuyBox")</f>
        <v>Sem BuyBox</v>
      </c>
      <c r="I20" s="12" t="str">
        <f t="shared" si="0"/>
        <v>Sem diferença</v>
      </c>
      <c r="J20" s="9" t="str">
        <f t="shared" si="1"/>
        <v>Ganhando</v>
      </c>
      <c r="K20" s="23" t="str">
        <f t="shared" si="2"/>
        <v>Sem dados</v>
      </c>
    </row>
    <row r="21" spans="2:11" x14ac:dyDescent="0.25">
      <c r="B21" t="s">
        <v>516</v>
      </c>
      <c r="C21" s="8" t="s">
        <v>47</v>
      </c>
      <c r="D21" s="8" t="s">
        <v>8</v>
      </c>
      <c r="E21" s="8" t="s">
        <v>9</v>
      </c>
      <c r="F21" s="8" t="s">
        <v>48</v>
      </c>
      <c r="G21" s="16" t="str">
        <f>IFERROR(VLOOKUP(C21,Dados_Scraping!$B$5:$G$986,5,0),"Sem dados")</f>
        <v>Sem dados</v>
      </c>
      <c r="H21" s="12" t="str">
        <f>IFERROR(VLOOKUP(C21,vendas_hairpro!$B$4:$G$146,5,0),"Sem BuyBox")</f>
        <v>Sem BuyBox</v>
      </c>
      <c r="I21" s="12" t="str">
        <f t="shared" si="0"/>
        <v>Sem diferença</v>
      </c>
      <c r="J21" s="9" t="str">
        <f t="shared" si="1"/>
        <v>Ganhando</v>
      </c>
      <c r="K21" s="23" t="str">
        <f t="shared" si="2"/>
        <v>Sem dados</v>
      </c>
    </row>
    <row r="22" spans="2:11" x14ac:dyDescent="0.25">
      <c r="B22" t="s">
        <v>517</v>
      </c>
      <c r="C22" s="8" t="s">
        <v>49</v>
      </c>
      <c r="D22" s="8" t="s">
        <v>8</v>
      </c>
      <c r="E22" s="8" t="s">
        <v>9</v>
      </c>
      <c r="F22" s="8" t="s">
        <v>50</v>
      </c>
      <c r="G22" s="16" t="str">
        <f>IFERROR(VLOOKUP(C22,Dados_Scraping!$B$5:$G$986,5,0),"Sem dados")</f>
        <v>Sem dados</v>
      </c>
      <c r="H22" s="12" t="str">
        <f>IFERROR(VLOOKUP(C22,vendas_hairpro!$B$4:$G$146,5,0),"Sem BuyBox")</f>
        <v>Sem BuyBox</v>
      </c>
      <c r="I22" s="12" t="str">
        <f t="shared" si="0"/>
        <v>Sem diferença</v>
      </c>
      <c r="J22" s="9" t="str">
        <f t="shared" si="1"/>
        <v>Ganhando</v>
      </c>
      <c r="K22" s="23" t="str">
        <f t="shared" si="2"/>
        <v>Sem dados</v>
      </c>
    </row>
    <row r="23" spans="2:11" x14ac:dyDescent="0.25">
      <c r="B23" t="s">
        <v>518</v>
      </c>
      <c r="C23" s="8" t="s">
        <v>51</v>
      </c>
      <c r="D23" s="8" t="s">
        <v>8</v>
      </c>
      <c r="E23" s="8" t="s">
        <v>9</v>
      </c>
      <c r="F23" s="8" t="s">
        <v>52</v>
      </c>
      <c r="G23" s="16" t="str">
        <f>IFERROR(VLOOKUP(C23,Dados_Scraping!$B$5:$G$986,5,0),"Sem dados")</f>
        <v>Sem dados</v>
      </c>
      <c r="H23" s="12" t="str">
        <f>IFERROR(VLOOKUP(C23,vendas_hairpro!$B$4:$G$146,5,0),"Sem BuyBox")</f>
        <v>Sem BuyBox</v>
      </c>
      <c r="I23" s="12" t="str">
        <f t="shared" si="0"/>
        <v>Sem diferença</v>
      </c>
      <c r="J23" s="9" t="str">
        <f t="shared" si="1"/>
        <v>Ganhando</v>
      </c>
      <c r="K23" s="23" t="str">
        <f t="shared" si="2"/>
        <v>Sem dados</v>
      </c>
    </row>
    <row r="24" spans="2:11" x14ac:dyDescent="0.25">
      <c r="B24" t="s">
        <v>519</v>
      </c>
      <c r="C24" s="8" t="s">
        <v>53</v>
      </c>
      <c r="D24" s="8" t="s">
        <v>8</v>
      </c>
      <c r="E24" s="8" t="s">
        <v>9</v>
      </c>
      <c r="F24" s="8" t="s">
        <v>54</v>
      </c>
      <c r="G24" s="16" t="str">
        <f>IFERROR(VLOOKUP(C24,Dados_Scraping!$B$5:$G$986,5,0),"Sem dados")</f>
        <v>Sem dados</v>
      </c>
      <c r="H24" s="12" t="str">
        <f>IFERROR(VLOOKUP(C24,vendas_hairpro!$B$4:$G$146,5,0),"Sem BuyBox")</f>
        <v>Sem BuyBox</v>
      </c>
      <c r="I24" s="12" t="str">
        <f t="shared" si="0"/>
        <v>Sem diferença</v>
      </c>
      <c r="J24" s="9" t="str">
        <f t="shared" si="1"/>
        <v>Ganhando</v>
      </c>
      <c r="K24" s="23" t="str">
        <f t="shared" si="2"/>
        <v>Sem dados</v>
      </c>
    </row>
    <row r="25" spans="2:11" x14ac:dyDescent="0.25">
      <c r="B25" t="s">
        <v>520</v>
      </c>
      <c r="C25" s="8" t="s">
        <v>55</v>
      </c>
      <c r="D25" s="8" t="s">
        <v>8</v>
      </c>
      <c r="E25" s="8" t="s">
        <v>9</v>
      </c>
      <c r="F25" s="8" t="s">
        <v>56</v>
      </c>
      <c r="G25" s="16" t="str">
        <f>IFERROR(VLOOKUP(C25,Dados_Scraping!$B$5:$G$986,5,0),"Sem dados")</f>
        <v>Sem dados</v>
      </c>
      <c r="H25" s="12" t="str">
        <f>IFERROR(VLOOKUP(C25,vendas_hairpro!$B$4:$G$146,5,0),"Sem BuyBox")</f>
        <v>Sem BuyBox</v>
      </c>
      <c r="I25" s="12" t="str">
        <f t="shared" si="0"/>
        <v>Sem diferença</v>
      </c>
      <c r="J25" s="9" t="str">
        <f t="shared" si="1"/>
        <v>Ganhando</v>
      </c>
      <c r="K25" s="23" t="str">
        <f t="shared" si="2"/>
        <v>Sem dados</v>
      </c>
    </row>
    <row r="26" spans="2:11" x14ac:dyDescent="0.25">
      <c r="B26" t="s">
        <v>521</v>
      </c>
      <c r="C26" s="8" t="s">
        <v>57</v>
      </c>
      <c r="D26" s="8" t="s">
        <v>8</v>
      </c>
      <c r="E26" s="8" t="s">
        <v>9</v>
      </c>
      <c r="F26" s="8" t="s">
        <v>58</v>
      </c>
      <c r="G26" s="16" t="str">
        <f>IFERROR(VLOOKUP(C26,Dados_Scraping!$B$5:$G$986,5,0),"Sem dados")</f>
        <v>Sem dados</v>
      </c>
      <c r="H26" s="12" t="str">
        <f>IFERROR(VLOOKUP(C26,vendas_hairpro!$B$4:$G$146,5,0),"Sem BuyBox")</f>
        <v>Sem BuyBox</v>
      </c>
      <c r="I26" s="12" t="str">
        <f t="shared" si="0"/>
        <v>Sem diferença</v>
      </c>
      <c r="J26" s="9" t="str">
        <f t="shared" si="1"/>
        <v>Ganhando</v>
      </c>
      <c r="K26" s="23" t="str">
        <f t="shared" si="2"/>
        <v>Sem dados</v>
      </c>
    </row>
    <row r="27" spans="2:11" x14ac:dyDescent="0.25">
      <c r="B27" t="s">
        <v>522</v>
      </c>
      <c r="C27" s="8" t="s">
        <v>59</v>
      </c>
      <c r="D27" s="8" t="s">
        <v>8</v>
      </c>
      <c r="E27" s="8" t="s">
        <v>9</v>
      </c>
      <c r="F27" s="8" t="s">
        <v>60</v>
      </c>
      <c r="G27" s="16" t="str">
        <f>IFERROR(VLOOKUP(C27,Dados_Scraping!$B$5:$G$986,5,0),"Sem dados")</f>
        <v>Sem dados</v>
      </c>
      <c r="H27" s="12" t="str">
        <f>IFERROR(VLOOKUP(C27,vendas_hairpro!$B$4:$G$146,5,0),"Sem BuyBox")</f>
        <v>Sem BuyBox</v>
      </c>
      <c r="I27" s="12" t="str">
        <f t="shared" si="0"/>
        <v>Sem diferença</v>
      </c>
      <c r="J27" s="9" t="str">
        <f t="shared" si="1"/>
        <v>Ganhando</v>
      </c>
      <c r="K27" s="23" t="str">
        <f t="shared" si="2"/>
        <v>Sem dados</v>
      </c>
    </row>
    <row r="28" spans="2:11" x14ac:dyDescent="0.25">
      <c r="B28" t="s">
        <v>523</v>
      </c>
      <c r="C28" s="8" t="s">
        <v>61</v>
      </c>
      <c r="D28" s="8" t="s">
        <v>8</v>
      </c>
      <c r="E28" s="8" t="s">
        <v>9</v>
      </c>
      <c r="F28" s="8" t="s">
        <v>62</v>
      </c>
      <c r="G28" s="16" t="str">
        <f>IFERROR(VLOOKUP(C28,Dados_Scraping!$B$5:$G$986,5,0),"Sem dados")</f>
        <v>Sem dados</v>
      </c>
      <c r="H28" s="12" t="str">
        <f>IFERROR(VLOOKUP(C28,vendas_hairpro!$B$4:$G$146,5,0),"Sem BuyBox")</f>
        <v>Sem BuyBox</v>
      </c>
      <c r="I28" s="12" t="str">
        <f t="shared" si="0"/>
        <v>Sem diferença</v>
      </c>
      <c r="J28" s="9" t="str">
        <f t="shared" si="1"/>
        <v>Ganhando</v>
      </c>
      <c r="K28" s="23" t="str">
        <f t="shared" si="2"/>
        <v>Sem dados</v>
      </c>
    </row>
    <row r="29" spans="2:11" x14ac:dyDescent="0.25">
      <c r="B29" t="s">
        <v>524</v>
      </c>
      <c r="C29" s="8" t="s">
        <v>63</v>
      </c>
      <c r="D29" s="8" t="s">
        <v>8</v>
      </c>
      <c r="E29" s="8" t="s">
        <v>9</v>
      </c>
      <c r="F29" s="8" t="s">
        <v>18</v>
      </c>
      <c r="G29" s="16" t="str">
        <f>IFERROR(VLOOKUP(C29,Dados_Scraping!$B$5:$G$986,5,0),"Sem dados")</f>
        <v>Sem dados</v>
      </c>
      <c r="H29" s="12" t="str">
        <f>IFERROR(VLOOKUP(C29,vendas_hairpro!$B$4:$G$146,5,0),"Sem BuyBox")</f>
        <v>Sem BuyBox</v>
      </c>
      <c r="I29" s="12" t="str">
        <f t="shared" si="0"/>
        <v>Sem diferença</v>
      </c>
      <c r="J29" s="9" t="str">
        <f t="shared" si="1"/>
        <v>Ganhando</v>
      </c>
      <c r="K29" s="23" t="str">
        <f t="shared" si="2"/>
        <v>Sem dados</v>
      </c>
    </row>
    <row r="30" spans="2:11" x14ac:dyDescent="0.25">
      <c r="B30" t="s">
        <v>525</v>
      </c>
      <c r="C30" s="8" t="s">
        <v>64</v>
      </c>
      <c r="D30" s="8" t="s">
        <v>8</v>
      </c>
      <c r="E30" s="8" t="s">
        <v>9</v>
      </c>
      <c r="F30" s="8" t="s">
        <v>10</v>
      </c>
      <c r="G30" s="16" t="str">
        <f>IFERROR(VLOOKUP(C30,Dados_Scraping!$B$5:$G$986,5,0),"Sem dados")</f>
        <v>Sem dados</v>
      </c>
      <c r="H30" s="12" t="str">
        <f>IFERROR(VLOOKUP(C30,vendas_hairpro!$B$4:$G$146,5,0),"Sem BuyBox")</f>
        <v>Sem BuyBox</v>
      </c>
      <c r="I30" s="12" t="str">
        <f t="shared" si="0"/>
        <v>Sem diferença</v>
      </c>
      <c r="J30" s="9" t="str">
        <f t="shared" si="1"/>
        <v>Ganhando</v>
      </c>
      <c r="K30" s="23" t="str">
        <f t="shared" si="2"/>
        <v>Sem dados</v>
      </c>
    </row>
    <row r="31" spans="2:11" x14ac:dyDescent="0.25">
      <c r="B31" t="s">
        <v>526</v>
      </c>
      <c r="C31" s="8" t="s">
        <v>65</v>
      </c>
      <c r="D31" s="8" t="s">
        <v>8</v>
      </c>
      <c r="E31" s="8" t="s">
        <v>9</v>
      </c>
      <c r="F31" s="8" t="s">
        <v>66</v>
      </c>
      <c r="G31" s="16" t="str">
        <f>IFERROR(VLOOKUP(C31,Dados_Scraping!$B$5:$G$986,5,0),"Sem dados")</f>
        <v>Sem dados</v>
      </c>
      <c r="H31" s="12" t="str">
        <f>IFERROR(VLOOKUP(C31,vendas_hairpro!$B$4:$G$146,5,0),"Sem BuyBox")</f>
        <v>Sem BuyBox</v>
      </c>
      <c r="I31" s="12" t="str">
        <f t="shared" si="0"/>
        <v>Sem diferença</v>
      </c>
      <c r="J31" s="9" t="str">
        <f t="shared" si="1"/>
        <v>Ganhando</v>
      </c>
      <c r="K31" s="23" t="str">
        <f t="shared" si="2"/>
        <v>Sem dados</v>
      </c>
    </row>
    <row r="32" spans="2:11" x14ac:dyDescent="0.25">
      <c r="B32" t="s">
        <v>527</v>
      </c>
      <c r="C32" s="8" t="s">
        <v>67</v>
      </c>
      <c r="D32" s="8" t="s">
        <v>8</v>
      </c>
      <c r="E32" s="8" t="s">
        <v>9</v>
      </c>
      <c r="F32" s="8" t="s">
        <v>68</v>
      </c>
      <c r="G32" s="16" t="str">
        <f>IFERROR(VLOOKUP(C32,Dados_Scraping!$B$5:$G$986,5,0),"Sem dados")</f>
        <v>Sem dados</v>
      </c>
      <c r="H32" s="12" t="str">
        <f>IFERROR(VLOOKUP(C32,vendas_hairpro!$B$4:$G$146,5,0),"Sem BuyBox")</f>
        <v>Sem BuyBox</v>
      </c>
      <c r="I32" s="12" t="str">
        <f t="shared" si="0"/>
        <v>Sem diferença</v>
      </c>
      <c r="J32" s="9" t="str">
        <f t="shared" si="1"/>
        <v>Ganhando</v>
      </c>
      <c r="K32" s="23" t="str">
        <f t="shared" si="2"/>
        <v>Sem dados</v>
      </c>
    </row>
    <row r="33" spans="2:11" x14ac:dyDescent="0.25">
      <c r="B33" t="s">
        <v>528</v>
      </c>
      <c r="C33" s="8" t="s">
        <v>69</v>
      </c>
      <c r="D33" s="8" t="s">
        <v>8</v>
      </c>
      <c r="E33" s="8" t="s">
        <v>9</v>
      </c>
      <c r="F33" s="8" t="s">
        <v>70</v>
      </c>
      <c r="G33" s="16" t="str">
        <f>IFERROR(VLOOKUP(C33,Dados_Scraping!$B$5:$G$986,5,0),"Sem dados")</f>
        <v>Sem dados</v>
      </c>
      <c r="H33" s="12" t="str">
        <f>IFERROR(VLOOKUP(C33,vendas_hairpro!$B$4:$G$146,5,0),"Sem BuyBox")</f>
        <v>Sem BuyBox</v>
      </c>
      <c r="I33" s="12" t="str">
        <f t="shared" si="0"/>
        <v>Sem diferença</v>
      </c>
      <c r="J33" s="9" t="str">
        <f t="shared" si="1"/>
        <v>Ganhando</v>
      </c>
      <c r="K33" s="23" t="str">
        <f t="shared" si="2"/>
        <v>Sem dados</v>
      </c>
    </row>
    <row r="34" spans="2:11" x14ac:dyDescent="0.25">
      <c r="B34" t="s">
        <v>529</v>
      </c>
      <c r="C34" s="8" t="s">
        <v>71</v>
      </c>
      <c r="D34" s="8" t="s">
        <v>8</v>
      </c>
      <c r="E34" s="8" t="s">
        <v>9</v>
      </c>
      <c r="F34" s="8" t="s">
        <v>72</v>
      </c>
      <c r="G34" s="16" t="str">
        <f>IFERROR(VLOOKUP(C34,Dados_Scraping!$B$5:$G$986,5,0),"Sem dados")</f>
        <v>Sem dados</v>
      </c>
      <c r="H34" s="12" t="str">
        <f>IFERROR(VLOOKUP(C34,vendas_hairpro!$B$4:$G$146,5,0),"Sem BuyBox")</f>
        <v>Sem BuyBox</v>
      </c>
      <c r="I34" s="12" t="str">
        <f t="shared" si="0"/>
        <v>Sem diferença</v>
      </c>
      <c r="J34" s="9" t="str">
        <f t="shared" si="1"/>
        <v>Ganhando</v>
      </c>
      <c r="K34" s="23" t="str">
        <f t="shared" si="2"/>
        <v>Sem dados</v>
      </c>
    </row>
    <row r="35" spans="2:11" x14ac:dyDescent="0.25">
      <c r="B35" t="s">
        <v>530</v>
      </c>
      <c r="C35" s="8" t="s">
        <v>73</v>
      </c>
      <c r="D35" s="8" t="s">
        <v>8</v>
      </c>
      <c r="E35" s="8" t="s">
        <v>9</v>
      </c>
      <c r="F35" s="8" t="s">
        <v>12</v>
      </c>
      <c r="G35" s="16" t="str">
        <f>IFERROR(VLOOKUP(C35,Dados_Scraping!$B$5:$G$986,5,0),"Sem dados")</f>
        <v>Sem dados</v>
      </c>
      <c r="H35" s="12" t="str">
        <f>IFERROR(VLOOKUP(C35,vendas_hairpro!$B$4:$G$146,5,0),"Sem BuyBox")</f>
        <v>Sem BuyBox</v>
      </c>
      <c r="I35" s="12" t="str">
        <f t="shared" si="0"/>
        <v>Sem diferença</v>
      </c>
      <c r="J35" s="9" t="str">
        <f t="shared" si="1"/>
        <v>Ganhando</v>
      </c>
      <c r="K35" s="23" t="str">
        <f t="shared" si="2"/>
        <v>Sem dados</v>
      </c>
    </row>
    <row r="36" spans="2:11" x14ac:dyDescent="0.25">
      <c r="B36" t="s">
        <v>531</v>
      </c>
      <c r="C36" s="8" t="s">
        <v>74</v>
      </c>
      <c r="D36" s="8" t="s">
        <v>8</v>
      </c>
      <c r="E36" s="8" t="s">
        <v>9</v>
      </c>
      <c r="F36" s="8" t="s">
        <v>75</v>
      </c>
      <c r="G36" s="16" t="str">
        <f>IFERROR(VLOOKUP(C36,Dados_Scraping!$B$5:$G$986,5,0),"Sem dados")</f>
        <v>Sem dados</v>
      </c>
      <c r="H36" s="12" t="str">
        <f>IFERROR(VLOOKUP(C36,vendas_hairpro!$B$4:$G$146,5,0),"Sem BuyBox")</f>
        <v>Sem BuyBox</v>
      </c>
      <c r="I36" s="12" t="str">
        <f t="shared" si="0"/>
        <v>Sem diferença</v>
      </c>
      <c r="J36" s="9" t="str">
        <f t="shared" si="1"/>
        <v>Ganhando</v>
      </c>
      <c r="K36" s="23" t="str">
        <f t="shared" si="2"/>
        <v>Sem dados</v>
      </c>
    </row>
    <row r="37" spans="2:11" x14ac:dyDescent="0.25">
      <c r="B37" t="s">
        <v>532</v>
      </c>
      <c r="C37" s="8" t="s">
        <v>76</v>
      </c>
      <c r="D37" s="8" t="s">
        <v>8</v>
      </c>
      <c r="E37" s="8" t="s">
        <v>9</v>
      </c>
      <c r="F37" s="8" t="s">
        <v>77</v>
      </c>
      <c r="G37" s="16" t="str">
        <f>IFERROR(VLOOKUP(C37,Dados_Scraping!$B$5:$G$986,5,0),"Sem dados")</f>
        <v>Sem dados</v>
      </c>
      <c r="H37" s="12" t="str">
        <f>IFERROR(VLOOKUP(C37,vendas_hairpro!$B$4:$G$146,5,0),"Sem BuyBox")</f>
        <v>Sem BuyBox</v>
      </c>
      <c r="I37" s="12" t="str">
        <f t="shared" si="0"/>
        <v>Sem diferença</v>
      </c>
      <c r="J37" s="9" t="str">
        <f t="shared" si="1"/>
        <v>Ganhando</v>
      </c>
      <c r="K37" s="23" t="str">
        <f t="shared" si="2"/>
        <v>Sem dados</v>
      </c>
    </row>
    <row r="38" spans="2:11" x14ac:dyDescent="0.25">
      <c r="B38" t="s">
        <v>533</v>
      </c>
      <c r="C38" s="8" t="s">
        <v>78</v>
      </c>
      <c r="D38" s="8" t="s">
        <v>8</v>
      </c>
      <c r="E38" s="8" t="s">
        <v>9</v>
      </c>
      <c r="F38" s="8" t="s">
        <v>79</v>
      </c>
      <c r="G38" s="16" t="str">
        <f>IFERROR(VLOOKUP(C38,Dados_Scraping!$B$5:$G$986,5,0),"Sem dados")</f>
        <v>Sem dados</v>
      </c>
      <c r="H38" s="12" t="str">
        <f>IFERROR(VLOOKUP(C38,vendas_hairpro!$B$4:$G$146,5,0),"Sem BuyBox")</f>
        <v>Sem BuyBox</v>
      </c>
      <c r="I38" s="12" t="str">
        <f t="shared" si="0"/>
        <v>Sem diferença</v>
      </c>
      <c r="J38" s="9" t="str">
        <f t="shared" si="1"/>
        <v>Ganhando</v>
      </c>
      <c r="K38" s="23" t="str">
        <f t="shared" si="2"/>
        <v>Sem dados</v>
      </c>
    </row>
    <row r="39" spans="2:11" x14ac:dyDescent="0.25">
      <c r="B39" t="s">
        <v>534</v>
      </c>
      <c r="C39" s="8" t="s">
        <v>80</v>
      </c>
      <c r="D39" s="8" t="s">
        <v>8</v>
      </c>
      <c r="E39" s="8" t="s">
        <v>9</v>
      </c>
      <c r="F39" s="8" t="s">
        <v>81</v>
      </c>
      <c r="G39" s="16" t="str">
        <f>IFERROR(VLOOKUP(C39,Dados_Scraping!$B$5:$G$986,5,0),"Sem dados")</f>
        <v>Sem dados</v>
      </c>
      <c r="H39" s="12" t="str">
        <f>IFERROR(VLOOKUP(C39,vendas_hairpro!$B$4:$G$146,5,0),"Sem BuyBox")</f>
        <v>Sem BuyBox</v>
      </c>
      <c r="I39" s="12" t="str">
        <f t="shared" si="0"/>
        <v>Sem diferença</v>
      </c>
      <c r="J39" s="9" t="str">
        <f t="shared" si="1"/>
        <v>Ganhando</v>
      </c>
      <c r="K39" s="23" t="str">
        <f t="shared" si="2"/>
        <v>Sem dados</v>
      </c>
    </row>
    <row r="40" spans="2:11" x14ac:dyDescent="0.25">
      <c r="B40" t="s">
        <v>535</v>
      </c>
      <c r="C40" s="8" t="s">
        <v>82</v>
      </c>
      <c r="D40" s="8" t="s">
        <v>8</v>
      </c>
      <c r="E40" s="8" t="s">
        <v>9</v>
      </c>
      <c r="F40" s="8" t="s">
        <v>83</v>
      </c>
      <c r="G40" s="16" t="str">
        <f>IFERROR(VLOOKUP(C40,Dados_Scraping!$B$5:$G$986,5,0),"Sem dados")</f>
        <v>Sem dados</v>
      </c>
      <c r="H40" s="12" t="str">
        <f>IFERROR(VLOOKUP(C40,vendas_hairpro!$B$4:$G$146,5,0),"Sem BuyBox")</f>
        <v>Sem BuyBox</v>
      </c>
      <c r="I40" s="12" t="str">
        <f t="shared" si="0"/>
        <v>Sem diferença</v>
      </c>
      <c r="J40" s="9" t="str">
        <f t="shared" si="1"/>
        <v>Ganhando</v>
      </c>
      <c r="K40" s="23" t="str">
        <f t="shared" si="2"/>
        <v>Sem dados</v>
      </c>
    </row>
    <row r="41" spans="2:11" x14ac:dyDescent="0.25">
      <c r="B41" t="s">
        <v>536</v>
      </c>
      <c r="C41" s="8" t="s">
        <v>84</v>
      </c>
      <c r="D41" s="8" t="s">
        <v>8</v>
      </c>
      <c r="E41" s="8" t="s">
        <v>9</v>
      </c>
      <c r="F41" s="8" t="s">
        <v>85</v>
      </c>
      <c r="G41" s="16" t="str">
        <f>IFERROR(VLOOKUP(C41,Dados_Scraping!$B$5:$G$986,5,0),"Sem dados")</f>
        <v>Sem dados</v>
      </c>
      <c r="H41" s="12" t="str">
        <f>IFERROR(VLOOKUP(C41,vendas_hairpro!$B$4:$G$146,5,0),"Sem BuyBox")</f>
        <v>Sem BuyBox</v>
      </c>
      <c r="I41" s="12" t="str">
        <f t="shared" si="0"/>
        <v>Sem diferença</v>
      </c>
      <c r="J41" s="9" t="str">
        <f t="shared" si="1"/>
        <v>Ganhando</v>
      </c>
      <c r="K41" s="23" t="str">
        <f t="shared" si="2"/>
        <v>Sem dados</v>
      </c>
    </row>
    <row r="42" spans="2:11" x14ac:dyDescent="0.25">
      <c r="B42" t="s">
        <v>537</v>
      </c>
      <c r="C42" s="8" t="s">
        <v>86</v>
      </c>
      <c r="D42" s="8" t="s">
        <v>8</v>
      </c>
      <c r="E42" s="8" t="s">
        <v>9</v>
      </c>
      <c r="F42" s="8" t="s">
        <v>87</v>
      </c>
      <c r="G42" s="16" t="str">
        <f>IFERROR(VLOOKUP(C42,Dados_Scraping!$B$5:$G$986,5,0),"Sem dados")</f>
        <v>Sem dados</v>
      </c>
      <c r="H42" s="12" t="str">
        <f>IFERROR(VLOOKUP(C42,vendas_hairpro!$B$4:$G$146,5,0),"Sem BuyBox")</f>
        <v>Sem BuyBox</v>
      </c>
      <c r="I42" s="12" t="str">
        <f t="shared" si="0"/>
        <v>Sem diferença</v>
      </c>
      <c r="J42" s="9" t="str">
        <f t="shared" si="1"/>
        <v>Ganhando</v>
      </c>
      <c r="K42" s="23" t="str">
        <f t="shared" si="2"/>
        <v>Sem dados</v>
      </c>
    </row>
    <row r="43" spans="2:11" x14ac:dyDescent="0.25">
      <c r="B43" t="s">
        <v>538</v>
      </c>
      <c r="C43" s="8" t="s">
        <v>88</v>
      </c>
      <c r="D43" s="8" t="s">
        <v>8</v>
      </c>
      <c r="E43" s="8" t="s">
        <v>9</v>
      </c>
      <c r="F43" s="8" t="s">
        <v>89</v>
      </c>
      <c r="G43" s="16" t="str">
        <f>IFERROR(VLOOKUP(C43,Dados_Scraping!$B$5:$G$986,5,0),"Sem dados")</f>
        <v>Sem dados</v>
      </c>
      <c r="H43" s="12" t="str">
        <f>IFERROR(VLOOKUP(C43,vendas_hairpro!$B$4:$G$146,5,0),"Sem BuyBox")</f>
        <v>Sem BuyBox</v>
      </c>
      <c r="I43" s="12" t="str">
        <f t="shared" si="0"/>
        <v>Sem diferença</v>
      </c>
      <c r="J43" s="9" t="str">
        <f t="shared" si="1"/>
        <v>Ganhando</v>
      </c>
      <c r="K43" s="23" t="str">
        <f t="shared" si="2"/>
        <v>Sem dados</v>
      </c>
    </row>
    <row r="44" spans="2:11" x14ac:dyDescent="0.25">
      <c r="B44" t="s">
        <v>539</v>
      </c>
      <c r="C44" s="8" t="s">
        <v>90</v>
      </c>
      <c r="D44" s="8" t="s">
        <v>8</v>
      </c>
      <c r="E44" s="8" t="s">
        <v>9</v>
      </c>
      <c r="F44" s="8" t="s">
        <v>91</v>
      </c>
      <c r="G44" s="16" t="str">
        <f>IFERROR(VLOOKUP(C44,Dados_Scraping!$B$5:$G$986,5,0),"Sem dados")</f>
        <v>Sem dados</v>
      </c>
      <c r="H44" s="12" t="str">
        <f>IFERROR(VLOOKUP(C44,vendas_hairpro!$B$4:$G$146,5,0),"Sem BuyBox")</f>
        <v>Sem BuyBox</v>
      </c>
      <c r="I44" s="12" t="str">
        <f t="shared" si="0"/>
        <v>Sem diferença</v>
      </c>
      <c r="J44" s="9" t="str">
        <f t="shared" si="1"/>
        <v>Ganhando</v>
      </c>
      <c r="K44" s="23" t="str">
        <f t="shared" si="2"/>
        <v>Sem dados</v>
      </c>
    </row>
    <row r="45" spans="2:11" x14ac:dyDescent="0.25">
      <c r="B45" t="s">
        <v>540</v>
      </c>
      <c r="C45" s="8" t="s">
        <v>92</v>
      </c>
      <c r="D45" s="8" t="s">
        <v>8</v>
      </c>
      <c r="E45" s="8" t="s">
        <v>9</v>
      </c>
      <c r="F45" s="8" t="s">
        <v>93</v>
      </c>
      <c r="G45" s="16" t="str">
        <f>IFERROR(VLOOKUP(C45,Dados_Scraping!$B$5:$G$986,5,0),"Sem dados")</f>
        <v>Sem dados</v>
      </c>
      <c r="H45" s="12" t="str">
        <f>IFERROR(VLOOKUP(C45,vendas_hairpro!$B$4:$G$146,5,0),"Sem BuyBox")</f>
        <v>Sem BuyBox</v>
      </c>
      <c r="I45" s="12" t="str">
        <f t="shared" si="0"/>
        <v>Sem diferença</v>
      </c>
      <c r="J45" s="9" t="str">
        <f t="shared" si="1"/>
        <v>Ganhando</v>
      </c>
      <c r="K45" s="23" t="str">
        <f t="shared" si="2"/>
        <v>Sem dados</v>
      </c>
    </row>
    <row r="46" spans="2:11" x14ac:dyDescent="0.25">
      <c r="B46" t="s">
        <v>541</v>
      </c>
      <c r="C46" s="8" t="s">
        <v>94</v>
      </c>
      <c r="D46" s="8" t="s">
        <v>8</v>
      </c>
      <c r="E46" s="8" t="s">
        <v>9</v>
      </c>
      <c r="F46" s="8" t="s">
        <v>95</v>
      </c>
      <c r="G46" s="16" t="str">
        <f>IFERROR(VLOOKUP(C46,Dados_Scraping!$B$5:$G$986,5,0),"Sem dados")</f>
        <v>Sem dados</v>
      </c>
      <c r="H46" s="12" t="str">
        <f>IFERROR(VLOOKUP(C46,vendas_hairpro!$B$4:$G$146,5,0),"Sem BuyBox")</f>
        <v>Sem BuyBox</v>
      </c>
      <c r="I46" s="12" t="str">
        <f t="shared" si="0"/>
        <v>Sem diferença</v>
      </c>
      <c r="J46" s="9" t="str">
        <f t="shared" si="1"/>
        <v>Ganhando</v>
      </c>
      <c r="K46" s="23" t="str">
        <f t="shared" si="2"/>
        <v>Sem dados</v>
      </c>
    </row>
    <row r="47" spans="2:11" x14ac:dyDescent="0.25">
      <c r="B47" t="s">
        <v>542</v>
      </c>
      <c r="C47" s="8" t="s">
        <v>96</v>
      </c>
      <c r="D47" s="8" t="s">
        <v>8</v>
      </c>
      <c r="E47" s="8" t="s">
        <v>9</v>
      </c>
      <c r="F47" s="8" t="s">
        <v>97</v>
      </c>
      <c r="G47" s="16" t="str">
        <f>IFERROR(VLOOKUP(C47,Dados_Scraping!$B$5:$G$986,5,0),"Sem dados")</f>
        <v>Sem dados</v>
      </c>
      <c r="H47" s="12" t="str">
        <f>IFERROR(VLOOKUP(C47,vendas_hairpro!$B$4:$G$146,5,0),"Sem BuyBox")</f>
        <v>Sem BuyBox</v>
      </c>
      <c r="I47" s="12" t="str">
        <f t="shared" si="0"/>
        <v>Sem diferença</v>
      </c>
      <c r="J47" s="9" t="str">
        <f t="shared" si="1"/>
        <v>Ganhando</v>
      </c>
      <c r="K47" s="23" t="str">
        <f t="shared" si="2"/>
        <v>Sem dados</v>
      </c>
    </row>
    <row r="48" spans="2:11" x14ac:dyDescent="0.25">
      <c r="B48" t="s">
        <v>543</v>
      </c>
      <c r="C48" s="8" t="s">
        <v>98</v>
      </c>
      <c r="D48" s="8" t="s">
        <v>8</v>
      </c>
      <c r="E48" s="8" t="s">
        <v>9</v>
      </c>
      <c r="F48" s="8" t="s">
        <v>99</v>
      </c>
      <c r="G48" s="16" t="str">
        <f>IFERROR(VLOOKUP(C48,Dados_Scraping!$B$5:$G$986,5,0),"Sem dados")</f>
        <v>Sem dados</v>
      </c>
      <c r="H48" s="12" t="str">
        <f>IFERROR(VLOOKUP(C48,vendas_hairpro!$B$4:$G$146,5,0),"Sem BuyBox")</f>
        <v>Sem BuyBox</v>
      </c>
      <c r="I48" s="12" t="str">
        <f t="shared" si="0"/>
        <v>Sem diferença</v>
      </c>
      <c r="J48" s="9" t="str">
        <f t="shared" si="1"/>
        <v>Ganhando</v>
      </c>
      <c r="K48" s="23" t="str">
        <f t="shared" si="2"/>
        <v>Sem dados</v>
      </c>
    </row>
    <row r="49" spans="2:11" x14ac:dyDescent="0.25">
      <c r="B49" t="s">
        <v>544</v>
      </c>
      <c r="C49" s="8" t="s">
        <v>100</v>
      </c>
      <c r="D49" s="8" t="s">
        <v>8</v>
      </c>
      <c r="E49" s="8" t="s">
        <v>9</v>
      </c>
      <c r="F49" s="8" t="s">
        <v>101</v>
      </c>
      <c r="G49" s="16" t="str">
        <f>IFERROR(VLOOKUP(C49,Dados_Scraping!$B$5:$G$986,5,0),"Sem dados")</f>
        <v>Sem dados</v>
      </c>
      <c r="H49" s="12" t="str">
        <f>IFERROR(VLOOKUP(C49,vendas_hairpro!$B$4:$G$146,5,0),"Sem BuyBox")</f>
        <v>Sem BuyBox</v>
      </c>
      <c r="I49" s="12" t="str">
        <f t="shared" si="0"/>
        <v>Sem diferença</v>
      </c>
      <c r="J49" s="9" t="str">
        <f t="shared" si="1"/>
        <v>Ganhando</v>
      </c>
      <c r="K49" s="23" t="str">
        <f t="shared" si="2"/>
        <v>Sem dados</v>
      </c>
    </row>
    <row r="50" spans="2:11" x14ac:dyDescent="0.25">
      <c r="B50" t="s">
        <v>545</v>
      </c>
      <c r="C50" s="8" t="s">
        <v>102</v>
      </c>
      <c r="D50" s="8" t="s">
        <v>8</v>
      </c>
      <c r="E50" s="8" t="s">
        <v>9</v>
      </c>
      <c r="F50" s="8" t="s">
        <v>103</v>
      </c>
      <c r="G50" s="16" t="str">
        <f>IFERROR(VLOOKUP(C50,Dados_Scraping!$B$5:$G$986,5,0),"Sem dados")</f>
        <v>Sem dados</v>
      </c>
      <c r="H50" s="12" t="str">
        <f>IFERROR(VLOOKUP(C50,vendas_hairpro!$B$4:$G$146,5,0),"Sem BuyBox")</f>
        <v>Sem BuyBox</v>
      </c>
      <c r="I50" s="12" t="str">
        <f t="shared" si="0"/>
        <v>Sem diferença</v>
      </c>
      <c r="J50" s="9" t="str">
        <f t="shared" si="1"/>
        <v>Ganhando</v>
      </c>
      <c r="K50" s="23" t="str">
        <f t="shared" si="2"/>
        <v>Sem dados</v>
      </c>
    </row>
    <row r="51" spans="2:11" x14ac:dyDescent="0.25">
      <c r="B51" t="s">
        <v>546</v>
      </c>
      <c r="C51" s="8" t="s">
        <v>104</v>
      </c>
      <c r="D51" s="8" t="s">
        <v>8</v>
      </c>
      <c r="E51" s="8" t="s">
        <v>9</v>
      </c>
      <c r="F51" s="8" t="s">
        <v>105</v>
      </c>
      <c r="G51" s="16" t="str">
        <f>IFERROR(VLOOKUP(C51,Dados_Scraping!$B$5:$G$986,5,0),"Sem dados")</f>
        <v>Sem dados</v>
      </c>
      <c r="H51" s="12" t="str">
        <f>IFERROR(VLOOKUP(C51,vendas_hairpro!$B$4:$G$146,5,0),"Sem BuyBox")</f>
        <v>Sem BuyBox</v>
      </c>
      <c r="I51" s="12" t="str">
        <f t="shared" si="0"/>
        <v>Sem diferença</v>
      </c>
      <c r="J51" s="9" t="str">
        <f t="shared" si="1"/>
        <v>Ganhando</v>
      </c>
      <c r="K51" s="23" t="str">
        <f t="shared" si="2"/>
        <v>Sem dados</v>
      </c>
    </row>
    <row r="52" spans="2:11" x14ac:dyDescent="0.25">
      <c r="B52" t="s">
        <v>547</v>
      </c>
      <c r="C52" s="8" t="s">
        <v>106</v>
      </c>
      <c r="D52" s="8" t="s">
        <v>8</v>
      </c>
      <c r="E52" s="8" t="s">
        <v>9</v>
      </c>
      <c r="F52" s="8" t="s">
        <v>107</v>
      </c>
      <c r="G52" s="16" t="str">
        <f>IFERROR(VLOOKUP(C52,Dados_Scraping!$B$5:$G$986,5,0),"Sem dados")</f>
        <v>Sem dados</v>
      </c>
      <c r="H52" s="12" t="str">
        <f>IFERROR(VLOOKUP(C52,vendas_hairpro!$B$4:$G$146,5,0),"Sem BuyBox")</f>
        <v>Sem BuyBox</v>
      </c>
      <c r="I52" s="12" t="str">
        <f t="shared" si="0"/>
        <v>Sem diferença</v>
      </c>
      <c r="J52" s="9" t="str">
        <f t="shared" si="1"/>
        <v>Ganhando</v>
      </c>
      <c r="K52" s="23" t="str">
        <f t="shared" si="2"/>
        <v>Sem dados</v>
      </c>
    </row>
    <row r="53" spans="2:11" x14ac:dyDescent="0.25">
      <c r="B53" t="s">
        <v>548</v>
      </c>
      <c r="C53" s="8" t="s">
        <v>108</v>
      </c>
      <c r="D53" s="8" t="s">
        <v>8</v>
      </c>
      <c r="E53" s="8" t="s">
        <v>9</v>
      </c>
      <c r="F53" s="8" t="s">
        <v>109</v>
      </c>
      <c r="G53" s="16" t="str">
        <f>IFERROR(VLOOKUP(C53,Dados_Scraping!$B$5:$G$986,5,0),"Sem dados")</f>
        <v>Sem dados</v>
      </c>
      <c r="H53" s="12" t="str">
        <f>IFERROR(VLOOKUP(C53,vendas_hairpro!$B$4:$G$146,5,0),"Sem BuyBox")</f>
        <v>Sem BuyBox</v>
      </c>
      <c r="I53" s="12" t="str">
        <f t="shared" si="0"/>
        <v>Sem diferença</v>
      </c>
      <c r="J53" s="9" t="str">
        <f t="shared" si="1"/>
        <v>Ganhando</v>
      </c>
      <c r="K53" s="23" t="str">
        <f t="shared" si="2"/>
        <v>Sem dados</v>
      </c>
    </row>
    <row r="54" spans="2:11" x14ac:dyDescent="0.25">
      <c r="B54" t="s">
        <v>549</v>
      </c>
      <c r="C54" s="8" t="s">
        <v>110</v>
      </c>
      <c r="D54" s="8" t="s">
        <v>111</v>
      </c>
      <c r="E54" s="8" t="s">
        <v>9</v>
      </c>
      <c r="F54" s="8" t="s">
        <v>112</v>
      </c>
      <c r="G54" s="16" t="str">
        <f>IFERROR(VLOOKUP(C54,Dados_Scraping!$B$5:$G$986,5,0),"Sem dados")</f>
        <v>Sem dados</v>
      </c>
      <c r="H54" s="12" t="str">
        <f>IFERROR(VLOOKUP(C54,vendas_hairpro!$B$4:$G$146,5,0),"Sem BuyBox")</f>
        <v>Sem BuyBox</v>
      </c>
      <c r="I54" s="12" t="str">
        <f t="shared" si="0"/>
        <v>Sem diferença</v>
      </c>
      <c r="J54" s="9" t="str">
        <f t="shared" si="1"/>
        <v>Ganhando</v>
      </c>
      <c r="K54" s="23" t="str">
        <f t="shared" si="2"/>
        <v>Sem dados</v>
      </c>
    </row>
    <row r="55" spans="2:11" x14ac:dyDescent="0.25">
      <c r="B55" t="s">
        <v>550</v>
      </c>
      <c r="C55" s="8" t="s">
        <v>113</v>
      </c>
      <c r="D55" s="8" t="s">
        <v>111</v>
      </c>
      <c r="E55" s="8" t="s">
        <v>9</v>
      </c>
      <c r="F55" s="8" t="s">
        <v>114</v>
      </c>
      <c r="G55" s="16" t="str">
        <f>IFERROR(VLOOKUP(C55,Dados_Scraping!$B$5:$G$986,5,0),"Sem dados")</f>
        <v>Sem dados</v>
      </c>
      <c r="H55" s="12" t="str">
        <f>IFERROR(VLOOKUP(C55,vendas_hairpro!$B$4:$G$146,5,0),"Sem BuyBox")</f>
        <v>Sem BuyBox</v>
      </c>
      <c r="I55" s="12" t="str">
        <f t="shared" si="0"/>
        <v>Sem diferença</v>
      </c>
      <c r="J55" s="9" t="str">
        <f t="shared" si="1"/>
        <v>Ganhando</v>
      </c>
      <c r="K55" s="23" t="str">
        <f t="shared" si="2"/>
        <v>Sem dados</v>
      </c>
    </row>
    <row r="56" spans="2:11" x14ac:dyDescent="0.25">
      <c r="B56" t="s">
        <v>551</v>
      </c>
      <c r="C56" s="8" t="s">
        <v>115</v>
      </c>
      <c r="D56" s="8" t="s">
        <v>111</v>
      </c>
      <c r="E56" s="8" t="s">
        <v>9</v>
      </c>
      <c r="F56" s="8" t="s">
        <v>116</v>
      </c>
      <c r="G56" s="16" t="str">
        <f>IFERROR(VLOOKUP(C56,Dados_Scraping!$B$5:$G$986,5,0),"Sem dados")</f>
        <v>Sem dados</v>
      </c>
      <c r="H56" s="12" t="str">
        <f>IFERROR(VLOOKUP(C56,vendas_hairpro!$B$4:$G$146,5,0),"Sem BuyBox")</f>
        <v>Sem BuyBox</v>
      </c>
      <c r="I56" s="12" t="str">
        <f t="shared" si="0"/>
        <v>Sem diferença</v>
      </c>
      <c r="J56" s="9" t="str">
        <f t="shared" si="1"/>
        <v>Ganhando</v>
      </c>
      <c r="K56" s="23" t="str">
        <f t="shared" si="2"/>
        <v>Sem dados</v>
      </c>
    </row>
    <row r="57" spans="2:11" x14ac:dyDescent="0.25">
      <c r="B57" t="s">
        <v>552</v>
      </c>
      <c r="C57" s="8" t="s">
        <v>117</v>
      </c>
      <c r="D57" s="8" t="s">
        <v>111</v>
      </c>
      <c r="E57" s="8" t="s">
        <v>9</v>
      </c>
      <c r="F57" s="8" t="s">
        <v>118</v>
      </c>
      <c r="G57" s="16" t="str">
        <f>IFERROR(VLOOKUP(C57,Dados_Scraping!$B$5:$G$986,5,0),"Sem dados")</f>
        <v>Sem dados</v>
      </c>
      <c r="H57" s="12" t="str">
        <f>IFERROR(VLOOKUP(C57,vendas_hairpro!$B$4:$G$146,5,0),"Sem BuyBox")</f>
        <v>Sem BuyBox</v>
      </c>
      <c r="I57" s="12" t="str">
        <f t="shared" si="0"/>
        <v>Sem diferença</v>
      </c>
      <c r="J57" s="9" t="str">
        <f t="shared" si="1"/>
        <v>Ganhando</v>
      </c>
      <c r="K57" s="23" t="str">
        <f t="shared" si="2"/>
        <v>Sem dados</v>
      </c>
    </row>
    <row r="58" spans="2:11" x14ac:dyDescent="0.25">
      <c r="B58" t="s">
        <v>553</v>
      </c>
      <c r="C58" s="8" t="s">
        <v>119</v>
      </c>
      <c r="D58" s="8" t="s">
        <v>111</v>
      </c>
      <c r="E58" s="8" t="s">
        <v>9</v>
      </c>
      <c r="F58" s="8" t="s">
        <v>120</v>
      </c>
      <c r="G58" s="16" t="str">
        <f>IFERROR(VLOOKUP(C58,Dados_Scraping!$B$5:$G$986,5,0),"Sem dados")</f>
        <v>Sem dados</v>
      </c>
      <c r="H58" s="12" t="str">
        <f>IFERROR(VLOOKUP(C58,vendas_hairpro!$B$4:$G$146,5,0),"Sem BuyBox")</f>
        <v>Sem BuyBox</v>
      </c>
      <c r="I58" s="12" t="str">
        <f t="shared" si="0"/>
        <v>Sem diferença</v>
      </c>
      <c r="J58" s="9" t="str">
        <f t="shared" si="1"/>
        <v>Ganhando</v>
      </c>
      <c r="K58" s="23" t="str">
        <f t="shared" si="2"/>
        <v>Sem dados</v>
      </c>
    </row>
    <row r="59" spans="2:11" x14ac:dyDescent="0.25">
      <c r="B59" t="s">
        <v>554</v>
      </c>
      <c r="C59" s="8" t="s">
        <v>121</v>
      </c>
      <c r="D59" s="8" t="s">
        <v>111</v>
      </c>
      <c r="E59" s="8" t="s">
        <v>9</v>
      </c>
      <c r="F59" s="8" t="s">
        <v>122</v>
      </c>
      <c r="G59" s="16" t="str">
        <f>IFERROR(VLOOKUP(C59,Dados_Scraping!$B$5:$G$986,5,0),"Sem dados")</f>
        <v>Sem dados</v>
      </c>
      <c r="H59" s="12" t="str">
        <f>IFERROR(VLOOKUP(C59,vendas_hairpro!$B$4:$G$146,5,0),"Sem BuyBox")</f>
        <v>Sem BuyBox</v>
      </c>
      <c r="I59" s="12" t="str">
        <f t="shared" si="0"/>
        <v>Sem diferença</v>
      </c>
      <c r="J59" s="9" t="str">
        <f t="shared" si="1"/>
        <v>Ganhando</v>
      </c>
      <c r="K59" s="23" t="str">
        <f t="shared" si="2"/>
        <v>Sem dados</v>
      </c>
    </row>
    <row r="60" spans="2:11" x14ac:dyDescent="0.25">
      <c r="B60" t="s">
        <v>555</v>
      </c>
      <c r="C60" s="8" t="s">
        <v>123</v>
      </c>
      <c r="D60" s="8" t="s">
        <v>111</v>
      </c>
      <c r="E60" s="8" t="s">
        <v>9</v>
      </c>
      <c r="F60" s="8" t="s">
        <v>124</v>
      </c>
      <c r="G60" s="16" t="str">
        <f>IFERROR(VLOOKUP(C60,Dados_Scraping!$B$5:$G$986,5,0),"Sem dados")</f>
        <v>Sem dados</v>
      </c>
      <c r="H60" s="12" t="str">
        <f>IFERROR(VLOOKUP(C60,vendas_hairpro!$B$4:$G$146,5,0),"Sem BuyBox")</f>
        <v>Sem BuyBox</v>
      </c>
      <c r="I60" s="12" t="str">
        <f t="shared" si="0"/>
        <v>Sem diferença</v>
      </c>
      <c r="J60" s="9" t="str">
        <f t="shared" si="1"/>
        <v>Ganhando</v>
      </c>
      <c r="K60" s="23" t="str">
        <f t="shared" si="2"/>
        <v>Sem dados</v>
      </c>
    </row>
    <row r="61" spans="2:11" x14ac:dyDescent="0.25">
      <c r="B61" t="s">
        <v>556</v>
      </c>
      <c r="C61" s="8" t="s">
        <v>125</v>
      </c>
      <c r="D61" s="8" t="s">
        <v>111</v>
      </c>
      <c r="E61" s="8" t="s">
        <v>9</v>
      </c>
      <c r="F61" s="8" t="s">
        <v>126</v>
      </c>
      <c r="G61" s="16" t="str">
        <f>IFERROR(VLOOKUP(C61,Dados_Scraping!$B$5:$G$986,5,0),"Sem dados")</f>
        <v>Sem dados</v>
      </c>
      <c r="H61" s="12" t="str">
        <f>IFERROR(VLOOKUP(C61,vendas_hairpro!$B$4:$G$146,5,0),"Sem BuyBox")</f>
        <v>Sem BuyBox</v>
      </c>
      <c r="I61" s="12" t="str">
        <f t="shared" si="0"/>
        <v>Sem diferença</v>
      </c>
      <c r="J61" s="9" t="str">
        <f t="shared" si="1"/>
        <v>Ganhando</v>
      </c>
      <c r="K61" s="23" t="str">
        <f t="shared" si="2"/>
        <v>Sem dados</v>
      </c>
    </row>
    <row r="62" spans="2:11" x14ac:dyDescent="0.25">
      <c r="B62" t="s">
        <v>557</v>
      </c>
      <c r="C62" s="8" t="s">
        <v>127</v>
      </c>
      <c r="D62" s="8" t="s">
        <v>111</v>
      </c>
      <c r="E62" s="8" t="s">
        <v>9</v>
      </c>
      <c r="F62" s="8" t="s">
        <v>128</v>
      </c>
      <c r="G62" s="16" t="str">
        <f>IFERROR(VLOOKUP(C62,Dados_Scraping!$B$5:$G$986,5,0),"Sem dados")</f>
        <v>Sem dados</v>
      </c>
      <c r="H62" s="12" t="str">
        <f>IFERROR(VLOOKUP(C62,vendas_hairpro!$B$4:$G$146,5,0),"Sem BuyBox")</f>
        <v>Sem BuyBox</v>
      </c>
      <c r="I62" s="12" t="str">
        <f t="shared" si="0"/>
        <v>Sem diferença</v>
      </c>
      <c r="J62" s="9" t="str">
        <f t="shared" si="1"/>
        <v>Ganhando</v>
      </c>
      <c r="K62" s="23" t="str">
        <f t="shared" si="2"/>
        <v>Sem dados</v>
      </c>
    </row>
    <row r="63" spans="2:11" x14ac:dyDescent="0.25">
      <c r="B63" t="s">
        <v>558</v>
      </c>
      <c r="C63" s="8" t="s">
        <v>129</v>
      </c>
      <c r="D63" s="8" t="s">
        <v>111</v>
      </c>
      <c r="E63" s="8" t="s">
        <v>9</v>
      </c>
      <c r="F63" s="8" t="s">
        <v>130</v>
      </c>
      <c r="G63" s="16" t="str">
        <f>IFERROR(VLOOKUP(C63,Dados_Scraping!$B$5:$G$986,5,0),"Sem dados")</f>
        <v>Sem dados</v>
      </c>
      <c r="H63" s="12" t="str">
        <f>IFERROR(VLOOKUP(C63,vendas_hairpro!$B$4:$G$146,5,0),"Sem BuyBox")</f>
        <v>Sem BuyBox</v>
      </c>
      <c r="I63" s="12" t="str">
        <f t="shared" si="0"/>
        <v>Sem diferença</v>
      </c>
      <c r="J63" s="9" t="str">
        <f t="shared" si="1"/>
        <v>Ganhando</v>
      </c>
      <c r="K63" s="23" t="str">
        <f t="shared" si="2"/>
        <v>Sem dados</v>
      </c>
    </row>
    <row r="64" spans="2:11" x14ac:dyDescent="0.25">
      <c r="B64" t="s">
        <v>559</v>
      </c>
      <c r="C64" s="8" t="s">
        <v>131</v>
      </c>
      <c r="D64" s="8" t="s">
        <v>111</v>
      </c>
      <c r="E64" s="8" t="s">
        <v>9</v>
      </c>
      <c r="F64" s="8" t="s">
        <v>132</v>
      </c>
      <c r="G64" s="16" t="str">
        <f>IFERROR(VLOOKUP(C64,Dados_Scraping!$B$5:$G$986,5,0),"Sem dados")</f>
        <v>Sem dados</v>
      </c>
      <c r="H64" s="12" t="str">
        <f>IFERROR(VLOOKUP(C64,vendas_hairpro!$B$4:$G$146,5,0),"Sem BuyBox")</f>
        <v>Sem BuyBox</v>
      </c>
      <c r="I64" s="12" t="str">
        <f t="shared" si="0"/>
        <v>Sem diferença</v>
      </c>
      <c r="J64" s="9" t="str">
        <f t="shared" si="1"/>
        <v>Ganhando</v>
      </c>
      <c r="K64" s="23" t="str">
        <f t="shared" si="2"/>
        <v>Sem dados</v>
      </c>
    </row>
    <row r="65" spans="2:11" x14ac:dyDescent="0.25">
      <c r="B65" t="s">
        <v>560</v>
      </c>
      <c r="C65" s="8" t="s">
        <v>133</v>
      </c>
      <c r="D65" s="8" t="s">
        <v>111</v>
      </c>
      <c r="E65" s="8" t="s">
        <v>9</v>
      </c>
      <c r="F65" s="8" t="s">
        <v>134</v>
      </c>
      <c r="G65" s="16" t="str">
        <f>IFERROR(VLOOKUP(C65,Dados_Scraping!$B$5:$G$986,5,0),"Sem dados")</f>
        <v>Sem dados</v>
      </c>
      <c r="H65" s="12" t="str">
        <f>IFERROR(VLOOKUP(C65,vendas_hairpro!$B$4:$G$146,5,0),"Sem BuyBox")</f>
        <v>Sem BuyBox</v>
      </c>
      <c r="I65" s="12" t="str">
        <f t="shared" si="0"/>
        <v>Sem diferença</v>
      </c>
      <c r="J65" s="9" t="str">
        <f t="shared" si="1"/>
        <v>Ganhando</v>
      </c>
      <c r="K65" s="23" t="str">
        <f t="shared" si="2"/>
        <v>Sem dados</v>
      </c>
    </row>
    <row r="66" spans="2:11" x14ac:dyDescent="0.25">
      <c r="B66" t="s">
        <v>561</v>
      </c>
      <c r="C66" s="8" t="s">
        <v>135</v>
      </c>
      <c r="D66" s="8" t="s">
        <v>111</v>
      </c>
      <c r="E66" s="8" t="s">
        <v>9</v>
      </c>
      <c r="F66" s="8" t="s">
        <v>136</v>
      </c>
      <c r="G66" s="16" t="str">
        <f>IFERROR(VLOOKUP(C66,Dados_Scraping!$B$5:$G$986,5,0),"Sem dados")</f>
        <v>Sem dados</v>
      </c>
      <c r="H66" s="12" t="str">
        <f>IFERROR(VLOOKUP(C66,vendas_hairpro!$B$4:$G$146,5,0),"Sem BuyBox")</f>
        <v>Sem BuyBox</v>
      </c>
      <c r="I66" s="12" t="str">
        <f t="shared" si="0"/>
        <v>Sem diferença</v>
      </c>
      <c r="J66" s="9" t="str">
        <f t="shared" si="1"/>
        <v>Ganhando</v>
      </c>
      <c r="K66" s="23" t="str">
        <f t="shared" si="2"/>
        <v>Sem dados</v>
      </c>
    </row>
    <row r="67" spans="2:11" x14ac:dyDescent="0.25">
      <c r="B67" t="s">
        <v>562</v>
      </c>
      <c r="C67" s="8" t="s">
        <v>137</v>
      </c>
      <c r="D67" s="8" t="s">
        <v>111</v>
      </c>
      <c r="E67" s="8" t="s">
        <v>9</v>
      </c>
      <c r="F67" s="8" t="s">
        <v>138</v>
      </c>
      <c r="G67" s="16" t="str">
        <f>IFERROR(VLOOKUP(C67,Dados_Scraping!$B$5:$G$986,5,0),"Sem dados")</f>
        <v>Sem dados</v>
      </c>
      <c r="H67" s="12" t="str">
        <f>IFERROR(VLOOKUP(C67,vendas_hairpro!$B$4:$G$146,5,0),"Sem BuyBox")</f>
        <v>Sem BuyBox</v>
      </c>
      <c r="I67" s="12" t="str">
        <f t="shared" si="0"/>
        <v>Sem diferença</v>
      </c>
      <c r="J67" s="9" t="str">
        <f t="shared" si="1"/>
        <v>Ganhando</v>
      </c>
      <c r="K67" s="23" t="str">
        <f t="shared" si="2"/>
        <v>Sem dados</v>
      </c>
    </row>
    <row r="68" spans="2:11" x14ac:dyDescent="0.25">
      <c r="B68" t="s">
        <v>563</v>
      </c>
      <c r="C68" s="8" t="s">
        <v>139</v>
      </c>
      <c r="D68" s="8" t="s">
        <v>111</v>
      </c>
      <c r="E68" s="8" t="s">
        <v>9</v>
      </c>
      <c r="F68" s="8" t="s">
        <v>140</v>
      </c>
      <c r="G68" s="16" t="str">
        <f>IFERROR(VLOOKUP(C68,Dados_Scraping!$B$5:$G$986,5,0),"Sem dados")</f>
        <v>Sem dados</v>
      </c>
      <c r="H68" s="12" t="str">
        <f>IFERROR(VLOOKUP(C68,vendas_hairpro!$B$4:$G$146,5,0),"Sem BuyBox")</f>
        <v>Sem BuyBox</v>
      </c>
      <c r="I68" s="12" t="str">
        <f t="shared" si="0"/>
        <v>Sem diferença</v>
      </c>
      <c r="J68" s="9" t="str">
        <f t="shared" si="1"/>
        <v>Ganhando</v>
      </c>
      <c r="K68" s="23" t="str">
        <f t="shared" si="2"/>
        <v>Sem dados</v>
      </c>
    </row>
    <row r="69" spans="2:11" x14ac:dyDescent="0.25">
      <c r="B69" t="s">
        <v>564</v>
      </c>
      <c r="C69" s="8" t="s">
        <v>141</v>
      </c>
      <c r="D69" s="8" t="s">
        <v>111</v>
      </c>
      <c r="E69" s="8" t="s">
        <v>9</v>
      </c>
      <c r="F69" s="8" t="s">
        <v>142</v>
      </c>
      <c r="G69" s="16" t="str">
        <f>IFERROR(VLOOKUP(C69,Dados_Scraping!$B$5:$G$986,5,0),"Sem dados")</f>
        <v>Sem dados</v>
      </c>
      <c r="H69" s="12" t="str">
        <f>IFERROR(VLOOKUP(C69,vendas_hairpro!$B$4:$G$146,5,0),"Sem BuyBox")</f>
        <v>Sem BuyBox</v>
      </c>
      <c r="I69" s="12" t="str">
        <f t="shared" ref="I69:I132" si="3">IFERROR(H69-G69,"Sem diferença")</f>
        <v>Sem diferença</v>
      </c>
      <c r="J69" s="9" t="str">
        <f t="shared" ref="J69:J132" si="4">IF(H69&lt;G69,"Ganhando","Perdendo")</f>
        <v>Ganhando</v>
      </c>
      <c r="K69" s="23" t="str">
        <f t="shared" ref="K69:K132" si="5">IFERROR(G69-0.1,"Sem dados")</f>
        <v>Sem dados</v>
      </c>
    </row>
    <row r="70" spans="2:11" x14ac:dyDescent="0.25">
      <c r="B70" t="s">
        <v>565</v>
      </c>
      <c r="C70" s="8" t="s">
        <v>143</v>
      </c>
      <c r="D70" s="8" t="s">
        <v>111</v>
      </c>
      <c r="E70" s="8" t="s">
        <v>9</v>
      </c>
      <c r="F70" s="8" t="s">
        <v>144</v>
      </c>
      <c r="G70" s="16" t="str">
        <f>IFERROR(VLOOKUP(C70,Dados_Scraping!$B$5:$G$986,5,0),"Sem dados")</f>
        <v>Sem dados</v>
      </c>
      <c r="H70" s="12" t="str">
        <f>IFERROR(VLOOKUP(C70,vendas_hairpro!$B$4:$G$146,5,0),"Sem BuyBox")</f>
        <v>Sem BuyBox</v>
      </c>
      <c r="I70" s="12" t="str">
        <f t="shared" si="3"/>
        <v>Sem diferença</v>
      </c>
      <c r="J70" s="9" t="str">
        <f t="shared" si="4"/>
        <v>Ganhando</v>
      </c>
      <c r="K70" s="23" t="str">
        <f t="shared" si="5"/>
        <v>Sem dados</v>
      </c>
    </row>
    <row r="71" spans="2:11" x14ac:dyDescent="0.25">
      <c r="B71" t="s">
        <v>566</v>
      </c>
      <c r="C71" s="8" t="s">
        <v>145</v>
      </c>
      <c r="D71" s="8" t="s">
        <v>111</v>
      </c>
      <c r="E71" s="8" t="s">
        <v>9</v>
      </c>
      <c r="F71" s="8" t="s">
        <v>146</v>
      </c>
      <c r="G71" s="16" t="str">
        <f>IFERROR(VLOOKUP(C71,Dados_Scraping!$B$5:$G$986,5,0),"Sem dados")</f>
        <v>Sem dados</v>
      </c>
      <c r="H71" s="12" t="str">
        <f>IFERROR(VLOOKUP(C71,vendas_hairpro!$B$4:$G$146,5,0),"Sem BuyBox")</f>
        <v>Sem BuyBox</v>
      </c>
      <c r="I71" s="12" t="str">
        <f t="shared" si="3"/>
        <v>Sem diferença</v>
      </c>
      <c r="J71" s="9" t="str">
        <f t="shared" si="4"/>
        <v>Ganhando</v>
      </c>
      <c r="K71" s="23" t="str">
        <f t="shared" si="5"/>
        <v>Sem dados</v>
      </c>
    </row>
    <row r="72" spans="2:11" x14ac:dyDescent="0.25">
      <c r="B72" t="s">
        <v>567</v>
      </c>
      <c r="C72" s="8" t="s">
        <v>147</v>
      </c>
      <c r="D72" s="8" t="s">
        <v>111</v>
      </c>
      <c r="E72" s="8" t="s">
        <v>9</v>
      </c>
      <c r="F72" s="8" t="s">
        <v>148</v>
      </c>
      <c r="G72" s="16" t="str">
        <f>IFERROR(VLOOKUP(C72,Dados_Scraping!$B$5:$G$986,5,0),"Sem dados")</f>
        <v>Sem dados</v>
      </c>
      <c r="H72" s="12" t="str">
        <f>IFERROR(VLOOKUP(C72,vendas_hairpro!$B$4:$G$146,5,0),"Sem BuyBox")</f>
        <v>Sem BuyBox</v>
      </c>
      <c r="I72" s="12" t="str">
        <f t="shared" si="3"/>
        <v>Sem diferença</v>
      </c>
      <c r="J72" s="9" t="str">
        <f t="shared" si="4"/>
        <v>Ganhando</v>
      </c>
      <c r="K72" s="23" t="str">
        <f t="shared" si="5"/>
        <v>Sem dados</v>
      </c>
    </row>
    <row r="73" spans="2:11" x14ac:dyDescent="0.25">
      <c r="B73" t="s">
        <v>568</v>
      </c>
      <c r="C73" s="8" t="s">
        <v>149</v>
      </c>
      <c r="D73" s="8" t="s">
        <v>111</v>
      </c>
      <c r="E73" s="8" t="s">
        <v>9</v>
      </c>
      <c r="F73" s="8" t="s">
        <v>150</v>
      </c>
      <c r="G73" s="16" t="str">
        <f>IFERROR(VLOOKUP(C73,Dados_Scraping!$B$5:$G$986,5,0),"Sem dados")</f>
        <v>Sem dados</v>
      </c>
      <c r="H73" s="12" t="str">
        <f>IFERROR(VLOOKUP(C73,vendas_hairpro!$B$4:$G$146,5,0),"Sem BuyBox")</f>
        <v>Sem BuyBox</v>
      </c>
      <c r="I73" s="12" t="str">
        <f t="shared" si="3"/>
        <v>Sem diferença</v>
      </c>
      <c r="J73" s="9" t="str">
        <f t="shared" si="4"/>
        <v>Ganhando</v>
      </c>
      <c r="K73" s="23" t="str">
        <f t="shared" si="5"/>
        <v>Sem dados</v>
      </c>
    </row>
    <row r="74" spans="2:11" x14ac:dyDescent="0.25">
      <c r="B74" t="s">
        <v>569</v>
      </c>
      <c r="C74" s="8" t="s">
        <v>151</v>
      </c>
      <c r="D74" s="8" t="s">
        <v>111</v>
      </c>
      <c r="E74" s="8" t="s">
        <v>9</v>
      </c>
      <c r="F74" s="8" t="s">
        <v>152</v>
      </c>
      <c r="G74" s="16" t="str">
        <f>IFERROR(VLOOKUP(C74,Dados_Scraping!$B$5:$G$986,5,0),"Sem dados")</f>
        <v>Sem dados</v>
      </c>
      <c r="H74" s="12" t="str">
        <f>IFERROR(VLOOKUP(C74,vendas_hairpro!$B$4:$G$146,5,0),"Sem BuyBox")</f>
        <v>Sem BuyBox</v>
      </c>
      <c r="I74" s="12" t="str">
        <f t="shared" si="3"/>
        <v>Sem diferença</v>
      </c>
      <c r="J74" s="9" t="str">
        <f t="shared" si="4"/>
        <v>Ganhando</v>
      </c>
      <c r="K74" s="23" t="str">
        <f t="shared" si="5"/>
        <v>Sem dados</v>
      </c>
    </row>
    <row r="75" spans="2:11" x14ac:dyDescent="0.25">
      <c r="B75" t="s">
        <v>570</v>
      </c>
      <c r="C75" s="8" t="s">
        <v>153</v>
      </c>
      <c r="D75" s="8" t="s">
        <v>111</v>
      </c>
      <c r="E75" s="8" t="s">
        <v>9</v>
      </c>
      <c r="F75" s="8" t="s">
        <v>154</v>
      </c>
      <c r="G75" s="16" t="str">
        <f>IFERROR(VLOOKUP(C75,Dados_Scraping!$B$5:$G$986,5,0),"Sem dados")</f>
        <v>Sem dados</v>
      </c>
      <c r="H75" s="12" t="str">
        <f>IFERROR(VLOOKUP(C75,vendas_hairpro!$B$4:$G$146,5,0),"Sem BuyBox")</f>
        <v>Sem BuyBox</v>
      </c>
      <c r="I75" s="12" t="str">
        <f t="shared" si="3"/>
        <v>Sem diferença</v>
      </c>
      <c r="J75" s="9" t="str">
        <f t="shared" si="4"/>
        <v>Ganhando</v>
      </c>
      <c r="K75" s="23" t="str">
        <f t="shared" si="5"/>
        <v>Sem dados</v>
      </c>
    </row>
    <row r="76" spans="2:11" x14ac:dyDescent="0.25">
      <c r="B76" t="s">
        <v>571</v>
      </c>
      <c r="C76" s="8" t="s">
        <v>155</v>
      </c>
      <c r="D76" s="8" t="s">
        <v>111</v>
      </c>
      <c r="E76" s="8" t="s">
        <v>9</v>
      </c>
      <c r="F76" s="8" t="s">
        <v>156</v>
      </c>
      <c r="G76" s="16" t="str">
        <f>IFERROR(VLOOKUP(C76,Dados_Scraping!$B$5:$G$986,5,0),"Sem dados")</f>
        <v>Sem dados</v>
      </c>
      <c r="H76" s="12" t="str">
        <f>IFERROR(VLOOKUP(C76,vendas_hairpro!$B$4:$G$146,5,0),"Sem BuyBox")</f>
        <v>Sem BuyBox</v>
      </c>
      <c r="I76" s="12" t="str">
        <f t="shared" si="3"/>
        <v>Sem diferença</v>
      </c>
      <c r="J76" s="9" t="str">
        <f t="shared" si="4"/>
        <v>Ganhando</v>
      </c>
      <c r="K76" s="23" t="str">
        <f t="shared" si="5"/>
        <v>Sem dados</v>
      </c>
    </row>
    <row r="77" spans="2:11" x14ac:dyDescent="0.25">
      <c r="B77" t="s">
        <v>572</v>
      </c>
      <c r="C77" s="8" t="s">
        <v>157</v>
      </c>
      <c r="D77" s="8" t="s">
        <v>111</v>
      </c>
      <c r="E77" s="8" t="s">
        <v>9</v>
      </c>
      <c r="F77" s="8" t="s">
        <v>158</v>
      </c>
      <c r="G77" s="16" t="str">
        <f>IFERROR(VLOOKUP(C77,Dados_Scraping!$B$5:$G$986,5,0),"Sem dados")</f>
        <v>Sem dados</v>
      </c>
      <c r="H77" s="12" t="str">
        <f>IFERROR(VLOOKUP(C77,vendas_hairpro!$B$4:$G$146,5,0),"Sem BuyBox")</f>
        <v>Sem BuyBox</v>
      </c>
      <c r="I77" s="12" t="str">
        <f t="shared" si="3"/>
        <v>Sem diferença</v>
      </c>
      <c r="J77" s="9" t="str">
        <f t="shared" si="4"/>
        <v>Ganhando</v>
      </c>
      <c r="K77" s="23" t="str">
        <f t="shared" si="5"/>
        <v>Sem dados</v>
      </c>
    </row>
    <row r="78" spans="2:11" x14ac:dyDescent="0.25">
      <c r="B78" t="s">
        <v>573</v>
      </c>
      <c r="C78" s="8" t="s">
        <v>159</v>
      </c>
      <c r="D78" s="8" t="s">
        <v>111</v>
      </c>
      <c r="E78" s="8" t="s">
        <v>9</v>
      </c>
      <c r="F78" s="8" t="s">
        <v>160</v>
      </c>
      <c r="G78" s="16" t="str">
        <f>IFERROR(VLOOKUP(C78,Dados_Scraping!$B$5:$G$986,5,0),"Sem dados")</f>
        <v>Sem dados</v>
      </c>
      <c r="H78" s="12" t="str">
        <f>IFERROR(VLOOKUP(C78,vendas_hairpro!$B$4:$G$146,5,0),"Sem BuyBox")</f>
        <v>Sem BuyBox</v>
      </c>
      <c r="I78" s="12" t="str">
        <f t="shared" si="3"/>
        <v>Sem diferença</v>
      </c>
      <c r="J78" s="9" t="str">
        <f t="shared" si="4"/>
        <v>Ganhando</v>
      </c>
      <c r="K78" s="23" t="str">
        <f t="shared" si="5"/>
        <v>Sem dados</v>
      </c>
    </row>
    <row r="79" spans="2:11" x14ac:dyDescent="0.25">
      <c r="B79" t="s">
        <v>574</v>
      </c>
      <c r="C79" s="8" t="s">
        <v>161</v>
      </c>
      <c r="D79" s="8" t="s">
        <v>111</v>
      </c>
      <c r="E79" s="8" t="s">
        <v>9</v>
      </c>
      <c r="F79" s="8" t="s">
        <v>162</v>
      </c>
      <c r="G79" s="16" t="str">
        <f>IFERROR(VLOOKUP(C79,Dados_Scraping!$B$5:$G$986,5,0),"Sem dados")</f>
        <v>Sem dados</v>
      </c>
      <c r="H79" s="12" t="str">
        <f>IFERROR(VLOOKUP(C79,vendas_hairpro!$B$4:$G$146,5,0),"Sem BuyBox")</f>
        <v>Sem BuyBox</v>
      </c>
      <c r="I79" s="12" t="str">
        <f t="shared" si="3"/>
        <v>Sem diferença</v>
      </c>
      <c r="J79" s="9" t="str">
        <f t="shared" si="4"/>
        <v>Ganhando</v>
      </c>
      <c r="K79" s="23" t="str">
        <f t="shared" si="5"/>
        <v>Sem dados</v>
      </c>
    </row>
    <row r="80" spans="2:11" x14ac:dyDescent="0.25">
      <c r="B80" t="s">
        <v>575</v>
      </c>
      <c r="C80" s="8" t="s">
        <v>163</v>
      </c>
      <c r="D80" s="8" t="s">
        <v>111</v>
      </c>
      <c r="E80" s="8" t="s">
        <v>9</v>
      </c>
      <c r="F80" s="8" t="s">
        <v>164</v>
      </c>
      <c r="G80" s="16" t="str">
        <f>IFERROR(VLOOKUP(C80,Dados_Scraping!$B$5:$G$986,5,0),"Sem dados")</f>
        <v>Sem dados</v>
      </c>
      <c r="H80" s="12" t="str">
        <f>IFERROR(VLOOKUP(C80,vendas_hairpro!$B$4:$G$146,5,0),"Sem BuyBox")</f>
        <v>Sem BuyBox</v>
      </c>
      <c r="I80" s="12" t="str">
        <f t="shared" si="3"/>
        <v>Sem diferença</v>
      </c>
      <c r="J80" s="9" t="str">
        <f t="shared" si="4"/>
        <v>Ganhando</v>
      </c>
      <c r="K80" s="23" t="str">
        <f t="shared" si="5"/>
        <v>Sem dados</v>
      </c>
    </row>
    <row r="81" spans="2:11" x14ac:dyDescent="0.25">
      <c r="B81" t="s">
        <v>576</v>
      </c>
      <c r="C81" s="8" t="s">
        <v>165</v>
      </c>
      <c r="D81" s="8" t="s">
        <v>111</v>
      </c>
      <c r="E81" s="8" t="s">
        <v>9</v>
      </c>
      <c r="F81" s="8" t="s">
        <v>166</v>
      </c>
      <c r="G81" s="16" t="str">
        <f>IFERROR(VLOOKUP(C81,Dados_Scraping!$B$5:$G$986,5,0),"Sem dados")</f>
        <v>Sem dados</v>
      </c>
      <c r="H81" s="12" t="str">
        <f>IFERROR(VLOOKUP(C81,vendas_hairpro!$B$4:$G$146,5,0),"Sem BuyBox")</f>
        <v>Sem BuyBox</v>
      </c>
      <c r="I81" s="12" t="str">
        <f t="shared" si="3"/>
        <v>Sem diferença</v>
      </c>
      <c r="J81" s="9" t="str">
        <f t="shared" si="4"/>
        <v>Ganhando</v>
      </c>
      <c r="K81" s="23" t="str">
        <f t="shared" si="5"/>
        <v>Sem dados</v>
      </c>
    </row>
    <row r="82" spans="2:11" x14ac:dyDescent="0.25">
      <c r="B82" t="s">
        <v>577</v>
      </c>
      <c r="C82" s="8" t="s">
        <v>167</v>
      </c>
      <c r="D82" s="8" t="s">
        <v>111</v>
      </c>
      <c r="E82" s="8" t="s">
        <v>9</v>
      </c>
      <c r="F82" s="8" t="s">
        <v>168</v>
      </c>
      <c r="G82" s="16" t="str">
        <f>IFERROR(VLOOKUP(C82,Dados_Scraping!$B$5:$G$986,5,0),"Sem dados")</f>
        <v>Sem dados</v>
      </c>
      <c r="H82" s="12" t="str">
        <f>IFERROR(VLOOKUP(C82,vendas_hairpro!$B$4:$G$146,5,0),"Sem BuyBox")</f>
        <v>Sem BuyBox</v>
      </c>
      <c r="I82" s="12" t="str">
        <f t="shared" si="3"/>
        <v>Sem diferença</v>
      </c>
      <c r="J82" s="9" t="str">
        <f t="shared" si="4"/>
        <v>Ganhando</v>
      </c>
      <c r="K82" s="23" t="str">
        <f t="shared" si="5"/>
        <v>Sem dados</v>
      </c>
    </row>
    <row r="83" spans="2:11" x14ac:dyDescent="0.25">
      <c r="B83" t="s">
        <v>578</v>
      </c>
      <c r="C83" s="8" t="s">
        <v>169</v>
      </c>
      <c r="D83" s="8" t="s">
        <v>111</v>
      </c>
      <c r="E83" s="8" t="s">
        <v>9</v>
      </c>
      <c r="F83" s="8" t="s">
        <v>170</v>
      </c>
      <c r="G83" s="16" t="str">
        <f>IFERROR(VLOOKUP(C83,Dados_Scraping!$B$5:$G$986,5,0),"Sem dados")</f>
        <v>Sem dados</v>
      </c>
      <c r="H83" s="12" t="str">
        <f>IFERROR(VLOOKUP(C83,vendas_hairpro!$B$4:$G$146,5,0),"Sem BuyBox")</f>
        <v>Sem BuyBox</v>
      </c>
      <c r="I83" s="12" t="str">
        <f t="shared" si="3"/>
        <v>Sem diferença</v>
      </c>
      <c r="J83" s="9" t="str">
        <f t="shared" si="4"/>
        <v>Ganhando</v>
      </c>
      <c r="K83" s="23" t="str">
        <f t="shared" si="5"/>
        <v>Sem dados</v>
      </c>
    </row>
    <row r="84" spans="2:11" x14ac:dyDescent="0.25">
      <c r="B84" t="s">
        <v>579</v>
      </c>
      <c r="C84" s="8" t="s">
        <v>171</v>
      </c>
      <c r="D84" s="8" t="s">
        <v>111</v>
      </c>
      <c r="E84" s="8" t="s">
        <v>9</v>
      </c>
      <c r="F84" s="8" t="s">
        <v>172</v>
      </c>
      <c r="G84" s="16" t="str">
        <f>IFERROR(VLOOKUP(C84,Dados_Scraping!$B$5:$G$986,5,0),"Sem dados")</f>
        <v>Sem dados</v>
      </c>
      <c r="H84" s="12" t="str">
        <f>IFERROR(VLOOKUP(C84,vendas_hairpro!$B$4:$G$146,5,0),"Sem BuyBox")</f>
        <v>Sem BuyBox</v>
      </c>
      <c r="I84" s="12" t="str">
        <f t="shared" si="3"/>
        <v>Sem diferença</v>
      </c>
      <c r="J84" s="9" t="str">
        <f t="shared" si="4"/>
        <v>Ganhando</v>
      </c>
      <c r="K84" s="23" t="str">
        <f t="shared" si="5"/>
        <v>Sem dados</v>
      </c>
    </row>
    <row r="85" spans="2:11" x14ac:dyDescent="0.25">
      <c r="B85" t="s">
        <v>580</v>
      </c>
      <c r="C85" s="8" t="s">
        <v>173</v>
      </c>
      <c r="D85" s="8" t="s">
        <v>111</v>
      </c>
      <c r="E85" s="8" t="s">
        <v>9</v>
      </c>
      <c r="F85" s="8" t="s">
        <v>174</v>
      </c>
      <c r="G85" s="16" t="str">
        <f>IFERROR(VLOOKUP(C85,Dados_Scraping!$B$5:$G$986,5,0),"Sem dados")</f>
        <v>Sem dados</v>
      </c>
      <c r="H85" s="12" t="str">
        <f>IFERROR(VLOOKUP(C85,vendas_hairpro!$B$4:$G$146,5,0),"Sem BuyBox")</f>
        <v>Sem BuyBox</v>
      </c>
      <c r="I85" s="12" t="str">
        <f t="shared" si="3"/>
        <v>Sem diferença</v>
      </c>
      <c r="J85" s="9" t="str">
        <f t="shared" si="4"/>
        <v>Ganhando</v>
      </c>
      <c r="K85" s="23" t="str">
        <f t="shared" si="5"/>
        <v>Sem dados</v>
      </c>
    </row>
    <row r="86" spans="2:11" x14ac:dyDescent="0.25">
      <c r="B86" t="s">
        <v>581</v>
      </c>
      <c r="C86" s="8" t="s">
        <v>175</v>
      </c>
      <c r="D86" s="8" t="s">
        <v>111</v>
      </c>
      <c r="E86" s="8" t="s">
        <v>9</v>
      </c>
      <c r="F86" s="8" t="s">
        <v>176</v>
      </c>
      <c r="G86" s="16" t="str">
        <f>IFERROR(VLOOKUP(C86,Dados_Scraping!$B$5:$G$986,5,0),"Sem dados")</f>
        <v>Sem dados</v>
      </c>
      <c r="H86" s="12" t="str">
        <f>IFERROR(VLOOKUP(C86,vendas_hairpro!$B$4:$G$146,5,0),"Sem BuyBox")</f>
        <v>Sem BuyBox</v>
      </c>
      <c r="I86" s="12" t="str">
        <f t="shared" si="3"/>
        <v>Sem diferença</v>
      </c>
      <c r="J86" s="9" t="str">
        <f t="shared" si="4"/>
        <v>Ganhando</v>
      </c>
      <c r="K86" s="23" t="str">
        <f t="shared" si="5"/>
        <v>Sem dados</v>
      </c>
    </row>
    <row r="87" spans="2:11" x14ac:dyDescent="0.25">
      <c r="B87" t="s">
        <v>582</v>
      </c>
      <c r="C87" s="8" t="s">
        <v>177</v>
      </c>
      <c r="D87" s="8" t="s">
        <v>111</v>
      </c>
      <c r="E87" s="8" t="s">
        <v>9</v>
      </c>
      <c r="F87" s="8" t="s">
        <v>178</v>
      </c>
      <c r="G87" s="16" t="str">
        <f>IFERROR(VLOOKUP(C87,Dados_Scraping!$B$5:$G$986,5,0),"Sem dados")</f>
        <v>Sem dados</v>
      </c>
      <c r="H87" s="12" t="str">
        <f>IFERROR(VLOOKUP(C87,vendas_hairpro!$B$4:$G$146,5,0),"Sem BuyBox")</f>
        <v>Sem BuyBox</v>
      </c>
      <c r="I87" s="12" t="str">
        <f t="shared" si="3"/>
        <v>Sem diferença</v>
      </c>
      <c r="J87" s="9" t="str">
        <f t="shared" si="4"/>
        <v>Ganhando</v>
      </c>
      <c r="K87" s="23" t="str">
        <f t="shared" si="5"/>
        <v>Sem dados</v>
      </c>
    </row>
    <row r="88" spans="2:11" x14ac:dyDescent="0.25">
      <c r="B88" t="s">
        <v>583</v>
      </c>
      <c r="C88" s="8" t="s">
        <v>179</v>
      </c>
      <c r="D88" s="8" t="s">
        <v>111</v>
      </c>
      <c r="E88" s="8" t="s">
        <v>9</v>
      </c>
      <c r="F88" s="8" t="s">
        <v>180</v>
      </c>
      <c r="G88" s="16" t="str">
        <f>IFERROR(VLOOKUP(C88,Dados_Scraping!$B$5:$G$986,5,0),"Sem dados")</f>
        <v>Sem dados</v>
      </c>
      <c r="H88" s="12" t="str">
        <f>IFERROR(VLOOKUP(C88,vendas_hairpro!$B$4:$G$146,5,0),"Sem BuyBox")</f>
        <v>Sem BuyBox</v>
      </c>
      <c r="I88" s="12" t="str">
        <f t="shared" si="3"/>
        <v>Sem diferença</v>
      </c>
      <c r="J88" s="9" t="str">
        <f t="shared" si="4"/>
        <v>Ganhando</v>
      </c>
      <c r="K88" s="23" t="str">
        <f t="shared" si="5"/>
        <v>Sem dados</v>
      </c>
    </row>
    <row r="89" spans="2:11" x14ac:dyDescent="0.25">
      <c r="B89" t="s">
        <v>584</v>
      </c>
      <c r="C89" s="8" t="s">
        <v>181</v>
      </c>
      <c r="D89" s="8" t="s">
        <v>111</v>
      </c>
      <c r="E89" s="8" t="s">
        <v>9</v>
      </c>
      <c r="F89" s="8" t="s">
        <v>182</v>
      </c>
      <c r="G89" s="16" t="str">
        <f>IFERROR(VLOOKUP(C89,Dados_Scraping!$B$5:$G$986,5,0),"Sem dados")</f>
        <v>Sem dados</v>
      </c>
      <c r="H89" s="12" t="str">
        <f>IFERROR(VLOOKUP(C89,vendas_hairpro!$B$4:$G$146,5,0),"Sem BuyBox")</f>
        <v>Sem BuyBox</v>
      </c>
      <c r="I89" s="12" t="str">
        <f t="shared" si="3"/>
        <v>Sem diferença</v>
      </c>
      <c r="J89" s="9" t="str">
        <f t="shared" si="4"/>
        <v>Ganhando</v>
      </c>
      <c r="K89" s="23" t="str">
        <f t="shared" si="5"/>
        <v>Sem dados</v>
      </c>
    </row>
    <row r="90" spans="2:11" x14ac:dyDescent="0.25">
      <c r="B90" t="s">
        <v>585</v>
      </c>
      <c r="C90" s="8" t="s">
        <v>183</v>
      </c>
      <c r="D90" s="8" t="s">
        <v>111</v>
      </c>
      <c r="E90" s="8" t="s">
        <v>9</v>
      </c>
      <c r="F90" s="8" t="s">
        <v>184</v>
      </c>
      <c r="G90" s="16" t="str">
        <f>IFERROR(VLOOKUP(C90,Dados_Scraping!$B$5:$G$986,5,0),"Sem dados")</f>
        <v>Sem dados</v>
      </c>
      <c r="H90" s="12" t="str">
        <f>IFERROR(VLOOKUP(C90,vendas_hairpro!$B$4:$G$146,5,0),"Sem BuyBox")</f>
        <v>Sem BuyBox</v>
      </c>
      <c r="I90" s="12" t="str">
        <f t="shared" si="3"/>
        <v>Sem diferença</v>
      </c>
      <c r="J90" s="9" t="str">
        <f t="shared" si="4"/>
        <v>Ganhando</v>
      </c>
      <c r="K90" s="23" t="str">
        <f t="shared" si="5"/>
        <v>Sem dados</v>
      </c>
    </row>
    <row r="91" spans="2:11" x14ac:dyDescent="0.25">
      <c r="B91" t="s">
        <v>586</v>
      </c>
      <c r="C91" s="8" t="s">
        <v>185</v>
      </c>
      <c r="D91" s="8" t="s">
        <v>111</v>
      </c>
      <c r="E91" s="8" t="s">
        <v>9</v>
      </c>
      <c r="F91" s="8" t="s">
        <v>186</v>
      </c>
      <c r="G91" s="16" t="str">
        <f>IFERROR(VLOOKUP(C91,Dados_Scraping!$B$5:$G$986,5,0),"Sem dados")</f>
        <v>Sem dados</v>
      </c>
      <c r="H91" s="12" t="str">
        <f>IFERROR(VLOOKUP(C91,vendas_hairpro!$B$4:$G$146,5,0),"Sem BuyBox")</f>
        <v>Sem BuyBox</v>
      </c>
      <c r="I91" s="12" t="str">
        <f t="shared" si="3"/>
        <v>Sem diferença</v>
      </c>
      <c r="J91" s="9" t="str">
        <f t="shared" si="4"/>
        <v>Ganhando</v>
      </c>
      <c r="K91" s="23" t="str">
        <f t="shared" si="5"/>
        <v>Sem dados</v>
      </c>
    </row>
    <row r="92" spans="2:11" x14ac:dyDescent="0.25">
      <c r="B92" t="s">
        <v>587</v>
      </c>
      <c r="C92" s="8" t="s">
        <v>187</v>
      </c>
      <c r="D92" s="8" t="s">
        <v>111</v>
      </c>
      <c r="E92" s="8" t="s">
        <v>9</v>
      </c>
      <c r="F92" s="8" t="s">
        <v>188</v>
      </c>
      <c r="G92" s="16" t="str">
        <f>IFERROR(VLOOKUP(C92,Dados_Scraping!$B$5:$G$986,5,0),"Sem dados")</f>
        <v>Sem dados</v>
      </c>
      <c r="H92" s="12" t="str">
        <f>IFERROR(VLOOKUP(C92,vendas_hairpro!$B$4:$G$146,5,0),"Sem BuyBox")</f>
        <v>Sem BuyBox</v>
      </c>
      <c r="I92" s="12" t="str">
        <f t="shared" si="3"/>
        <v>Sem diferença</v>
      </c>
      <c r="J92" s="9" t="str">
        <f t="shared" si="4"/>
        <v>Ganhando</v>
      </c>
      <c r="K92" s="23" t="str">
        <f t="shared" si="5"/>
        <v>Sem dados</v>
      </c>
    </row>
    <row r="93" spans="2:11" x14ac:dyDescent="0.25">
      <c r="B93" t="s">
        <v>588</v>
      </c>
      <c r="C93" s="8" t="s">
        <v>189</v>
      </c>
      <c r="D93" s="8" t="s">
        <v>111</v>
      </c>
      <c r="E93" s="8" t="s">
        <v>9</v>
      </c>
      <c r="F93" s="8" t="s">
        <v>190</v>
      </c>
      <c r="G93" s="16" t="str">
        <f>IFERROR(VLOOKUP(C93,Dados_Scraping!$B$5:$G$986,5,0),"Sem dados")</f>
        <v>Sem dados</v>
      </c>
      <c r="H93" s="12" t="str">
        <f>IFERROR(VLOOKUP(C93,vendas_hairpro!$B$4:$G$146,5,0),"Sem BuyBox")</f>
        <v>Sem BuyBox</v>
      </c>
      <c r="I93" s="12" t="str">
        <f t="shared" si="3"/>
        <v>Sem diferença</v>
      </c>
      <c r="J93" s="9" t="str">
        <f t="shared" si="4"/>
        <v>Ganhando</v>
      </c>
      <c r="K93" s="23" t="str">
        <f t="shared" si="5"/>
        <v>Sem dados</v>
      </c>
    </row>
    <row r="94" spans="2:11" x14ac:dyDescent="0.25">
      <c r="B94" t="s">
        <v>589</v>
      </c>
      <c r="C94" s="8" t="s">
        <v>191</v>
      </c>
      <c r="D94" s="8" t="s">
        <v>111</v>
      </c>
      <c r="E94" s="8" t="s">
        <v>9</v>
      </c>
      <c r="F94" s="8" t="s">
        <v>192</v>
      </c>
      <c r="G94" s="16" t="str">
        <f>IFERROR(VLOOKUP(C94,Dados_Scraping!$B$5:$G$986,5,0),"Sem dados")</f>
        <v>Sem dados</v>
      </c>
      <c r="H94" s="12" t="str">
        <f>IFERROR(VLOOKUP(C94,vendas_hairpro!$B$4:$G$146,5,0),"Sem BuyBox")</f>
        <v>Sem BuyBox</v>
      </c>
      <c r="I94" s="12" t="str">
        <f t="shared" si="3"/>
        <v>Sem diferença</v>
      </c>
      <c r="J94" s="9" t="str">
        <f t="shared" si="4"/>
        <v>Ganhando</v>
      </c>
      <c r="K94" s="23" t="str">
        <f t="shared" si="5"/>
        <v>Sem dados</v>
      </c>
    </row>
    <row r="95" spans="2:11" x14ac:dyDescent="0.25">
      <c r="B95" t="s">
        <v>590</v>
      </c>
      <c r="C95" s="8" t="s">
        <v>193</v>
      </c>
      <c r="D95" s="8" t="s">
        <v>111</v>
      </c>
      <c r="E95" s="8" t="s">
        <v>9</v>
      </c>
      <c r="F95" s="8" t="s">
        <v>194</v>
      </c>
      <c r="G95" s="16" t="str">
        <f>IFERROR(VLOOKUP(C95,Dados_Scraping!$B$5:$G$986,5,0),"Sem dados")</f>
        <v>Sem dados</v>
      </c>
      <c r="H95" s="12" t="str">
        <f>IFERROR(VLOOKUP(C95,vendas_hairpro!$B$4:$G$146,5,0),"Sem BuyBox")</f>
        <v>Sem BuyBox</v>
      </c>
      <c r="I95" s="12" t="str">
        <f t="shared" si="3"/>
        <v>Sem diferença</v>
      </c>
      <c r="J95" s="9" t="str">
        <f t="shared" si="4"/>
        <v>Ganhando</v>
      </c>
      <c r="K95" s="23" t="str">
        <f t="shared" si="5"/>
        <v>Sem dados</v>
      </c>
    </row>
    <row r="96" spans="2:11" x14ac:dyDescent="0.25">
      <c r="B96" t="s">
        <v>591</v>
      </c>
      <c r="C96" s="8" t="s">
        <v>195</v>
      </c>
      <c r="D96" s="8" t="s">
        <v>111</v>
      </c>
      <c r="E96" s="8" t="s">
        <v>9</v>
      </c>
      <c r="F96" s="8" t="s">
        <v>196</v>
      </c>
      <c r="G96" s="16" t="str">
        <f>IFERROR(VLOOKUP(C96,Dados_Scraping!$B$5:$G$986,5,0),"Sem dados")</f>
        <v>Sem dados</v>
      </c>
      <c r="H96" s="12" t="str">
        <f>IFERROR(VLOOKUP(C96,vendas_hairpro!$B$4:$G$146,5,0),"Sem BuyBox")</f>
        <v>Sem BuyBox</v>
      </c>
      <c r="I96" s="12" t="str">
        <f t="shared" si="3"/>
        <v>Sem diferença</v>
      </c>
      <c r="J96" s="9" t="str">
        <f t="shared" si="4"/>
        <v>Ganhando</v>
      </c>
      <c r="K96" s="23" t="str">
        <f t="shared" si="5"/>
        <v>Sem dados</v>
      </c>
    </row>
    <row r="97" spans="2:11" x14ac:dyDescent="0.25">
      <c r="B97" t="s">
        <v>592</v>
      </c>
      <c r="C97" s="8" t="s">
        <v>197</v>
      </c>
      <c r="D97" s="8" t="s">
        <v>111</v>
      </c>
      <c r="E97" s="8" t="s">
        <v>9</v>
      </c>
      <c r="F97" s="8" t="s">
        <v>198</v>
      </c>
      <c r="G97" s="16" t="str">
        <f>IFERROR(VLOOKUP(C97,Dados_Scraping!$B$5:$G$986,5,0),"Sem dados")</f>
        <v>Sem dados</v>
      </c>
      <c r="H97" s="12" t="str">
        <f>IFERROR(VLOOKUP(C97,vendas_hairpro!$B$4:$G$146,5,0),"Sem BuyBox")</f>
        <v>Sem BuyBox</v>
      </c>
      <c r="I97" s="12" t="str">
        <f t="shared" si="3"/>
        <v>Sem diferença</v>
      </c>
      <c r="J97" s="9" t="str">
        <f t="shared" si="4"/>
        <v>Ganhando</v>
      </c>
      <c r="K97" s="23" t="str">
        <f t="shared" si="5"/>
        <v>Sem dados</v>
      </c>
    </row>
    <row r="98" spans="2:11" x14ac:dyDescent="0.25">
      <c r="B98" t="s">
        <v>593</v>
      </c>
      <c r="C98" s="8" t="s">
        <v>199</v>
      </c>
      <c r="D98" s="8" t="s">
        <v>111</v>
      </c>
      <c r="E98" s="8" t="s">
        <v>9</v>
      </c>
      <c r="F98" s="8" t="s">
        <v>200</v>
      </c>
      <c r="G98" s="16" t="str">
        <f>IFERROR(VLOOKUP(C98,Dados_Scraping!$B$5:$G$986,5,0),"Sem dados")</f>
        <v>Sem dados</v>
      </c>
      <c r="H98" s="12" t="str">
        <f>IFERROR(VLOOKUP(C98,vendas_hairpro!$B$4:$G$146,5,0),"Sem BuyBox")</f>
        <v>Sem BuyBox</v>
      </c>
      <c r="I98" s="12" t="str">
        <f t="shared" si="3"/>
        <v>Sem diferença</v>
      </c>
      <c r="J98" s="9" t="str">
        <f t="shared" si="4"/>
        <v>Ganhando</v>
      </c>
      <c r="K98" s="23" t="str">
        <f t="shared" si="5"/>
        <v>Sem dados</v>
      </c>
    </row>
    <row r="99" spans="2:11" x14ac:dyDescent="0.25">
      <c r="B99" t="s">
        <v>594</v>
      </c>
      <c r="C99" s="8" t="s">
        <v>201</v>
      </c>
      <c r="D99" s="8" t="s">
        <v>111</v>
      </c>
      <c r="E99" s="8" t="s">
        <v>9</v>
      </c>
      <c r="F99" s="8" t="s">
        <v>202</v>
      </c>
      <c r="G99" s="16" t="str">
        <f>IFERROR(VLOOKUP(C99,Dados_Scraping!$B$5:$G$986,5,0),"Sem dados")</f>
        <v>Sem dados</v>
      </c>
      <c r="H99" s="12" t="str">
        <f>IFERROR(VLOOKUP(C99,vendas_hairpro!$B$4:$G$146,5,0),"Sem BuyBox")</f>
        <v>Sem BuyBox</v>
      </c>
      <c r="I99" s="12" t="str">
        <f t="shared" si="3"/>
        <v>Sem diferença</v>
      </c>
      <c r="J99" s="9" t="str">
        <f t="shared" si="4"/>
        <v>Ganhando</v>
      </c>
      <c r="K99" s="23" t="str">
        <f t="shared" si="5"/>
        <v>Sem dados</v>
      </c>
    </row>
    <row r="100" spans="2:11" x14ac:dyDescent="0.25">
      <c r="B100" t="s">
        <v>595</v>
      </c>
      <c r="C100" s="8" t="s">
        <v>203</v>
      </c>
      <c r="D100" s="8" t="s">
        <v>111</v>
      </c>
      <c r="E100" s="8" t="s">
        <v>9</v>
      </c>
      <c r="F100" s="8" t="s">
        <v>204</v>
      </c>
      <c r="G100" s="16" t="str">
        <f>IFERROR(VLOOKUP(C100,Dados_Scraping!$B$5:$G$986,5,0),"Sem dados")</f>
        <v>Sem dados</v>
      </c>
      <c r="H100" s="12" t="str">
        <f>IFERROR(VLOOKUP(C100,vendas_hairpro!$B$4:$G$146,5,0),"Sem BuyBox")</f>
        <v>Sem BuyBox</v>
      </c>
      <c r="I100" s="12" t="str">
        <f t="shared" si="3"/>
        <v>Sem diferença</v>
      </c>
      <c r="J100" s="9" t="str">
        <f t="shared" si="4"/>
        <v>Ganhando</v>
      </c>
      <c r="K100" s="23" t="str">
        <f t="shared" si="5"/>
        <v>Sem dados</v>
      </c>
    </row>
    <row r="101" spans="2:11" x14ac:dyDescent="0.25">
      <c r="B101" t="s">
        <v>596</v>
      </c>
      <c r="C101" s="8" t="s">
        <v>205</v>
      </c>
      <c r="D101" s="8" t="s">
        <v>111</v>
      </c>
      <c r="E101" s="8" t="s">
        <v>9</v>
      </c>
      <c r="F101" s="8" t="s">
        <v>206</v>
      </c>
      <c r="G101" s="16" t="str">
        <f>IFERROR(VLOOKUP(C101,Dados_Scraping!$B$5:$G$986,5,0),"Sem dados")</f>
        <v>Sem dados</v>
      </c>
      <c r="H101" s="12" t="str">
        <f>IFERROR(VLOOKUP(C101,vendas_hairpro!$B$4:$G$146,5,0),"Sem BuyBox")</f>
        <v>Sem BuyBox</v>
      </c>
      <c r="I101" s="12" t="str">
        <f t="shared" si="3"/>
        <v>Sem diferença</v>
      </c>
      <c r="J101" s="9" t="str">
        <f t="shared" si="4"/>
        <v>Ganhando</v>
      </c>
      <c r="K101" s="23" t="str">
        <f t="shared" si="5"/>
        <v>Sem dados</v>
      </c>
    </row>
    <row r="102" spans="2:11" x14ac:dyDescent="0.25">
      <c r="B102" t="s">
        <v>597</v>
      </c>
      <c r="C102" s="8" t="s">
        <v>207</v>
      </c>
      <c r="D102" s="8" t="s">
        <v>111</v>
      </c>
      <c r="E102" s="8" t="s">
        <v>9</v>
      </c>
      <c r="F102" s="8" t="s">
        <v>208</v>
      </c>
      <c r="G102" s="16" t="str">
        <f>IFERROR(VLOOKUP(C102,Dados_Scraping!$B$5:$G$986,5,0),"Sem dados")</f>
        <v>Sem dados</v>
      </c>
      <c r="H102" s="12" t="str">
        <f>IFERROR(VLOOKUP(C102,vendas_hairpro!$B$4:$G$146,5,0),"Sem BuyBox")</f>
        <v>Sem BuyBox</v>
      </c>
      <c r="I102" s="12" t="str">
        <f t="shared" si="3"/>
        <v>Sem diferença</v>
      </c>
      <c r="J102" s="9" t="str">
        <f t="shared" si="4"/>
        <v>Ganhando</v>
      </c>
      <c r="K102" s="23" t="str">
        <f t="shared" si="5"/>
        <v>Sem dados</v>
      </c>
    </row>
    <row r="103" spans="2:11" x14ac:dyDescent="0.25">
      <c r="B103" t="s">
        <v>598</v>
      </c>
      <c r="C103" s="8" t="s">
        <v>209</v>
      </c>
      <c r="D103" s="8" t="s">
        <v>111</v>
      </c>
      <c r="E103" s="8" t="s">
        <v>9</v>
      </c>
      <c r="F103" s="8" t="s">
        <v>210</v>
      </c>
      <c r="G103" s="16" t="str">
        <f>IFERROR(VLOOKUP(C103,Dados_Scraping!$B$5:$G$986,5,0),"Sem dados")</f>
        <v>Sem dados</v>
      </c>
      <c r="H103" s="12" t="str">
        <f>IFERROR(VLOOKUP(C103,vendas_hairpro!$B$4:$G$146,5,0),"Sem BuyBox")</f>
        <v>Sem BuyBox</v>
      </c>
      <c r="I103" s="12" t="str">
        <f t="shared" si="3"/>
        <v>Sem diferença</v>
      </c>
      <c r="J103" s="9" t="str">
        <f t="shared" si="4"/>
        <v>Ganhando</v>
      </c>
      <c r="K103" s="23" t="str">
        <f t="shared" si="5"/>
        <v>Sem dados</v>
      </c>
    </row>
    <row r="104" spans="2:11" x14ac:dyDescent="0.25">
      <c r="B104" t="s">
        <v>599</v>
      </c>
      <c r="C104" s="8" t="s">
        <v>211</v>
      </c>
      <c r="D104" s="8" t="s">
        <v>111</v>
      </c>
      <c r="E104" s="8" t="s">
        <v>9</v>
      </c>
      <c r="F104" s="8" t="s">
        <v>212</v>
      </c>
      <c r="G104" s="16" t="str">
        <f>IFERROR(VLOOKUP(C104,Dados_Scraping!$B$5:$G$986,5,0),"Sem dados")</f>
        <v>Sem dados</v>
      </c>
      <c r="H104" s="12" t="str">
        <f>IFERROR(VLOOKUP(C104,vendas_hairpro!$B$4:$G$146,5,0),"Sem BuyBox")</f>
        <v>Sem BuyBox</v>
      </c>
      <c r="I104" s="12" t="str">
        <f t="shared" si="3"/>
        <v>Sem diferença</v>
      </c>
      <c r="J104" s="9" t="str">
        <f t="shared" si="4"/>
        <v>Ganhando</v>
      </c>
      <c r="K104" s="23" t="str">
        <f t="shared" si="5"/>
        <v>Sem dados</v>
      </c>
    </row>
    <row r="105" spans="2:11" x14ac:dyDescent="0.25">
      <c r="B105" t="s">
        <v>600</v>
      </c>
      <c r="C105" s="8" t="s">
        <v>213</v>
      </c>
      <c r="D105" s="8" t="s">
        <v>111</v>
      </c>
      <c r="E105" s="8" t="s">
        <v>9</v>
      </c>
      <c r="F105" s="8" t="s">
        <v>214</v>
      </c>
      <c r="G105" s="16" t="str">
        <f>IFERROR(VLOOKUP(C105,Dados_Scraping!$B$5:$G$986,5,0),"Sem dados")</f>
        <v>Sem dados</v>
      </c>
      <c r="H105" s="12" t="str">
        <f>IFERROR(VLOOKUP(C105,vendas_hairpro!$B$4:$G$146,5,0),"Sem BuyBox")</f>
        <v>Sem BuyBox</v>
      </c>
      <c r="I105" s="12" t="str">
        <f t="shared" si="3"/>
        <v>Sem diferença</v>
      </c>
      <c r="J105" s="9" t="str">
        <f t="shared" si="4"/>
        <v>Ganhando</v>
      </c>
      <c r="K105" s="23" t="str">
        <f t="shared" si="5"/>
        <v>Sem dados</v>
      </c>
    </row>
    <row r="106" spans="2:11" x14ac:dyDescent="0.25">
      <c r="B106" t="s">
        <v>601</v>
      </c>
      <c r="C106" s="8" t="s">
        <v>215</v>
      </c>
      <c r="D106" s="8" t="s">
        <v>111</v>
      </c>
      <c r="E106" s="8" t="s">
        <v>9</v>
      </c>
      <c r="F106" s="8" t="s">
        <v>216</v>
      </c>
      <c r="G106" s="16" t="str">
        <f>IFERROR(VLOOKUP(C106,Dados_Scraping!$B$5:$G$986,5,0),"Sem dados")</f>
        <v>Sem dados</v>
      </c>
      <c r="H106" s="12" t="str">
        <f>IFERROR(VLOOKUP(C106,vendas_hairpro!$B$4:$G$146,5,0),"Sem BuyBox")</f>
        <v>Sem BuyBox</v>
      </c>
      <c r="I106" s="12" t="str">
        <f t="shared" si="3"/>
        <v>Sem diferença</v>
      </c>
      <c r="J106" s="9" t="str">
        <f t="shared" si="4"/>
        <v>Ganhando</v>
      </c>
      <c r="K106" s="23" t="str">
        <f t="shared" si="5"/>
        <v>Sem dados</v>
      </c>
    </row>
    <row r="107" spans="2:11" x14ac:dyDescent="0.25">
      <c r="B107" t="s">
        <v>602</v>
      </c>
      <c r="C107" s="8" t="s">
        <v>217</v>
      </c>
      <c r="D107" s="8" t="s">
        <v>111</v>
      </c>
      <c r="E107" s="8" t="s">
        <v>9</v>
      </c>
      <c r="F107" s="8" t="s">
        <v>218</v>
      </c>
      <c r="G107" s="16" t="str">
        <f>IFERROR(VLOOKUP(C107,Dados_Scraping!$B$5:$G$986,5,0),"Sem dados")</f>
        <v>Sem dados</v>
      </c>
      <c r="H107" s="12" t="str">
        <f>IFERROR(VLOOKUP(C107,vendas_hairpro!$B$4:$G$146,5,0),"Sem BuyBox")</f>
        <v>Sem BuyBox</v>
      </c>
      <c r="I107" s="12" t="str">
        <f t="shared" si="3"/>
        <v>Sem diferença</v>
      </c>
      <c r="J107" s="9" t="str">
        <f t="shared" si="4"/>
        <v>Ganhando</v>
      </c>
      <c r="K107" s="23" t="str">
        <f t="shared" si="5"/>
        <v>Sem dados</v>
      </c>
    </row>
    <row r="108" spans="2:11" x14ac:dyDescent="0.25">
      <c r="B108" t="s">
        <v>603</v>
      </c>
      <c r="C108" s="8" t="s">
        <v>219</v>
      </c>
      <c r="D108" s="8" t="s">
        <v>111</v>
      </c>
      <c r="E108" s="8" t="s">
        <v>9</v>
      </c>
      <c r="F108" s="8" t="s">
        <v>220</v>
      </c>
      <c r="G108" s="16" t="str">
        <f>IFERROR(VLOOKUP(C108,Dados_Scraping!$B$5:$G$986,5,0),"Sem dados")</f>
        <v>Sem dados</v>
      </c>
      <c r="H108" s="12" t="str">
        <f>IFERROR(VLOOKUP(C108,vendas_hairpro!$B$4:$G$146,5,0),"Sem BuyBox")</f>
        <v>Sem BuyBox</v>
      </c>
      <c r="I108" s="12" t="str">
        <f t="shared" si="3"/>
        <v>Sem diferença</v>
      </c>
      <c r="J108" s="9" t="str">
        <f t="shared" si="4"/>
        <v>Ganhando</v>
      </c>
      <c r="K108" s="23" t="str">
        <f t="shared" si="5"/>
        <v>Sem dados</v>
      </c>
    </row>
    <row r="109" spans="2:11" x14ac:dyDescent="0.25">
      <c r="B109" t="s">
        <v>604</v>
      </c>
      <c r="C109" s="8" t="s">
        <v>221</v>
      </c>
      <c r="D109" s="8" t="s">
        <v>111</v>
      </c>
      <c r="E109" s="8" t="s">
        <v>9</v>
      </c>
      <c r="F109" s="8" t="s">
        <v>222</v>
      </c>
      <c r="G109" s="16" t="str">
        <f>IFERROR(VLOOKUP(C109,Dados_Scraping!$B$5:$G$986,5,0),"Sem dados")</f>
        <v>Sem dados</v>
      </c>
      <c r="H109" s="12" t="str">
        <f>IFERROR(VLOOKUP(C109,vendas_hairpro!$B$4:$G$146,5,0),"Sem BuyBox")</f>
        <v>Sem BuyBox</v>
      </c>
      <c r="I109" s="12" t="str">
        <f t="shared" si="3"/>
        <v>Sem diferença</v>
      </c>
      <c r="J109" s="9" t="str">
        <f t="shared" si="4"/>
        <v>Ganhando</v>
      </c>
      <c r="K109" s="23" t="str">
        <f t="shared" si="5"/>
        <v>Sem dados</v>
      </c>
    </row>
    <row r="110" spans="2:11" x14ac:dyDescent="0.25">
      <c r="B110" t="s">
        <v>605</v>
      </c>
      <c r="C110" s="8" t="s">
        <v>223</v>
      </c>
      <c r="D110" s="8" t="s">
        <v>111</v>
      </c>
      <c r="E110" s="8" t="s">
        <v>9</v>
      </c>
      <c r="F110" s="8" t="s">
        <v>224</v>
      </c>
      <c r="G110" s="16" t="str">
        <f>IFERROR(VLOOKUP(C110,Dados_Scraping!$B$5:$G$986,5,0),"Sem dados")</f>
        <v>Sem dados</v>
      </c>
      <c r="H110" s="12" t="str">
        <f>IFERROR(VLOOKUP(C110,vendas_hairpro!$B$4:$G$146,5,0),"Sem BuyBox")</f>
        <v>Sem BuyBox</v>
      </c>
      <c r="I110" s="12" t="str">
        <f t="shared" si="3"/>
        <v>Sem diferença</v>
      </c>
      <c r="J110" s="9" t="str">
        <f t="shared" si="4"/>
        <v>Ganhando</v>
      </c>
      <c r="K110" s="23" t="str">
        <f t="shared" si="5"/>
        <v>Sem dados</v>
      </c>
    </row>
    <row r="111" spans="2:11" x14ac:dyDescent="0.25">
      <c r="B111" t="s">
        <v>606</v>
      </c>
      <c r="C111" s="8" t="s">
        <v>225</v>
      </c>
      <c r="D111" s="8" t="s">
        <v>111</v>
      </c>
      <c r="E111" s="8" t="s">
        <v>9</v>
      </c>
      <c r="F111" s="8" t="s">
        <v>226</v>
      </c>
      <c r="G111" s="16" t="str">
        <f>IFERROR(VLOOKUP(C111,Dados_Scraping!$B$5:$G$986,5,0),"Sem dados")</f>
        <v>Sem dados</v>
      </c>
      <c r="H111" s="12" t="str">
        <f>IFERROR(VLOOKUP(C111,vendas_hairpro!$B$4:$G$146,5,0),"Sem BuyBox")</f>
        <v>Sem BuyBox</v>
      </c>
      <c r="I111" s="12" t="str">
        <f t="shared" si="3"/>
        <v>Sem diferença</v>
      </c>
      <c r="J111" s="9" t="str">
        <f t="shared" si="4"/>
        <v>Ganhando</v>
      </c>
      <c r="K111" s="23" t="str">
        <f t="shared" si="5"/>
        <v>Sem dados</v>
      </c>
    </row>
    <row r="112" spans="2:11" x14ac:dyDescent="0.25">
      <c r="B112" t="s">
        <v>607</v>
      </c>
      <c r="C112" s="8" t="s">
        <v>227</v>
      </c>
      <c r="D112" s="8" t="s">
        <v>111</v>
      </c>
      <c r="E112" s="8" t="s">
        <v>9</v>
      </c>
      <c r="F112" s="8" t="s">
        <v>228</v>
      </c>
      <c r="G112" s="16" t="str">
        <f>IFERROR(VLOOKUP(C112,Dados_Scraping!$B$5:$G$986,5,0),"Sem dados")</f>
        <v>Sem dados</v>
      </c>
      <c r="H112" s="12" t="str">
        <f>IFERROR(VLOOKUP(C112,vendas_hairpro!$B$4:$G$146,5,0),"Sem BuyBox")</f>
        <v>Sem BuyBox</v>
      </c>
      <c r="I112" s="12" t="str">
        <f t="shared" si="3"/>
        <v>Sem diferença</v>
      </c>
      <c r="J112" s="9" t="str">
        <f t="shared" si="4"/>
        <v>Ganhando</v>
      </c>
      <c r="K112" s="23" t="str">
        <f t="shared" si="5"/>
        <v>Sem dados</v>
      </c>
    </row>
    <row r="113" spans="2:11" x14ac:dyDescent="0.25">
      <c r="B113" t="s">
        <v>608</v>
      </c>
      <c r="C113" s="8" t="s">
        <v>229</v>
      </c>
      <c r="D113" s="8" t="s">
        <v>230</v>
      </c>
      <c r="E113" s="8" t="s">
        <v>9</v>
      </c>
      <c r="F113" s="8" t="s">
        <v>231</v>
      </c>
      <c r="G113" s="16" t="str">
        <f>IFERROR(VLOOKUP(C113,Dados_Scraping!$B$5:$G$986,5,0),"Sem dados")</f>
        <v>Sem dados</v>
      </c>
      <c r="H113" s="12" t="str">
        <f>IFERROR(VLOOKUP(C113,vendas_hairpro!$B$4:$G$146,5,0),"Sem BuyBox")</f>
        <v>Sem BuyBox</v>
      </c>
      <c r="I113" s="12" t="str">
        <f t="shared" si="3"/>
        <v>Sem diferença</v>
      </c>
      <c r="J113" s="9" t="str">
        <f t="shared" si="4"/>
        <v>Ganhando</v>
      </c>
      <c r="K113" s="23" t="str">
        <f t="shared" si="5"/>
        <v>Sem dados</v>
      </c>
    </row>
    <row r="114" spans="2:11" x14ac:dyDescent="0.25">
      <c r="B114" t="s">
        <v>609</v>
      </c>
      <c r="C114" s="8" t="s">
        <v>232</v>
      </c>
      <c r="D114" s="8" t="s">
        <v>230</v>
      </c>
      <c r="E114" s="8" t="s">
        <v>9</v>
      </c>
      <c r="F114" s="8" t="s">
        <v>233</v>
      </c>
      <c r="G114" s="16" t="str">
        <f>IFERROR(VLOOKUP(C114,Dados_Scraping!$B$5:$G$986,5,0),"Sem dados")</f>
        <v>Sem dados</v>
      </c>
      <c r="H114" s="12" t="str">
        <f>IFERROR(VLOOKUP(C114,vendas_hairpro!$B$4:$G$146,5,0),"Sem BuyBox")</f>
        <v>Sem BuyBox</v>
      </c>
      <c r="I114" s="12" t="str">
        <f t="shared" si="3"/>
        <v>Sem diferença</v>
      </c>
      <c r="J114" s="9" t="str">
        <f t="shared" si="4"/>
        <v>Ganhando</v>
      </c>
      <c r="K114" s="23" t="str">
        <f t="shared" si="5"/>
        <v>Sem dados</v>
      </c>
    </row>
    <row r="115" spans="2:11" x14ac:dyDescent="0.25">
      <c r="B115" t="s">
        <v>610</v>
      </c>
      <c r="C115" s="8" t="s">
        <v>234</v>
      </c>
      <c r="D115" s="8" t="s">
        <v>230</v>
      </c>
      <c r="E115" s="8" t="s">
        <v>9</v>
      </c>
      <c r="F115" s="8" t="s">
        <v>235</v>
      </c>
      <c r="G115" s="16" t="str">
        <f>IFERROR(VLOOKUP(C115,Dados_Scraping!$B$5:$G$986,5,0),"Sem dados")</f>
        <v>Sem dados</v>
      </c>
      <c r="H115" s="12" t="str">
        <f>IFERROR(VLOOKUP(C115,vendas_hairpro!$B$4:$G$146,5,0),"Sem BuyBox")</f>
        <v>Sem BuyBox</v>
      </c>
      <c r="I115" s="12" t="str">
        <f t="shared" si="3"/>
        <v>Sem diferença</v>
      </c>
      <c r="J115" s="9" t="str">
        <f t="shared" si="4"/>
        <v>Ganhando</v>
      </c>
      <c r="K115" s="23" t="str">
        <f t="shared" si="5"/>
        <v>Sem dados</v>
      </c>
    </row>
    <row r="116" spans="2:11" x14ac:dyDescent="0.25">
      <c r="B116" t="s">
        <v>611</v>
      </c>
      <c r="C116" s="8" t="s">
        <v>236</v>
      </c>
      <c r="D116" s="8" t="s">
        <v>230</v>
      </c>
      <c r="E116" s="8" t="s">
        <v>9</v>
      </c>
      <c r="F116" s="8" t="s">
        <v>237</v>
      </c>
      <c r="G116" s="16" t="str">
        <f>IFERROR(VLOOKUP(C116,Dados_Scraping!$B$5:$G$986,5,0),"Sem dados")</f>
        <v>Sem dados</v>
      </c>
      <c r="H116" s="12" t="str">
        <f>IFERROR(VLOOKUP(C116,vendas_hairpro!$B$4:$G$146,5,0),"Sem BuyBox")</f>
        <v>Sem BuyBox</v>
      </c>
      <c r="I116" s="12" t="str">
        <f t="shared" si="3"/>
        <v>Sem diferença</v>
      </c>
      <c r="J116" s="9" t="str">
        <f t="shared" si="4"/>
        <v>Ganhando</v>
      </c>
      <c r="K116" s="23" t="str">
        <f t="shared" si="5"/>
        <v>Sem dados</v>
      </c>
    </row>
    <row r="117" spans="2:11" x14ac:dyDescent="0.25">
      <c r="B117" t="s">
        <v>612</v>
      </c>
      <c r="C117" s="8" t="s">
        <v>238</v>
      </c>
      <c r="D117" s="8" t="s">
        <v>230</v>
      </c>
      <c r="E117" s="8" t="s">
        <v>9</v>
      </c>
      <c r="F117" s="8" t="s">
        <v>239</v>
      </c>
      <c r="G117" s="16" t="str">
        <f>IFERROR(VLOOKUP(C117,Dados_Scraping!$B$5:$G$986,5,0),"Sem dados")</f>
        <v>Sem dados</v>
      </c>
      <c r="H117" s="12" t="str">
        <f>IFERROR(VLOOKUP(C117,vendas_hairpro!$B$4:$G$146,5,0),"Sem BuyBox")</f>
        <v>Sem BuyBox</v>
      </c>
      <c r="I117" s="12" t="str">
        <f t="shared" si="3"/>
        <v>Sem diferença</v>
      </c>
      <c r="J117" s="9" t="str">
        <f t="shared" si="4"/>
        <v>Ganhando</v>
      </c>
      <c r="K117" s="23" t="str">
        <f t="shared" si="5"/>
        <v>Sem dados</v>
      </c>
    </row>
    <row r="118" spans="2:11" x14ac:dyDescent="0.25">
      <c r="B118" t="s">
        <v>613</v>
      </c>
      <c r="C118" s="8" t="s">
        <v>240</v>
      </c>
      <c r="D118" s="8" t="s">
        <v>230</v>
      </c>
      <c r="E118" s="8" t="s">
        <v>9</v>
      </c>
      <c r="F118" s="8" t="s">
        <v>241</v>
      </c>
      <c r="G118" s="16" t="str">
        <f>IFERROR(VLOOKUP(C118,Dados_Scraping!$B$5:$G$986,5,0),"Sem dados")</f>
        <v>Sem dados</v>
      </c>
      <c r="H118" s="12" t="str">
        <f>IFERROR(VLOOKUP(C118,vendas_hairpro!$B$4:$G$146,5,0),"Sem BuyBox")</f>
        <v>Sem BuyBox</v>
      </c>
      <c r="I118" s="12" t="str">
        <f t="shared" si="3"/>
        <v>Sem diferença</v>
      </c>
      <c r="J118" s="9" t="str">
        <f t="shared" si="4"/>
        <v>Ganhando</v>
      </c>
      <c r="K118" s="23" t="str">
        <f t="shared" si="5"/>
        <v>Sem dados</v>
      </c>
    </row>
    <row r="119" spans="2:11" x14ac:dyDescent="0.25">
      <c r="B119" t="s">
        <v>614</v>
      </c>
      <c r="C119" s="8" t="s">
        <v>242</v>
      </c>
      <c r="D119" s="8" t="s">
        <v>230</v>
      </c>
      <c r="E119" s="8" t="s">
        <v>9</v>
      </c>
      <c r="F119" s="8" t="s">
        <v>243</v>
      </c>
      <c r="G119" s="16" t="str">
        <f>IFERROR(VLOOKUP(C119,Dados_Scraping!$B$5:$G$986,5,0),"Sem dados")</f>
        <v>Sem dados</v>
      </c>
      <c r="H119" s="12" t="str">
        <f>IFERROR(VLOOKUP(C119,vendas_hairpro!$B$4:$G$146,5,0),"Sem BuyBox")</f>
        <v>Sem BuyBox</v>
      </c>
      <c r="I119" s="12" t="str">
        <f t="shared" si="3"/>
        <v>Sem diferença</v>
      </c>
      <c r="J119" s="9" t="str">
        <f t="shared" si="4"/>
        <v>Ganhando</v>
      </c>
      <c r="K119" s="23" t="str">
        <f t="shared" si="5"/>
        <v>Sem dados</v>
      </c>
    </row>
    <row r="120" spans="2:11" x14ac:dyDescent="0.25">
      <c r="B120" t="s">
        <v>615</v>
      </c>
      <c r="C120" s="8" t="s">
        <v>244</v>
      </c>
      <c r="D120" s="8" t="s">
        <v>230</v>
      </c>
      <c r="E120" s="8" t="s">
        <v>245</v>
      </c>
      <c r="F120" s="8" t="s">
        <v>246</v>
      </c>
      <c r="G120" s="16" t="str">
        <f>IFERROR(VLOOKUP(C120,Dados_Scraping!$B$5:$G$986,5,0),"Sem dados")</f>
        <v>Sem dados</v>
      </c>
      <c r="H120" s="12" t="str">
        <f>IFERROR(VLOOKUP(C120,vendas_hairpro!$B$4:$G$146,5,0),"Sem BuyBox")</f>
        <v>Sem BuyBox</v>
      </c>
      <c r="I120" s="12" t="str">
        <f t="shared" si="3"/>
        <v>Sem diferença</v>
      </c>
      <c r="J120" s="9" t="str">
        <f t="shared" si="4"/>
        <v>Ganhando</v>
      </c>
      <c r="K120" s="23" t="str">
        <f t="shared" si="5"/>
        <v>Sem dados</v>
      </c>
    </row>
    <row r="121" spans="2:11" x14ac:dyDescent="0.25">
      <c r="B121" t="s">
        <v>616</v>
      </c>
      <c r="C121" s="8" t="s">
        <v>484</v>
      </c>
      <c r="D121" s="8" t="s">
        <v>230</v>
      </c>
      <c r="E121" s="8" t="s">
        <v>9</v>
      </c>
      <c r="F121" s="8" t="s">
        <v>485</v>
      </c>
      <c r="G121" s="16" t="str">
        <f>IFERROR(VLOOKUP(C121,Dados_Scraping!$B$5:$G$986,5,0),"Sem dados")</f>
        <v>Sem dados</v>
      </c>
      <c r="H121" s="12" t="str">
        <f>IFERROR(VLOOKUP(C121,vendas_hairpro!$B$4:$G$146,5,0),"Sem BuyBox")</f>
        <v>Sem BuyBox</v>
      </c>
      <c r="I121" s="12" t="str">
        <f t="shared" si="3"/>
        <v>Sem diferença</v>
      </c>
      <c r="J121" s="9" t="str">
        <f t="shared" si="4"/>
        <v>Ganhando</v>
      </c>
      <c r="K121" s="23" t="str">
        <f t="shared" si="5"/>
        <v>Sem dados</v>
      </c>
    </row>
    <row r="122" spans="2:11" x14ac:dyDescent="0.25">
      <c r="B122" t="s">
        <v>617</v>
      </c>
      <c r="C122" s="8" t="s">
        <v>247</v>
      </c>
      <c r="D122" s="8" t="s">
        <v>230</v>
      </c>
      <c r="E122" s="8" t="s">
        <v>9</v>
      </c>
      <c r="F122" s="8" t="s">
        <v>248</v>
      </c>
      <c r="G122" s="16" t="str">
        <f>IFERROR(VLOOKUP(C122,Dados_Scraping!$B$5:$G$986,5,0),"Sem dados")</f>
        <v>Sem dados</v>
      </c>
      <c r="H122" s="12" t="str">
        <f>IFERROR(VLOOKUP(C122,vendas_hairpro!$B$4:$G$146,5,0),"Sem BuyBox")</f>
        <v>Sem BuyBox</v>
      </c>
      <c r="I122" s="12" t="str">
        <f t="shared" si="3"/>
        <v>Sem diferença</v>
      </c>
      <c r="J122" s="9" t="str">
        <f t="shared" si="4"/>
        <v>Ganhando</v>
      </c>
      <c r="K122" s="23" t="str">
        <f t="shared" si="5"/>
        <v>Sem dados</v>
      </c>
    </row>
    <row r="123" spans="2:11" x14ac:dyDescent="0.25">
      <c r="B123" t="s">
        <v>618</v>
      </c>
      <c r="C123" s="8" t="s">
        <v>249</v>
      </c>
      <c r="D123" s="8" t="s">
        <v>230</v>
      </c>
      <c r="E123" s="8" t="s">
        <v>9</v>
      </c>
      <c r="F123" s="8" t="s">
        <v>250</v>
      </c>
      <c r="G123" s="16" t="str">
        <f>IFERROR(VLOOKUP(C123,Dados_Scraping!$B$5:$G$986,5,0),"Sem dados")</f>
        <v>Sem dados</v>
      </c>
      <c r="H123" s="12" t="str">
        <f>IFERROR(VLOOKUP(C123,vendas_hairpro!$B$4:$G$146,5,0),"Sem BuyBox")</f>
        <v>Sem BuyBox</v>
      </c>
      <c r="I123" s="12" t="str">
        <f t="shared" si="3"/>
        <v>Sem diferença</v>
      </c>
      <c r="J123" s="9" t="str">
        <f t="shared" si="4"/>
        <v>Ganhando</v>
      </c>
      <c r="K123" s="23" t="str">
        <f t="shared" si="5"/>
        <v>Sem dados</v>
      </c>
    </row>
    <row r="124" spans="2:11" x14ac:dyDescent="0.25">
      <c r="B124" t="s">
        <v>619</v>
      </c>
      <c r="C124" s="8" t="s">
        <v>251</v>
      </c>
      <c r="D124" s="8" t="s">
        <v>252</v>
      </c>
      <c r="E124" s="8" t="s">
        <v>9</v>
      </c>
      <c r="F124" s="8" t="s">
        <v>253</v>
      </c>
      <c r="G124" s="16" t="str">
        <f>IFERROR(VLOOKUP(C124,Dados_Scraping!$B$5:$G$986,5,0),"Sem dados")</f>
        <v>Sem dados</v>
      </c>
      <c r="H124" s="12" t="str">
        <f>IFERROR(VLOOKUP(C124,vendas_hairpro!$B$4:$G$146,5,0),"Sem BuyBox")</f>
        <v>Sem BuyBox</v>
      </c>
      <c r="I124" s="12" t="str">
        <f t="shared" si="3"/>
        <v>Sem diferença</v>
      </c>
      <c r="J124" s="9" t="str">
        <f t="shared" si="4"/>
        <v>Ganhando</v>
      </c>
      <c r="K124" s="23" t="str">
        <f t="shared" si="5"/>
        <v>Sem dados</v>
      </c>
    </row>
    <row r="125" spans="2:11" x14ac:dyDescent="0.25">
      <c r="B125" t="s">
        <v>620</v>
      </c>
      <c r="C125" s="8" t="s">
        <v>254</v>
      </c>
      <c r="D125" s="8" t="s">
        <v>252</v>
      </c>
      <c r="E125" s="8" t="s">
        <v>9</v>
      </c>
      <c r="F125" s="8" t="s">
        <v>255</v>
      </c>
      <c r="G125" s="16" t="str">
        <f>IFERROR(VLOOKUP(C125,Dados_Scraping!$B$5:$G$986,5,0),"Sem dados")</f>
        <v>Sem dados</v>
      </c>
      <c r="H125" s="12" t="str">
        <f>IFERROR(VLOOKUP(C125,vendas_hairpro!$B$4:$G$146,5,0),"Sem BuyBox")</f>
        <v>Sem BuyBox</v>
      </c>
      <c r="I125" s="12" t="str">
        <f t="shared" si="3"/>
        <v>Sem diferença</v>
      </c>
      <c r="J125" s="9" t="str">
        <f t="shared" si="4"/>
        <v>Ganhando</v>
      </c>
      <c r="K125" s="23" t="str">
        <f t="shared" si="5"/>
        <v>Sem dados</v>
      </c>
    </row>
    <row r="126" spans="2:11" x14ac:dyDescent="0.25">
      <c r="B126" t="s">
        <v>621</v>
      </c>
      <c r="C126" s="8" t="s">
        <v>256</v>
      </c>
      <c r="D126" s="8" t="s">
        <v>252</v>
      </c>
      <c r="E126" s="8" t="s">
        <v>9</v>
      </c>
      <c r="F126" s="8" t="s">
        <v>257</v>
      </c>
      <c r="G126" s="16" t="str">
        <f>IFERROR(VLOOKUP(C126,Dados_Scraping!$B$5:$G$986,5,0),"Sem dados")</f>
        <v>Sem dados</v>
      </c>
      <c r="H126" s="12" t="str">
        <f>IFERROR(VLOOKUP(C126,vendas_hairpro!$B$4:$G$146,5,0),"Sem BuyBox")</f>
        <v>Sem BuyBox</v>
      </c>
      <c r="I126" s="12" t="str">
        <f t="shared" si="3"/>
        <v>Sem diferença</v>
      </c>
      <c r="J126" s="9" t="str">
        <f t="shared" si="4"/>
        <v>Ganhando</v>
      </c>
      <c r="K126" s="23" t="str">
        <f t="shared" si="5"/>
        <v>Sem dados</v>
      </c>
    </row>
    <row r="127" spans="2:11" x14ac:dyDescent="0.25">
      <c r="B127" t="s">
        <v>622</v>
      </c>
      <c r="C127" s="8" t="s">
        <v>258</v>
      </c>
      <c r="D127" s="8" t="s">
        <v>252</v>
      </c>
      <c r="E127" s="8" t="s">
        <v>9</v>
      </c>
      <c r="F127" s="8" t="s">
        <v>259</v>
      </c>
      <c r="G127" s="16" t="str">
        <f>IFERROR(VLOOKUP(C127,Dados_Scraping!$B$5:$G$986,5,0),"Sem dados")</f>
        <v>Sem dados</v>
      </c>
      <c r="H127" s="12" t="str">
        <f>IFERROR(VLOOKUP(C127,vendas_hairpro!$B$4:$G$146,5,0),"Sem BuyBox")</f>
        <v>Sem BuyBox</v>
      </c>
      <c r="I127" s="12" t="str">
        <f t="shared" si="3"/>
        <v>Sem diferença</v>
      </c>
      <c r="J127" s="9" t="str">
        <f t="shared" si="4"/>
        <v>Ganhando</v>
      </c>
      <c r="K127" s="23" t="str">
        <f t="shared" si="5"/>
        <v>Sem dados</v>
      </c>
    </row>
    <row r="128" spans="2:11" x14ac:dyDescent="0.25">
      <c r="B128" t="s">
        <v>623</v>
      </c>
      <c r="C128" s="8" t="s">
        <v>260</v>
      </c>
      <c r="D128" s="8" t="s">
        <v>252</v>
      </c>
      <c r="E128" s="8" t="s">
        <v>9</v>
      </c>
      <c r="F128" s="8" t="s">
        <v>261</v>
      </c>
      <c r="G128" s="16" t="str">
        <f>IFERROR(VLOOKUP(C128,Dados_Scraping!$B$5:$G$986,5,0),"Sem dados")</f>
        <v>Sem dados</v>
      </c>
      <c r="H128" s="12" t="str">
        <f>IFERROR(VLOOKUP(C128,vendas_hairpro!$B$4:$G$146,5,0),"Sem BuyBox")</f>
        <v>Sem BuyBox</v>
      </c>
      <c r="I128" s="12" t="str">
        <f t="shared" si="3"/>
        <v>Sem diferença</v>
      </c>
      <c r="J128" s="9" t="str">
        <f t="shared" si="4"/>
        <v>Ganhando</v>
      </c>
      <c r="K128" s="23" t="str">
        <f t="shared" si="5"/>
        <v>Sem dados</v>
      </c>
    </row>
    <row r="129" spans="2:11" x14ac:dyDescent="0.25">
      <c r="B129" t="s">
        <v>624</v>
      </c>
      <c r="C129" s="8" t="s">
        <v>262</v>
      </c>
      <c r="D129" s="8" t="s">
        <v>252</v>
      </c>
      <c r="E129" s="8" t="s">
        <v>9</v>
      </c>
      <c r="F129" s="8" t="s">
        <v>263</v>
      </c>
      <c r="G129" s="16" t="str">
        <f>IFERROR(VLOOKUP(C129,Dados_Scraping!$B$5:$G$986,5,0),"Sem dados")</f>
        <v>Sem dados</v>
      </c>
      <c r="H129" s="12" t="str">
        <f>IFERROR(VLOOKUP(C129,vendas_hairpro!$B$4:$G$146,5,0),"Sem BuyBox")</f>
        <v>Sem BuyBox</v>
      </c>
      <c r="I129" s="12" t="str">
        <f t="shared" si="3"/>
        <v>Sem diferença</v>
      </c>
      <c r="J129" s="9" t="str">
        <f t="shared" si="4"/>
        <v>Ganhando</v>
      </c>
      <c r="K129" s="23" t="str">
        <f t="shared" si="5"/>
        <v>Sem dados</v>
      </c>
    </row>
    <row r="130" spans="2:11" x14ac:dyDescent="0.25">
      <c r="B130" t="s">
        <v>625</v>
      </c>
      <c r="C130" s="8" t="s">
        <v>264</v>
      </c>
      <c r="D130" s="8" t="s">
        <v>252</v>
      </c>
      <c r="E130" s="8" t="s">
        <v>9</v>
      </c>
      <c r="F130" s="8" t="s">
        <v>265</v>
      </c>
      <c r="G130" s="16" t="str">
        <f>IFERROR(VLOOKUP(C130,Dados_Scraping!$B$5:$G$986,5,0),"Sem dados")</f>
        <v>Sem dados</v>
      </c>
      <c r="H130" s="12" t="str">
        <f>IFERROR(VLOOKUP(C130,vendas_hairpro!$B$4:$G$146,5,0),"Sem BuyBox")</f>
        <v>Sem BuyBox</v>
      </c>
      <c r="I130" s="12" t="str">
        <f t="shared" si="3"/>
        <v>Sem diferença</v>
      </c>
      <c r="J130" s="9" t="str">
        <f t="shared" si="4"/>
        <v>Ganhando</v>
      </c>
      <c r="K130" s="23" t="str">
        <f t="shared" si="5"/>
        <v>Sem dados</v>
      </c>
    </row>
    <row r="131" spans="2:11" x14ac:dyDescent="0.25">
      <c r="B131" t="s">
        <v>626</v>
      </c>
      <c r="C131" s="8" t="s">
        <v>266</v>
      </c>
      <c r="D131" s="8" t="s">
        <v>252</v>
      </c>
      <c r="E131" s="8" t="s">
        <v>9</v>
      </c>
      <c r="F131" s="8" t="s">
        <v>267</v>
      </c>
      <c r="G131" s="16" t="str">
        <f>IFERROR(VLOOKUP(C131,Dados_Scraping!$B$5:$G$986,5,0),"Sem dados")</f>
        <v>Sem dados</v>
      </c>
      <c r="H131" s="12" t="str">
        <f>IFERROR(VLOOKUP(C131,vendas_hairpro!$B$4:$G$146,5,0),"Sem BuyBox")</f>
        <v>Sem BuyBox</v>
      </c>
      <c r="I131" s="12" t="str">
        <f t="shared" si="3"/>
        <v>Sem diferença</v>
      </c>
      <c r="J131" s="9" t="str">
        <f t="shared" si="4"/>
        <v>Ganhando</v>
      </c>
      <c r="K131" s="23" t="str">
        <f t="shared" si="5"/>
        <v>Sem dados</v>
      </c>
    </row>
    <row r="132" spans="2:11" x14ac:dyDescent="0.25">
      <c r="B132" t="s">
        <v>627</v>
      </c>
      <c r="C132" s="8" t="s">
        <v>268</v>
      </c>
      <c r="D132" s="8" t="s">
        <v>252</v>
      </c>
      <c r="E132" s="8" t="s">
        <v>9</v>
      </c>
      <c r="F132" s="8" t="s">
        <v>269</v>
      </c>
      <c r="G132" s="16" t="str">
        <f>IFERROR(VLOOKUP(C132,Dados_Scraping!$B$5:$G$986,5,0),"Sem dados")</f>
        <v>Sem dados</v>
      </c>
      <c r="H132" s="12" t="str">
        <f>IFERROR(VLOOKUP(C132,vendas_hairpro!$B$4:$G$146,5,0),"Sem BuyBox")</f>
        <v>Sem BuyBox</v>
      </c>
      <c r="I132" s="12" t="str">
        <f t="shared" si="3"/>
        <v>Sem diferença</v>
      </c>
      <c r="J132" s="9" t="str">
        <f t="shared" si="4"/>
        <v>Ganhando</v>
      </c>
      <c r="K132" s="23" t="str">
        <f t="shared" si="5"/>
        <v>Sem dados</v>
      </c>
    </row>
    <row r="133" spans="2:11" x14ac:dyDescent="0.25">
      <c r="B133" t="s">
        <v>628</v>
      </c>
      <c r="C133" s="8" t="s">
        <v>270</v>
      </c>
      <c r="D133" s="8" t="s">
        <v>252</v>
      </c>
      <c r="E133" s="8" t="s">
        <v>9</v>
      </c>
      <c r="F133" s="8" t="s">
        <v>271</v>
      </c>
      <c r="G133" s="16" t="str">
        <f>IFERROR(VLOOKUP(C133,Dados_Scraping!$B$5:$G$986,5,0),"Sem dados")</f>
        <v>Sem dados</v>
      </c>
      <c r="H133" s="12" t="str">
        <f>IFERROR(VLOOKUP(C133,vendas_hairpro!$B$4:$G$146,5,0),"Sem BuyBox")</f>
        <v>Sem BuyBox</v>
      </c>
      <c r="I133" s="12" t="str">
        <f t="shared" ref="I133:I196" si="6">IFERROR(H133-G133,"Sem diferença")</f>
        <v>Sem diferença</v>
      </c>
      <c r="J133" s="9" t="str">
        <f t="shared" ref="J133:J196" si="7">IF(H133&lt;G133,"Ganhando","Perdendo")</f>
        <v>Ganhando</v>
      </c>
      <c r="K133" s="23" t="str">
        <f t="shared" ref="K133:K196" si="8">IFERROR(G133-0.1,"Sem dados")</f>
        <v>Sem dados</v>
      </c>
    </row>
    <row r="134" spans="2:11" x14ac:dyDescent="0.25">
      <c r="B134" t="s">
        <v>629</v>
      </c>
      <c r="C134" s="8" t="s">
        <v>272</v>
      </c>
      <c r="D134" s="8" t="s">
        <v>252</v>
      </c>
      <c r="E134" s="8" t="s">
        <v>9</v>
      </c>
      <c r="F134" s="8" t="s">
        <v>273</v>
      </c>
      <c r="G134" s="16" t="str">
        <f>IFERROR(VLOOKUP(C134,Dados_Scraping!$B$5:$G$986,5,0),"Sem dados")</f>
        <v>Sem dados</v>
      </c>
      <c r="H134" s="12" t="str">
        <f>IFERROR(VLOOKUP(C134,vendas_hairpro!$B$4:$G$146,5,0),"Sem BuyBox")</f>
        <v>Sem BuyBox</v>
      </c>
      <c r="I134" s="12" t="str">
        <f t="shared" si="6"/>
        <v>Sem diferença</v>
      </c>
      <c r="J134" s="9" t="str">
        <f t="shared" si="7"/>
        <v>Ganhando</v>
      </c>
      <c r="K134" s="23" t="str">
        <f t="shared" si="8"/>
        <v>Sem dados</v>
      </c>
    </row>
    <row r="135" spans="2:11" x14ac:dyDescent="0.25">
      <c r="B135" t="s">
        <v>630</v>
      </c>
      <c r="C135" s="8" t="s">
        <v>274</v>
      </c>
      <c r="D135" s="8" t="s">
        <v>252</v>
      </c>
      <c r="E135" s="8" t="s">
        <v>9</v>
      </c>
      <c r="F135" s="8" t="s">
        <v>275</v>
      </c>
      <c r="G135" s="16" t="str">
        <f>IFERROR(VLOOKUP(C135,Dados_Scraping!$B$5:$G$986,5,0),"Sem dados")</f>
        <v>Sem dados</v>
      </c>
      <c r="H135" s="12" t="str">
        <f>IFERROR(VLOOKUP(C135,vendas_hairpro!$B$4:$G$146,5,0),"Sem BuyBox")</f>
        <v>Sem BuyBox</v>
      </c>
      <c r="I135" s="12" t="str">
        <f t="shared" si="6"/>
        <v>Sem diferença</v>
      </c>
      <c r="J135" s="9" t="str">
        <f t="shared" si="7"/>
        <v>Ganhando</v>
      </c>
      <c r="K135" s="23" t="str">
        <f t="shared" si="8"/>
        <v>Sem dados</v>
      </c>
    </row>
    <row r="136" spans="2:11" x14ac:dyDescent="0.25">
      <c r="B136" t="s">
        <v>631</v>
      </c>
      <c r="C136" s="8" t="s">
        <v>276</v>
      </c>
      <c r="D136" s="8" t="s">
        <v>252</v>
      </c>
      <c r="E136" s="8" t="s">
        <v>9</v>
      </c>
      <c r="F136" s="8" t="s">
        <v>277</v>
      </c>
      <c r="G136" s="16" t="str">
        <f>IFERROR(VLOOKUP(C136,Dados_Scraping!$B$5:$G$986,5,0),"Sem dados")</f>
        <v>Sem dados</v>
      </c>
      <c r="H136" s="12" t="str">
        <f>IFERROR(VLOOKUP(C136,vendas_hairpro!$B$4:$G$146,5,0),"Sem BuyBox")</f>
        <v>Sem BuyBox</v>
      </c>
      <c r="I136" s="12" t="str">
        <f t="shared" si="6"/>
        <v>Sem diferença</v>
      </c>
      <c r="J136" s="9" t="str">
        <f t="shared" si="7"/>
        <v>Ganhando</v>
      </c>
      <c r="K136" s="23" t="str">
        <f t="shared" si="8"/>
        <v>Sem dados</v>
      </c>
    </row>
    <row r="137" spans="2:11" x14ac:dyDescent="0.25">
      <c r="B137" t="s">
        <v>632</v>
      </c>
      <c r="C137" s="8" t="s">
        <v>278</v>
      </c>
      <c r="D137" s="8" t="s">
        <v>252</v>
      </c>
      <c r="E137" s="8" t="s">
        <v>9</v>
      </c>
      <c r="F137" s="8" t="s">
        <v>279</v>
      </c>
      <c r="G137" s="16" t="str">
        <f>IFERROR(VLOOKUP(C137,Dados_Scraping!$B$5:$G$986,5,0),"Sem dados")</f>
        <v>Sem dados</v>
      </c>
      <c r="H137" s="12" t="str">
        <f>IFERROR(VLOOKUP(C137,vendas_hairpro!$B$4:$G$146,5,0),"Sem BuyBox")</f>
        <v>Sem BuyBox</v>
      </c>
      <c r="I137" s="12" t="str">
        <f t="shared" si="6"/>
        <v>Sem diferença</v>
      </c>
      <c r="J137" s="9" t="str">
        <f t="shared" si="7"/>
        <v>Ganhando</v>
      </c>
      <c r="K137" s="23" t="str">
        <f t="shared" si="8"/>
        <v>Sem dados</v>
      </c>
    </row>
    <row r="138" spans="2:11" x14ac:dyDescent="0.25">
      <c r="B138" t="s">
        <v>633</v>
      </c>
      <c r="C138" s="8" t="s">
        <v>280</v>
      </c>
      <c r="D138" s="8" t="s">
        <v>252</v>
      </c>
      <c r="E138" s="8" t="s">
        <v>9</v>
      </c>
      <c r="F138" s="8" t="s">
        <v>281</v>
      </c>
      <c r="G138" s="16" t="str">
        <f>IFERROR(VLOOKUP(C138,Dados_Scraping!$B$5:$G$986,5,0),"Sem dados")</f>
        <v>Sem dados</v>
      </c>
      <c r="H138" s="12" t="str">
        <f>IFERROR(VLOOKUP(C138,vendas_hairpro!$B$4:$G$146,5,0),"Sem BuyBox")</f>
        <v>Sem BuyBox</v>
      </c>
      <c r="I138" s="12" t="str">
        <f t="shared" si="6"/>
        <v>Sem diferença</v>
      </c>
      <c r="J138" s="9" t="str">
        <f t="shared" si="7"/>
        <v>Ganhando</v>
      </c>
      <c r="K138" s="23" t="str">
        <f t="shared" si="8"/>
        <v>Sem dados</v>
      </c>
    </row>
    <row r="139" spans="2:11" x14ac:dyDescent="0.25">
      <c r="B139" t="s">
        <v>634</v>
      </c>
      <c r="C139" s="8" t="s">
        <v>282</v>
      </c>
      <c r="D139" s="8" t="s">
        <v>252</v>
      </c>
      <c r="E139" s="8" t="s">
        <v>9</v>
      </c>
      <c r="F139" s="8" t="s">
        <v>283</v>
      </c>
      <c r="G139" s="16" t="str">
        <f>IFERROR(VLOOKUP(C139,Dados_Scraping!$B$5:$G$986,5,0),"Sem dados")</f>
        <v>Sem dados</v>
      </c>
      <c r="H139" s="12" t="str">
        <f>IFERROR(VLOOKUP(C139,vendas_hairpro!$B$4:$G$146,5,0),"Sem BuyBox")</f>
        <v>Sem BuyBox</v>
      </c>
      <c r="I139" s="12" t="str">
        <f t="shared" si="6"/>
        <v>Sem diferença</v>
      </c>
      <c r="J139" s="9" t="str">
        <f t="shared" si="7"/>
        <v>Ganhando</v>
      </c>
      <c r="K139" s="23" t="str">
        <f t="shared" si="8"/>
        <v>Sem dados</v>
      </c>
    </row>
    <row r="140" spans="2:11" x14ac:dyDescent="0.25">
      <c r="B140" t="s">
        <v>635</v>
      </c>
      <c r="C140" s="8" t="s">
        <v>284</v>
      </c>
      <c r="D140" s="8" t="s">
        <v>252</v>
      </c>
      <c r="E140" s="8" t="s">
        <v>9</v>
      </c>
      <c r="F140" s="8" t="s">
        <v>285</v>
      </c>
      <c r="G140" s="16" t="str">
        <f>IFERROR(VLOOKUP(C140,Dados_Scraping!$B$5:$G$986,5,0),"Sem dados")</f>
        <v>Sem dados</v>
      </c>
      <c r="H140" s="12" t="str">
        <f>IFERROR(VLOOKUP(C140,vendas_hairpro!$B$4:$G$146,5,0),"Sem BuyBox")</f>
        <v>Sem BuyBox</v>
      </c>
      <c r="I140" s="12" t="str">
        <f t="shared" si="6"/>
        <v>Sem diferença</v>
      </c>
      <c r="J140" s="9" t="str">
        <f t="shared" si="7"/>
        <v>Ganhando</v>
      </c>
      <c r="K140" s="23" t="str">
        <f t="shared" si="8"/>
        <v>Sem dados</v>
      </c>
    </row>
    <row r="141" spans="2:11" x14ac:dyDescent="0.25">
      <c r="B141" t="s">
        <v>636</v>
      </c>
      <c r="C141" s="8" t="s">
        <v>286</v>
      </c>
      <c r="D141" s="8" t="s">
        <v>252</v>
      </c>
      <c r="E141" s="8" t="s">
        <v>9</v>
      </c>
      <c r="F141" s="8" t="s">
        <v>287</v>
      </c>
      <c r="G141" s="16" t="str">
        <f>IFERROR(VLOOKUP(C141,Dados_Scraping!$B$5:$G$986,5,0),"Sem dados")</f>
        <v>Sem dados</v>
      </c>
      <c r="H141" s="12" t="str">
        <f>IFERROR(VLOOKUP(C141,vendas_hairpro!$B$4:$G$146,5,0),"Sem BuyBox")</f>
        <v>Sem BuyBox</v>
      </c>
      <c r="I141" s="12" t="str">
        <f t="shared" si="6"/>
        <v>Sem diferença</v>
      </c>
      <c r="J141" s="9" t="str">
        <f t="shared" si="7"/>
        <v>Ganhando</v>
      </c>
      <c r="K141" s="23" t="str">
        <f t="shared" si="8"/>
        <v>Sem dados</v>
      </c>
    </row>
    <row r="142" spans="2:11" x14ac:dyDescent="0.25">
      <c r="B142" t="s">
        <v>637</v>
      </c>
      <c r="C142" s="8" t="s">
        <v>288</v>
      </c>
      <c r="D142" s="8" t="s">
        <v>252</v>
      </c>
      <c r="E142" s="8" t="s">
        <v>9</v>
      </c>
      <c r="F142" s="8" t="s">
        <v>289</v>
      </c>
      <c r="G142" s="16" t="str">
        <f>IFERROR(VLOOKUP(C142,Dados_Scraping!$B$5:$G$986,5,0),"Sem dados")</f>
        <v>Sem dados</v>
      </c>
      <c r="H142" s="12" t="str">
        <f>IFERROR(VLOOKUP(C142,vendas_hairpro!$B$4:$G$146,5,0),"Sem BuyBox")</f>
        <v>Sem BuyBox</v>
      </c>
      <c r="I142" s="12" t="str">
        <f t="shared" si="6"/>
        <v>Sem diferença</v>
      </c>
      <c r="J142" s="9" t="str">
        <f t="shared" si="7"/>
        <v>Ganhando</v>
      </c>
      <c r="K142" s="23" t="str">
        <f t="shared" si="8"/>
        <v>Sem dados</v>
      </c>
    </row>
    <row r="143" spans="2:11" x14ac:dyDescent="0.25">
      <c r="B143" t="s">
        <v>638</v>
      </c>
      <c r="C143" s="8" t="s">
        <v>290</v>
      </c>
      <c r="D143" s="8" t="s">
        <v>252</v>
      </c>
      <c r="E143" s="8" t="s">
        <v>9</v>
      </c>
      <c r="F143" s="8" t="s">
        <v>291</v>
      </c>
      <c r="G143" s="16" t="str">
        <f>IFERROR(VLOOKUP(C143,Dados_Scraping!$B$5:$G$986,5,0),"Sem dados")</f>
        <v>Sem dados</v>
      </c>
      <c r="H143" s="12" t="str">
        <f>IFERROR(VLOOKUP(C143,vendas_hairpro!$B$4:$G$146,5,0),"Sem BuyBox")</f>
        <v>Sem BuyBox</v>
      </c>
      <c r="I143" s="12" t="str">
        <f t="shared" si="6"/>
        <v>Sem diferença</v>
      </c>
      <c r="J143" s="9" t="str">
        <f t="shared" si="7"/>
        <v>Ganhando</v>
      </c>
      <c r="K143" s="23" t="str">
        <f t="shared" si="8"/>
        <v>Sem dados</v>
      </c>
    </row>
    <row r="144" spans="2:11" x14ac:dyDescent="0.25">
      <c r="B144" t="s">
        <v>639</v>
      </c>
      <c r="C144" s="8" t="s">
        <v>292</v>
      </c>
      <c r="D144" s="8" t="s">
        <v>252</v>
      </c>
      <c r="E144" s="8" t="s">
        <v>9</v>
      </c>
      <c r="F144" s="8" t="s">
        <v>293</v>
      </c>
      <c r="G144" s="16" t="str">
        <f>IFERROR(VLOOKUP(C144,Dados_Scraping!$B$5:$G$986,5,0),"Sem dados")</f>
        <v>Sem dados</v>
      </c>
      <c r="H144" s="12" t="str">
        <f>IFERROR(VLOOKUP(C144,vendas_hairpro!$B$4:$G$146,5,0),"Sem BuyBox")</f>
        <v>Sem BuyBox</v>
      </c>
      <c r="I144" s="12" t="str">
        <f t="shared" si="6"/>
        <v>Sem diferença</v>
      </c>
      <c r="J144" s="9" t="str">
        <f t="shared" si="7"/>
        <v>Ganhando</v>
      </c>
      <c r="K144" s="23" t="str">
        <f t="shared" si="8"/>
        <v>Sem dados</v>
      </c>
    </row>
    <row r="145" spans="2:11" x14ac:dyDescent="0.25">
      <c r="B145" t="s">
        <v>640</v>
      </c>
      <c r="C145" s="8" t="s">
        <v>294</v>
      </c>
      <c r="D145" s="8" t="s">
        <v>252</v>
      </c>
      <c r="E145" s="8" t="s">
        <v>9</v>
      </c>
      <c r="F145" s="8" t="s">
        <v>295</v>
      </c>
      <c r="G145" s="16" t="str">
        <f>IFERROR(VLOOKUP(C145,Dados_Scraping!$B$5:$G$986,5,0),"Sem dados")</f>
        <v>Sem dados</v>
      </c>
      <c r="H145" s="12" t="str">
        <f>IFERROR(VLOOKUP(C145,vendas_hairpro!$B$4:$G$146,5,0),"Sem BuyBox")</f>
        <v>Sem BuyBox</v>
      </c>
      <c r="I145" s="12" t="str">
        <f t="shared" si="6"/>
        <v>Sem diferença</v>
      </c>
      <c r="J145" s="9" t="str">
        <f t="shared" si="7"/>
        <v>Ganhando</v>
      </c>
      <c r="K145" s="23" t="str">
        <f t="shared" si="8"/>
        <v>Sem dados</v>
      </c>
    </row>
    <row r="146" spans="2:11" x14ac:dyDescent="0.25">
      <c r="B146" t="s">
        <v>641</v>
      </c>
      <c r="C146" s="8" t="s">
        <v>296</v>
      </c>
      <c r="D146" s="8" t="s">
        <v>252</v>
      </c>
      <c r="E146" s="8" t="s">
        <v>9</v>
      </c>
      <c r="F146" s="8" t="s">
        <v>297</v>
      </c>
      <c r="G146" s="16" t="str">
        <f>IFERROR(VLOOKUP(C146,Dados_Scraping!$B$5:$G$986,5,0),"Sem dados")</f>
        <v>Sem dados</v>
      </c>
      <c r="H146" s="12" t="str">
        <f>IFERROR(VLOOKUP(C146,vendas_hairpro!$B$4:$G$146,5,0),"Sem BuyBox")</f>
        <v>Sem BuyBox</v>
      </c>
      <c r="I146" s="12" t="str">
        <f t="shared" si="6"/>
        <v>Sem diferença</v>
      </c>
      <c r="J146" s="9" t="str">
        <f t="shared" si="7"/>
        <v>Ganhando</v>
      </c>
      <c r="K146" s="23" t="str">
        <f t="shared" si="8"/>
        <v>Sem dados</v>
      </c>
    </row>
    <row r="147" spans="2:11" x14ac:dyDescent="0.25">
      <c r="B147" t="s">
        <v>642</v>
      </c>
      <c r="C147" s="8" t="s">
        <v>298</v>
      </c>
      <c r="D147" s="8" t="s">
        <v>252</v>
      </c>
      <c r="E147" s="8" t="s">
        <v>9</v>
      </c>
      <c r="F147" s="8" t="s">
        <v>299</v>
      </c>
      <c r="G147" s="16" t="str">
        <f>IFERROR(VLOOKUP(C147,Dados_Scraping!$B$5:$G$986,5,0),"Sem dados")</f>
        <v>Sem dados</v>
      </c>
      <c r="H147" s="12" t="str">
        <f>IFERROR(VLOOKUP(C147,vendas_hairpro!$B$4:$G$146,5,0),"Sem BuyBox")</f>
        <v>Sem BuyBox</v>
      </c>
      <c r="I147" s="12" t="str">
        <f t="shared" si="6"/>
        <v>Sem diferença</v>
      </c>
      <c r="J147" s="9" t="str">
        <f t="shared" si="7"/>
        <v>Ganhando</v>
      </c>
      <c r="K147" s="23" t="str">
        <f t="shared" si="8"/>
        <v>Sem dados</v>
      </c>
    </row>
    <row r="148" spans="2:11" x14ac:dyDescent="0.25">
      <c r="B148" t="s">
        <v>643</v>
      </c>
      <c r="C148" s="8" t="s">
        <v>300</v>
      </c>
      <c r="D148" s="8" t="s">
        <v>252</v>
      </c>
      <c r="E148" s="8" t="s">
        <v>9</v>
      </c>
      <c r="F148" s="8" t="s">
        <v>301</v>
      </c>
      <c r="G148" s="16" t="str">
        <f>IFERROR(VLOOKUP(C148,Dados_Scraping!$B$5:$G$986,5,0),"Sem dados")</f>
        <v>Sem dados</v>
      </c>
      <c r="H148" s="12" t="str">
        <f>IFERROR(VLOOKUP(C148,vendas_hairpro!$B$4:$G$146,5,0),"Sem BuyBox")</f>
        <v>Sem BuyBox</v>
      </c>
      <c r="I148" s="12" t="str">
        <f t="shared" si="6"/>
        <v>Sem diferença</v>
      </c>
      <c r="J148" s="9" t="str">
        <f t="shared" si="7"/>
        <v>Ganhando</v>
      </c>
      <c r="K148" s="23" t="str">
        <f t="shared" si="8"/>
        <v>Sem dados</v>
      </c>
    </row>
    <row r="149" spans="2:11" x14ac:dyDescent="0.25">
      <c r="B149" t="s">
        <v>644</v>
      </c>
      <c r="C149" s="8" t="s">
        <v>302</v>
      </c>
      <c r="D149" s="8" t="s">
        <v>252</v>
      </c>
      <c r="E149" s="8" t="s">
        <v>9</v>
      </c>
      <c r="F149" s="8" t="s">
        <v>303</v>
      </c>
      <c r="G149" s="16" t="str">
        <f>IFERROR(VLOOKUP(C149,Dados_Scraping!$B$5:$G$986,5,0),"Sem dados")</f>
        <v>Sem dados</v>
      </c>
      <c r="H149" s="12" t="str">
        <f>IFERROR(VLOOKUP(C149,vendas_hairpro!$B$4:$G$146,5,0),"Sem BuyBox")</f>
        <v>Sem BuyBox</v>
      </c>
      <c r="I149" s="12" t="str">
        <f t="shared" si="6"/>
        <v>Sem diferença</v>
      </c>
      <c r="J149" s="9" t="str">
        <f t="shared" si="7"/>
        <v>Ganhando</v>
      </c>
      <c r="K149" s="23" t="str">
        <f t="shared" si="8"/>
        <v>Sem dados</v>
      </c>
    </row>
    <row r="150" spans="2:11" x14ac:dyDescent="0.25">
      <c r="B150" t="s">
        <v>645</v>
      </c>
      <c r="C150" s="8" t="s">
        <v>304</v>
      </c>
      <c r="D150" s="8" t="s">
        <v>252</v>
      </c>
      <c r="E150" s="8" t="s">
        <v>9</v>
      </c>
      <c r="F150" s="8" t="s">
        <v>305</v>
      </c>
      <c r="G150" s="16" t="str">
        <f>IFERROR(VLOOKUP(C150,Dados_Scraping!$B$5:$G$986,5,0),"Sem dados")</f>
        <v>Sem dados</v>
      </c>
      <c r="H150" s="12" t="str">
        <f>IFERROR(VLOOKUP(C150,vendas_hairpro!$B$4:$G$146,5,0),"Sem BuyBox")</f>
        <v>Sem BuyBox</v>
      </c>
      <c r="I150" s="12" t="str">
        <f t="shared" si="6"/>
        <v>Sem diferença</v>
      </c>
      <c r="J150" s="9" t="str">
        <f t="shared" si="7"/>
        <v>Ganhando</v>
      </c>
      <c r="K150" s="23" t="str">
        <f t="shared" si="8"/>
        <v>Sem dados</v>
      </c>
    </row>
    <row r="151" spans="2:11" x14ac:dyDescent="0.25">
      <c r="B151" t="s">
        <v>646</v>
      </c>
      <c r="C151" s="8" t="s">
        <v>306</v>
      </c>
      <c r="D151" s="8" t="s">
        <v>252</v>
      </c>
      <c r="E151" s="8" t="s">
        <v>9</v>
      </c>
      <c r="F151" s="8" t="s">
        <v>307</v>
      </c>
      <c r="G151" s="16" t="str">
        <f>IFERROR(VLOOKUP(C151,Dados_Scraping!$B$5:$G$986,5,0),"Sem dados")</f>
        <v>Sem dados</v>
      </c>
      <c r="H151" s="12" t="str">
        <f>IFERROR(VLOOKUP(C151,vendas_hairpro!$B$4:$G$146,5,0),"Sem BuyBox")</f>
        <v>Sem BuyBox</v>
      </c>
      <c r="I151" s="12" t="str">
        <f t="shared" si="6"/>
        <v>Sem diferença</v>
      </c>
      <c r="J151" s="9" t="str">
        <f t="shared" si="7"/>
        <v>Ganhando</v>
      </c>
      <c r="K151" s="23" t="str">
        <f t="shared" si="8"/>
        <v>Sem dados</v>
      </c>
    </row>
    <row r="152" spans="2:11" x14ac:dyDescent="0.25">
      <c r="B152" t="s">
        <v>647</v>
      </c>
      <c r="C152" s="8" t="s">
        <v>308</v>
      </c>
      <c r="D152" s="8" t="s">
        <v>252</v>
      </c>
      <c r="E152" s="8" t="s">
        <v>9</v>
      </c>
      <c r="F152" s="8" t="s">
        <v>309</v>
      </c>
      <c r="G152" s="16" t="str">
        <f>IFERROR(VLOOKUP(C152,Dados_Scraping!$B$5:$G$986,5,0),"Sem dados")</f>
        <v>Sem dados</v>
      </c>
      <c r="H152" s="12" t="str">
        <f>IFERROR(VLOOKUP(C152,vendas_hairpro!$B$4:$G$146,5,0),"Sem BuyBox")</f>
        <v>Sem BuyBox</v>
      </c>
      <c r="I152" s="12" t="str">
        <f t="shared" si="6"/>
        <v>Sem diferença</v>
      </c>
      <c r="J152" s="9" t="str">
        <f t="shared" si="7"/>
        <v>Ganhando</v>
      </c>
      <c r="K152" s="23" t="str">
        <f t="shared" si="8"/>
        <v>Sem dados</v>
      </c>
    </row>
    <row r="153" spans="2:11" x14ac:dyDescent="0.25">
      <c r="B153" t="s">
        <v>648</v>
      </c>
      <c r="C153" s="8" t="s">
        <v>310</v>
      </c>
      <c r="D153" s="8" t="s">
        <v>252</v>
      </c>
      <c r="E153" s="8" t="s">
        <v>9</v>
      </c>
      <c r="F153" s="8" t="s">
        <v>311</v>
      </c>
      <c r="G153" s="16" t="str">
        <f>IFERROR(VLOOKUP(C153,Dados_Scraping!$B$5:$G$986,5,0),"Sem dados")</f>
        <v>Sem dados</v>
      </c>
      <c r="H153" s="12" t="str">
        <f>IFERROR(VLOOKUP(C153,vendas_hairpro!$B$4:$G$146,5,0),"Sem BuyBox")</f>
        <v>Sem BuyBox</v>
      </c>
      <c r="I153" s="12" t="str">
        <f t="shared" si="6"/>
        <v>Sem diferença</v>
      </c>
      <c r="J153" s="9" t="str">
        <f t="shared" si="7"/>
        <v>Ganhando</v>
      </c>
      <c r="K153" s="23" t="str">
        <f t="shared" si="8"/>
        <v>Sem dados</v>
      </c>
    </row>
    <row r="154" spans="2:11" x14ac:dyDescent="0.25">
      <c r="B154" t="s">
        <v>649</v>
      </c>
      <c r="C154" s="8" t="s">
        <v>312</v>
      </c>
      <c r="D154" s="8" t="s">
        <v>252</v>
      </c>
      <c r="E154" s="8" t="s">
        <v>9</v>
      </c>
      <c r="F154" s="8" t="s">
        <v>313</v>
      </c>
      <c r="G154" s="16" t="str">
        <f>IFERROR(VLOOKUP(C154,Dados_Scraping!$B$5:$G$986,5,0),"Sem dados")</f>
        <v>Sem dados</v>
      </c>
      <c r="H154" s="12" t="str">
        <f>IFERROR(VLOOKUP(C154,vendas_hairpro!$B$4:$G$146,5,0),"Sem BuyBox")</f>
        <v>Sem BuyBox</v>
      </c>
      <c r="I154" s="12" t="str">
        <f t="shared" si="6"/>
        <v>Sem diferença</v>
      </c>
      <c r="J154" s="9" t="str">
        <f t="shared" si="7"/>
        <v>Ganhando</v>
      </c>
      <c r="K154" s="23" t="str">
        <f t="shared" si="8"/>
        <v>Sem dados</v>
      </c>
    </row>
    <row r="155" spans="2:11" x14ac:dyDescent="0.25">
      <c r="B155" t="s">
        <v>650</v>
      </c>
      <c r="C155" s="8" t="s">
        <v>314</v>
      </c>
      <c r="D155" s="8" t="s">
        <v>315</v>
      </c>
      <c r="E155" s="8" t="s">
        <v>9</v>
      </c>
      <c r="F155" s="8" t="s">
        <v>316</v>
      </c>
      <c r="G155" s="16" t="str">
        <f>IFERROR(VLOOKUP(C155,Dados_Scraping!$B$5:$G$986,5,0),"Sem dados")</f>
        <v>Sem dados</v>
      </c>
      <c r="H155" s="12" t="str">
        <f>IFERROR(VLOOKUP(C155,vendas_hairpro!$B$4:$G$146,5,0),"Sem BuyBox")</f>
        <v>Sem BuyBox</v>
      </c>
      <c r="I155" s="12" t="str">
        <f t="shared" si="6"/>
        <v>Sem diferença</v>
      </c>
      <c r="J155" s="9" t="str">
        <f t="shared" si="7"/>
        <v>Ganhando</v>
      </c>
      <c r="K155" s="23" t="str">
        <f t="shared" si="8"/>
        <v>Sem dados</v>
      </c>
    </row>
    <row r="156" spans="2:11" x14ac:dyDescent="0.25">
      <c r="B156" t="s">
        <v>651</v>
      </c>
      <c r="C156" s="8" t="s">
        <v>317</v>
      </c>
      <c r="D156" s="8" t="s">
        <v>315</v>
      </c>
      <c r="E156" s="8" t="s">
        <v>9</v>
      </c>
      <c r="F156" s="8" t="s">
        <v>318</v>
      </c>
      <c r="G156" s="16" t="str">
        <f>IFERROR(VLOOKUP(C156,Dados_Scraping!$B$5:$G$986,5,0),"Sem dados")</f>
        <v>Sem dados</v>
      </c>
      <c r="H156" s="12" t="str">
        <f>IFERROR(VLOOKUP(C156,vendas_hairpro!$B$4:$G$146,5,0),"Sem BuyBox")</f>
        <v>Sem BuyBox</v>
      </c>
      <c r="I156" s="12" t="str">
        <f t="shared" si="6"/>
        <v>Sem diferença</v>
      </c>
      <c r="J156" s="9" t="str">
        <f t="shared" si="7"/>
        <v>Ganhando</v>
      </c>
      <c r="K156" s="23" t="str">
        <f t="shared" si="8"/>
        <v>Sem dados</v>
      </c>
    </row>
    <row r="157" spans="2:11" x14ac:dyDescent="0.25">
      <c r="B157" t="s">
        <v>652</v>
      </c>
      <c r="C157" s="8" t="s">
        <v>319</v>
      </c>
      <c r="D157" s="8" t="s">
        <v>315</v>
      </c>
      <c r="E157" s="8" t="s">
        <v>9</v>
      </c>
      <c r="F157" s="8" t="s">
        <v>320</v>
      </c>
      <c r="G157" s="16" t="str">
        <f>IFERROR(VLOOKUP(C157,Dados_Scraping!$B$5:$G$986,5,0),"Sem dados")</f>
        <v>Sem dados</v>
      </c>
      <c r="H157" s="12" t="str">
        <f>IFERROR(VLOOKUP(C157,vendas_hairpro!$B$4:$G$146,5,0),"Sem BuyBox")</f>
        <v>Sem BuyBox</v>
      </c>
      <c r="I157" s="12" t="str">
        <f t="shared" si="6"/>
        <v>Sem diferença</v>
      </c>
      <c r="J157" s="9" t="str">
        <f t="shared" si="7"/>
        <v>Ganhando</v>
      </c>
      <c r="K157" s="23" t="str">
        <f t="shared" si="8"/>
        <v>Sem dados</v>
      </c>
    </row>
    <row r="158" spans="2:11" x14ac:dyDescent="0.25">
      <c r="B158" t="s">
        <v>653</v>
      </c>
      <c r="C158" s="8" t="s">
        <v>321</v>
      </c>
      <c r="D158" s="8" t="s">
        <v>315</v>
      </c>
      <c r="E158" s="8" t="s">
        <v>9</v>
      </c>
      <c r="F158" s="8" t="s">
        <v>322</v>
      </c>
      <c r="G158" s="16" t="str">
        <f>IFERROR(VLOOKUP(C158,Dados_Scraping!$B$5:$G$986,5,0),"Sem dados")</f>
        <v>Sem dados</v>
      </c>
      <c r="H158" s="12" t="str">
        <f>IFERROR(VLOOKUP(C158,vendas_hairpro!$B$4:$G$146,5,0),"Sem BuyBox")</f>
        <v>Sem BuyBox</v>
      </c>
      <c r="I158" s="12" t="str">
        <f t="shared" si="6"/>
        <v>Sem diferença</v>
      </c>
      <c r="J158" s="9" t="str">
        <f t="shared" si="7"/>
        <v>Ganhando</v>
      </c>
      <c r="K158" s="23" t="str">
        <f t="shared" si="8"/>
        <v>Sem dados</v>
      </c>
    </row>
    <row r="159" spans="2:11" x14ac:dyDescent="0.25">
      <c r="B159" t="s">
        <v>654</v>
      </c>
      <c r="C159" s="8" t="s">
        <v>486</v>
      </c>
      <c r="D159" s="8" t="s">
        <v>315</v>
      </c>
      <c r="E159" s="8" t="s">
        <v>9</v>
      </c>
      <c r="F159" s="8" t="s">
        <v>487</v>
      </c>
      <c r="G159" s="16" t="str">
        <f>IFERROR(VLOOKUP(C159,Dados_Scraping!$B$5:$G$986,5,0),"Sem dados")</f>
        <v>Sem dados</v>
      </c>
      <c r="H159" s="12" t="str">
        <f>IFERROR(VLOOKUP(C159,vendas_hairpro!$B$4:$G$146,5,0),"Sem BuyBox")</f>
        <v>Sem BuyBox</v>
      </c>
      <c r="I159" s="12" t="str">
        <f t="shared" si="6"/>
        <v>Sem diferença</v>
      </c>
      <c r="J159" s="9" t="str">
        <f t="shared" si="7"/>
        <v>Ganhando</v>
      </c>
      <c r="K159" s="23" t="str">
        <f t="shared" si="8"/>
        <v>Sem dados</v>
      </c>
    </row>
    <row r="160" spans="2:11" x14ac:dyDescent="0.25">
      <c r="B160" t="s">
        <v>655</v>
      </c>
      <c r="C160" s="8" t="s">
        <v>323</v>
      </c>
      <c r="D160" s="8" t="s">
        <v>315</v>
      </c>
      <c r="E160" s="8" t="s">
        <v>9</v>
      </c>
      <c r="F160" s="8" t="s">
        <v>324</v>
      </c>
      <c r="G160" s="16" t="str">
        <f>IFERROR(VLOOKUP(C160,Dados_Scraping!$B$5:$G$986,5,0),"Sem dados")</f>
        <v>Sem dados</v>
      </c>
      <c r="H160" s="12" t="str">
        <f>IFERROR(VLOOKUP(C160,vendas_hairpro!$B$4:$G$146,5,0),"Sem BuyBox")</f>
        <v>Sem BuyBox</v>
      </c>
      <c r="I160" s="12" t="str">
        <f t="shared" si="6"/>
        <v>Sem diferença</v>
      </c>
      <c r="J160" s="9" t="str">
        <f t="shared" si="7"/>
        <v>Ganhando</v>
      </c>
      <c r="K160" s="23" t="str">
        <f t="shared" si="8"/>
        <v>Sem dados</v>
      </c>
    </row>
    <row r="161" spans="2:11" x14ac:dyDescent="0.25">
      <c r="B161" t="s">
        <v>656</v>
      </c>
      <c r="C161" s="8" t="s">
        <v>325</v>
      </c>
      <c r="D161" s="8" t="s">
        <v>315</v>
      </c>
      <c r="E161" s="8" t="s">
        <v>9</v>
      </c>
      <c r="F161" s="8" t="s">
        <v>326</v>
      </c>
      <c r="G161" s="16" t="str">
        <f>IFERROR(VLOOKUP(C161,Dados_Scraping!$B$5:$G$986,5,0),"Sem dados")</f>
        <v>Sem dados</v>
      </c>
      <c r="H161" s="12" t="str">
        <f>IFERROR(VLOOKUP(C161,vendas_hairpro!$B$4:$G$146,5,0),"Sem BuyBox")</f>
        <v>Sem BuyBox</v>
      </c>
      <c r="I161" s="12" t="str">
        <f t="shared" si="6"/>
        <v>Sem diferença</v>
      </c>
      <c r="J161" s="9" t="str">
        <f t="shared" si="7"/>
        <v>Ganhando</v>
      </c>
      <c r="K161" s="23" t="str">
        <f t="shared" si="8"/>
        <v>Sem dados</v>
      </c>
    </row>
    <row r="162" spans="2:11" x14ac:dyDescent="0.25">
      <c r="B162" t="s">
        <v>657</v>
      </c>
      <c r="C162" s="8" t="s">
        <v>327</v>
      </c>
      <c r="D162" s="8" t="s">
        <v>315</v>
      </c>
      <c r="E162" s="8" t="s">
        <v>9</v>
      </c>
      <c r="F162" s="8" t="s">
        <v>328</v>
      </c>
      <c r="G162" s="16" t="str">
        <f>IFERROR(VLOOKUP(C162,Dados_Scraping!$B$5:$G$986,5,0),"Sem dados")</f>
        <v>Sem dados</v>
      </c>
      <c r="H162" s="12" t="str">
        <f>IFERROR(VLOOKUP(C162,vendas_hairpro!$B$4:$G$146,5,0),"Sem BuyBox")</f>
        <v>Sem BuyBox</v>
      </c>
      <c r="I162" s="12" t="str">
        <f t="shared" si="6"/>
        <v>Sem diferença</v>
      </c>
      <c r="J162" s="9" t="str">
        <f t="shared" si="7"/>
        <v>Ganhando</v>
      </c>
      <c r="K162" s="23" t="str">
        <f t="shared" si="8"/>
        <v>Sem dados</v>
      </c>
    </row>
    <row r="163" spans="2:11" x14ac:dyDescent="0.25">
      <c r="B163" t="s">
        <v>658</v>
      </c>
      <c r="C163" s="8" t="s">
        <v>329</v>
      </c>
      <c r="D163" s="8" t="s">
        <v>315</v>
      </c>
      <c r="E163" s="8" t="s">
        <v>9</v>
      </c>
      <c r="F163" s="8" t="s">
        <v>330</v>
      </c>
      <c r="G163" s="16" t="str">
        <f>IFERROR(VLOOKUP(C163,Dados_Scraping!$B$5:$G$986,5,0),"Sem dados")</f>
        <v>Sem dados</v>
      </c>
      <c r="H163" s="12" t="str">
        <f>IFERROR(VLOOKUP(C163,vendas_hairpro!$B$4:$G$146,5,0),"Sem BuyBox")</f>
        <v>Sem BuyBox</v>
      </c>
      <c r="I163" s="12" t="str">
        <f t="shared" si="6"/>
        <v>Sem diferença</v>
      </c>
      <c r="J163" s="9" t="str">
        <f t="shared" si="7"/>
        <v>Ganhando</v>
      </c>
      <c r="K163" s="23" t="str">
        <f t="shared" si="8"/>
        <v>Sem dados</v>
      </c>
    </row>
    <row r="164" spans="2:11" x14ac:dyDescent="0.25">
      <c r="B164" t="s">
        <v>659</v>
      </c>
      <c r="C164" s="8" t="s">
        <v>331</v>
      </c>
      <c r="D164" s="8" t="s">
        <v>315</v>
      </c>
      <c r="E164" s="8" t="s">
        <v>9</v>
      </c>
      <c r="F164" s="8" t="s">
        <v>332</v>
      </c>
      <c r="G164" s="16" t="str">
        <f>IFERROR(VLOOKUP(C164,Dados_Scraping!$B$5:$G$986,5,0),"Sem dados")</f>
        <v>Sem dados</v>
      </c>
      <c r="H164" s="12" t="str">
        <f>IFERROR(VLOOKUP(C164,vendas_hairpro!$B$4:$G$146,5,0),"Sem BuyBox")</f>
        <v>Sem BuyBox</v>
      </c>
      <c r="I164" s="12" t="str">
        <f t="shared" si="6"/>
        <v>Sem diferença</v>
      </c>
      <c r="J164" s="9" t="str">
        <f t="shared" si="7"/>
        <v>Ganhando</v>
      </c>
      <c r="K164" s="23" t="str">
        <f t="shared" si="8"/>
        <v>Sem dados</v>
      </c>
    </row>
    <row r="165" spans="2:11" x14ac:dyDescent="0.25">
      <c r="B165" t="s">
        <v>660</v>
      </c>
      <c r="C165" s="8" t="s">
        <v>333</v>
      </c>
      <c r="D165" s="8" t="s">
        <v>315</v>
      </c>
      <c r="E165" s="8" t="s">
        <v>9</v>
      </c>
      <c r="F165" s="8" t="s">
        <v>334</v>
      </c>
      <c r="G165" s="16" t="str">
        <f>IFERROR(VLOOKUP(C165,Dados_Scraping!$B$5:$G$986,5,0),"Sem dados")</f>
        <v>Sem dados</v>
      </c>
      <c r="H165" s="12" t="str">
        <f>IFERROR(VLOOKUP(C165,vendas_hairpro!$B$4:$G$146,5,0),"Sem BuyBox")</f>
        <v>Sem BuyBox</v>
      </c>
      <c r="I165" s="12" t="str">
        <f t="shared" si="6"/>
        <v>Sem diferença</v>
      </c>
      <c r="J165" s="9" t="str">
        <f t="shared" si="7"/>
        <v>Ganhando</v>
      </c>
      <c r="K165" s="23" t="str">
        <f t="shared" si="8"/>
        <v>Sem dados</v>
      </c>
    </row>
    <row r="166" spans="2:11" x14ac:dyDescent="0.25">
      <c r="B166" t="s">
        <v>661</v>
      </c>
      <c r="C166" s="8" t="s">
        <v>335</v>
      </c>
      <c r="D166" s="8" t="s">
        <v>315</v>
      </c>
      <c r="E166" s="8" t="s">
        <v>9</v>
      </c>
      <c r="F166" s="8" t="s">
        <v>336</v>
      </c>
      <c r="G166" s="16" t="str">
        <f>IFERROR(VLOOKUP(C166,Dados_Scraping!$B$5:$G$986,5,0),"Sem dados")</f>
        <v>Sem dados</v>
      </c>
      <c r="H166" s="12" t="str">
        <f>IFERROR(VLOOKUP(C166,vendas_hairpro!$B$4:$G$146,5,0),"Sem BuyBox")</f>
        <v>Sem BuyBox</v>
      </c>
      <c r="I166" s="12" t="str">
        <f t="shared" si="6"/>
        <v>Sem diferença</v>
      </c>
      <c r="J166" s="9" t="str">
        <f t="shared" si="7"/>
        <v>Ganhando</v>
      </c>
      <c r="K166" s="23" t="str">
        <f t="shared" si="8"/>
        <v>Sem dados</v>
      </c>
    </row>
    <row r="167" spans="2:11" x14ac:dyDescent="0.25">
      <c r="B167" t="s">
        <v>662</v>
      </c>
      <c r="C167" s="8" t="s">
        <v>337</v>
      </c>
      <c r="D167" s="8" t="s">
        <v>315</v>
      </c>
      <c r="E167" s="8" t="s">
        <v>9</v>
      </c>
      <c r="F167" s="8" t="s">
        <v>338</v>
      </c>
      <c r="G167" s="16" t="str">
        <f>IFERROR(VLOOKUP(C167,Dados_Scraping!$B$5:$G$986,5,0),"Sem dados")</f>
        <v>Sem dados</v>
      </c>
      <c r="H167" s="12" t="str">
        <f>IFERROR(VLOOKUP(C167,vendas_hairpro!$B$4:$G$146,5,0),"Sem BuyBox")</f>
        <v>Sem BuyBox</v>
      </c>
      <c r="I167" s="12" t="str">
        <f t="shared" si="6"/>
        <v>Sem diferença</v>
      </c>
      <c r="J167" s="9" t="str">
        <f t="shared" si="7"/>
        <v>Ganhando</v>
      </c>
      <c r="K167" s="23" t="str">
        <f t="shared" si="8"/>
        <v>Sem dados</v>
      </c>
    </row>
    <row r="168" spans="2:11" x14ac:dyDescent="0.25">
      <c r="B168" t="s">
        <v>663</v>
      </c>
      <c r="C168" s="8" t="s">
        <v>339</v>
      </c>
      <c r="D168" s="8" t="s">
        <v>315</v>
      </c>
      <c r="E168" s="8" t="s">
        <v>9</v>
      </c>
      <c r="F168" s="8" t="s">
        <v>340</v>
      </c>
      <c r="G168" s="16" t="str">
        <f>IFERROR(VLOOKUP(C168,Dados_Scraping!$B$5:$G$986,5,0),"Sem dados")</f>
        <v>Sem dados</v>
      </c>
      <c r="H168" s="12" t="str">
        <f>IFERROR(VLOOKUP(C168,vendas_hairpro!$B$4:$G$146,5,0),"Sem BuyBox")</f>
        <v>Sem BuyBox</v>
      </c>
      <c r="I168" s="12" t="str">
        <f t="shared" si="6"/>
        <v>Sem diferença</v>
      </c>
      <c r="J168" s="9" t="str">
        <f t="shared" si="7"/>
        <v>Ganhando</v>
      </c>
      <c r="K168" s="23" t="str">
        <f t="shared" si="8"/>
        <v>Sem dados</v>
      </c>
    </row>
    <row r="169" spans="2:11" x14ac:dyDescent="0.25">
      <c r="B169" t="s">
        <v>664</v>
      </c>
      <c r="C169" s="8" t="s">
        <v>341</v>
      </c>
      <c r="D169" s="8" t="s">
        <v>315</v>
      </c>
      <c r="E169" s="8" t="s">
        <v>9</v>
      </c>
      <c r="F169" s="8" t="s">
        <v>342</v>
      </c>
      <c r="G169" s="16" t="str">
        <f>IFERROR(VLOOKUP(C169,Dados_Scraping!$B$5:$G$986,5,0),"Sem dados")</f>
        <v>Sem dados</v>
      </c>
      <c r="H169" s="12" t="str">
        <f>IFERROR(VLOOKUP(C169,vendas_hairpro!$B$4:$G$146,5,0),"Sem BuyBox")</f>
        <v>Sem BuyBox</v>
      </c>
      <c r="I169" s="12" t="str">
        <f t="shared" si="6"/>
        <v>Sem diferença</v>
      </c>
      <c r="J169" s="9" t="str">
        <f t="shared" si="7"/>
        <v>Ganhando</v>
      </c>
      <c r="K169" s="23" t="str">
        <f t="shared" si="8"/>
        <v>Sem dados</v>
      </c>
    </row>
    <row r="170" spans="2:11" x14ac:dyDescent="0.25">
      <c r="B170" t="s">
        <v>665</v>
      </c>
      <c r="C170" s="8" t="s">
        <v>343</v>
      </c>
      <c r="D170" s="8" t="s">
        <v>315</v>
      </c>
      <c r="E170" s="8" t="s">
        <v>9</v>
      </c>
      <c r="F170" s="8" t="s">
        <v>344</v>
      </c>
      <c r="G170" s="16" t="str">
        <f>IFERROR(VLOOKUP(C170,Dados_Scraping!$B$5:$G$986,5,0),"Sem dados")</f>
        <v>Sem dados</v>
      </c>
      <c r="H170" s="12" t="str">
        <f>IFERROR(VLOOKUP(C170,vendas_hairpro!$B$4:$G$146,5,0),"Sem BuyBox")</f>
        <v>Sem BuyBox</v>
      </c>
      <c r="I170" s="12" t="str">
        <f t="shared" si="6"/>
        <v>Sem diferença</v>
      </c>
      <c r="J170" s="9" t="str">
        <f t="shared" si="7"/>
        <v>Ganhando</v>
      </c>
      <c r="K170" s="23" t="str">
        <f t="shared" si="8"/>
        <v>Sem dados</v>
      </c>
    </row>
    <row r="171" spans="2:11" x14ac:dyDescent="0.25">
      <c r="B171" t="s">
        <v>666</v>
      </c>
      <c r="C171" s="8" t="s">
        <v>345</v>
      </c>
      <c r="D171" s="8" t="s">
        <v>315</v>
      </c>
      <c r="E171" s="8" t="s">
        <v>9</v>
      </c>
      <c r="F171" s="8" t="s">
        <v>346</v>
      </c>
      <c r="G171" s="16" t="str">
        <f>IFERROR(VLOOKUP(C171,Dados_Scraping!$B$5:$G$986,5,0),"Sem dados")</f>
        <v>Sem dados</v>
      </c>
      <c r="H171" s="12" t="str">
        <f>IFERROR(VLOOKUP(C171,vendas_hairpro!$B$4:$G$146,5,0),"Sem BuyBox")</f>
        <v>Sem BuyBox</v>
      </c>
      <c r="I171" s="12" t="str">
        <f t="shared" si="6"/>
        <v>Sem diferença</v>
      </c>
      <c r="J171" s="9" t="str">
        <f t="shared" si="7"/>
        <v>Ganhando</v>
      </c>
      <c r="K171" s="23" t="str">
        <f t="shared" si="8"/>
        <v>Sem dados</v>
      </c>
    </row>
    <row r="172" spans="2:11" x14ac:dyDescent="0.25">
      <c r="B172" t="s">
        <v>667</v>
      </c>
      <c r="C172" s="8" t="s">
        <v>347</v>
      </c>
      <c r="D172" s="8" t="s">
        <v>315</v>
      </c>
      <c r="E172" s="8" t="s">
        <v>9</v>
      </c>
      <c r="F172" s="8" t="s">
        <v>348</v>
      </c>
      <c r="G172" s="16" t="str">
        <f>IFERROR(VLOOKUP(C172,Dados_Scraping!$B$5:$G$986,5,0),"Sem dados")</f>
        <v>Sem dados</v>
      </c>
      <c r="H172" s="12" t="str">
        <f>IFERROR(VLOOKUP(C172,vendas_hairpro!$B$4:$G$146,5,0),"Sem BuyBox")</f>
        <v>Sem BuyBox</v>
      </c>
      <c r="I172" s="12" t="str">
        <f t="shared" si="6"/>
        <v>Sem diferença</v>
      </c>
      <c r="J172" s="9" t="str">
        <f t="shared" si="7"/>
        <v>Ganhando</v>
      </c>
      <c r="K172" s="23" t="str">
        <f t="shared" si="8"/>
        <v>Sem dados</v>
      </c>
    </row>
    <row r="173" spans="2:11" x14ac:dyDescent="0.25">
      <c r="B173" t="s">
        <v>668</v>
      </c>
      <c r="C173" s="8" t="s">
        <v>349</v>
      </c>
      <c r="D173" s="8" t="s">
        <v>315</v>
      </c>
      <c r="E173" s="8" t="s">
        <v>9</v>
      </c>
      <c r="F173" s="8" t="s">
        <v>350</v>
      </c>
      <c r="G173" s="16" t="str">
        <f>IFERROR(VLOOKUP(C173,Dados_Scraping!$B$5:$G$986,5,0),"Sem dados")</f>
        <v>Sem dados</v>
      </c>
      <c r="H173" s="12" t="str">
        <f>IFERROR(VLOOKUP(C173,vendas_hairpro!$B$4:$G$146,5,0),"Sem BuyBox")</f>
        <v>Sem BuyBox</v>
      </c>
      <c r="I173" s="12" t="str">
        <f t="shared" si="6"/>
        <v>Sem diferença</v>
      </c>
      <c r="J173" s="9" t="str">
        <f t="shared" si="7"/>
        <v>Ganhando</v>
      </c>
      <c r="K173" s="23" t="str">
        <f t="shared" si="8"/>
        <v>Sem dados</v>
      </c>
    </row>
    <row r="174" spans="2:11" x14ac:dyDescent="0.25">
      <c r="B174" t="s">
        <v>669</v>
      </c>
      <c r="C174" s="8" t="s">
        <v>351</v>
      </c>
      <c r="D174" s="8" t="s">
        <v>315</v>
      </c>
      <c r="E174" s="8" t="s">
        <v>9</v>
      </c>
      <c r="F174" s="8" t="s">
        <v>352</v>
      </c>
      <c r="G174" s="16" t="str">
        <f>IFERROR(VLOOKUP(C174,Dados_Scraping!$B$5:$G$986,5,0),"Sem dados")</f>
        <v>Sem dados</v>
      </c>
      <c r="H174" s="12" t="str">
        <f>IFERROR(VLOOKUP(C174,vendas_hairpro!$B$4:$G$146,5,0),"Sem BuyBox")</f>
        <v>Sem BuyBox</v>
      </c>
      <c r="I174" s="12" t="str">
        <f t="shared" si="6"/>
        <v>Sem diferença</v>
      </c>
      <c r="J174" s="9" t="str">
        <f t="shared" si="7"/>
        <v>Ganhando</v>
      </c>
      <c r="K174" s="23" t="str">
        <f t="shared" si="8"/>
        <v>Sem dados</v>
      </c>
    </row>
    <row r="175" spans="2:11" x14ac:dyDescent="0.25">
      <c r="B175" t="s">
        <v>670</v>
      </c>
      <c r="C175" s="8" t="s">
        <v>488</v>
      </c>
      <c r="D175" s="8" t="s">
        <v>315</v>
      </c>
      <c r="E175" s="8" t="s">
        <v>9</v>
      </c>
      <c r="F175" s="8" t="s">
        <v>489</v>
      </c>
      <c r="G175" s="16" t="str">
        <f>IFERROR(VLOOKUP(C175,Dados_Scraping!$B$5:$G$986,5,0),"Sem dados")</f>
        <v>Sem dados</v>
      </c>
      <c r="H175" s="12" t="str">
        <f>IFERROR(VLOOKUP(C175,vendas_hairpro!$B$4:$G$146,5,0),"Sem BuyBox")</f>
        <v>Sem BuyBox</v>
      </c>
      <c r="I175" s="12" t="str">
        <f t="shared" si="6"/>
        <v>Sem diferença</v>
      </c>
      <c r="J175" s="9" t="str">
        <f t="shared" si="7"/>
        <v>Ganhando</v>
      </c>
      <c r="K175" s="23" t="str">
        <f t="shared" si="8"/>
        <v>Sem dados</v>
      </c>
    </row>
    <row r="176" spans="2:11" x14ac:dyDescent="0.25">
      <c r="B176" t="s">
        <v>671</v>
      </c>
      <c r="C176" s="8" t="s">
        <v>353</v>
      </c>
      <c r="D176" s="8" t="s">
        <v>315</v>
      </c>
      <c r="E176" s="8" t="s">
        <v>9</v>
      </c>
      <c r="F176" s="8" t="s">
        <v>354</v>
      </c>
      <c r="G176" s="16" t="str">
        <f>IFERROR(VLOOKUP(C176,Dados_Scraping!$B$5:$G$986,5,0),"Sem dados")</f>
        <v>Sem dados</v>
      </c>
      <c r="H176" s="12" t="str">
        <f>IFERROR(VLOOKUP(C176,vendas_hairpro!$B$4:$G$146,5,0),"Sem BuyBox")</f>
        <v>Sem BuyBox</v>
      </c>
      <c r="I176" s="12" t="str">
        <f t="shared" si="6"/>
        <v>Sem diferença</v>
      </c>
      <c r="J176" s="9" t="str">
        <f t="shared" si="7"/>
        <v>Ganhando</v>
      </c>
      <c r="K176" s="23" t="str">
        <f t="shared" si="8"/>
        <v>Sem dados</v>
      </c>
    </row>
    <row r="177" spans="2:11" x14ac:dyDescent="0.25">
      <c r="B177" t="s">
        <v>672</v>
      </c>
      <c r="C177" s="8" t="s">
        <v>355</v>
      </c>
      <c r="D177" s="8" t="s">
        <v>315</v>
      </c>
      <c r="E177" s="8" t="s">
        <v>9</v>
      </c>
      <c r="F177" s="8" t="s">
        <v>356</v>
      </c>
      <c r="G177" s="16" t="str">
        <f>IFERROR(VLOOKUP(C177,Dados_Scraping!$B$5:$G$986,5,0),"Sem dados")</f>
        <v>Sem dados</v>
      </c>
      <c r="H177" s="12" t="str">
        <f>IFERROR(VLOOKUP(C177,vendas_hairpro!$B$4:$G$146,5,0),"Sem BuyBox")</f>
        <v>Sem BuyBox</v>
      </c>
      <c r="I177" s="12" t="str">
        <f t="shared" si="6"/>
        <v>Sem diferença</v>
      </c>
      <c r="J177" s="9" t="str">
        <f t="shared" si="7"/>
        <v>Ganhando</v>
      </c>
      <c r="K177" s="23" t="str">
        <f t="shared" si="8"/>
        <v>Sem dados</v>
      </c>
    </row>
    <row r="178" spans="2:11" x14ac:dyDescent="0.25">
      <c r="B178" t="s">
        <v>673</v>
      </c>
      <c r="C178" s="8" t="s">
        <v>357</v>
      </c>
      <c r="D178" s="8" t="s">
        <v>315</v>
      </c>
      <c r="E178" s="8" t="s">
        <v>9</v>
      </c>
      <c r="F178" s="8" t="s">
        <v>358</v>
      </c>
      <c r="G178" s="16" t="str">
        <f>IFERROR(VLOOKUP(C178,Dados_Scraping!$B$5:$G$986,5,0),"Sem dados")</f>
        <v>Sem dados</v>
      </c>
      <c r="H178" s="12" t="str">
        <f>IFERROR(VLOOKUP(C178,vendas_hairpro!$B$4:$G$146,5,0),"Sem BuyBox")</f>
        <v>Sem BuyBox</v>
      </c>
      <c r="I178" s="12" t="str">
        <f t="shared" si="6"/>
        <v>Sem diferença</v>
      </c>
      <c r="J178" s="9" t="str">
        <f t="shared" si="7"/>
        <v>Ganhando</v>
      </c>
      <c r="K178" s="23" t="str">
        <f t="shared" si="8"/>
        <v>Sem dados</v>
      </c>
    </row>
    <row r="179" spans="2:11" x14ac:dyDescent="0.25">
      <c r="B179" t="s">
        <v>674</v>
      </c>
      <c r="C179" s="8" t="s">
        <v>359</v>
      </c>
      <c r="D179" s="8" t="s">
        <v>315</v>
      </c>
      <c r="E179" s="8" t="s">
        <v>9</v>
      </c>
      <c r="F179" s="8" t="s">
        <v>360</v>
      </c>
      <c r="G179" s="16" t="str">
        <f>IFERROR(VLOOKUP(C179,Dados_Scraping!$B$5:$G$986,5,0),"Sem dados")</f>
        <v>Sem dados</v>
      </c>
      <c r="H179" s="12" t="str">
        <f>IFERROR(VLOOKUP(C179,vendas_hairpro!$B$4:$G$146,5,0),"Sem BuyBox")</f>
        <v>Sem BuyBox</v>
      </c>
      <c r="I179" s="12" t="str">
        <f t="shared" si="6"/>
        <v>Sem diferença</v>
      </c>
      <c r="J179" s="9" t="str">
        <f t="shared" si="7"/>
        <v>Ganhando</v>
      </c>
      <c r="K179" s="23" t="str">
        <f t="shared" si="8"/>
        <v>Sem dados</v>
      </c>
    </row>
    <row r="180" spans="2:11" x14ac:dyDescent="0.25">
      <c r="B180" t="s">
        <v>675</v>
      </c>
      <c r="C180" s="8" t="s">
        <v>361</v>
      </c>
      <c r="D180" s="8" t="s">
        <v>315</v>
      </c>
      <c r="E180" s="8" t="s">
        <v>9</v>
      </c>
      <c r="F180" s="8" t="s">
        <v>362</v>
      </c>
      <c r="G180" s="16" t="str">
        <f>IFERROR(VLOOKUP(C180,Dados_Scraping!$B$5:$G$986,5,0),"Sem dados")</f>
        <v>Sem dados</v>
      </c>
      <c r="H180" s="12" t="str">
        <f>IFERROR(VLOOKUP(C180,vendas_hairpro!$B$4:$G$146,5,0),"Sem BuyBox")</f>
        <v>Sem BuyBox</v>
      </c>
      <c r="I180" s="12" t="str">
        <f t="shared" si="6"/>
        <v>Sem diferença</v>
      </c>
      <c r="J180" s="9" t="str">
        <f t="shared" si="7"/>
        <v>Ganhando</v>
      </c>
      <c r="K180" s="23" t="str">
        <f t="shared" si="8"/>
        <v>Sem dados</v>
      </c>
    </row>
    <row r="181" spans="2:11" x14ac:dyDescent="0.25">
      <c r="B181" t="s">
        <v>676</v>
      </c>
      <c r="C181" s="8" t="s">
        <v>363</v>
      </c>
      <c r="D181" s="8" t="s">
        <v>315</v>
      </c>
      <c r="E181" s="8" t="s">
        <v>9</v>
      </c>
      <c r="F181" s="8" t="s">
        <v>364</v>
      </c>
      <c r="G181" s="16" t="str">
        <f>IFERROR(VLOOKUP(C181,Dados_Scraping!$B$5:$G$986,5,0),"Sem dados")</f>
        <v>Sem dados</v>
      </c>
      <c r="H181" s="12" t="str">
        <f>IFERROR(VLOOKUP(C181,vendas_hairpro!$B$4:$G$146,5,0),"Sem BuyBox")</f>
        <v>Sem BuyBox</v>
      </c>
      <c r="I181" s="12" t="str">
        <f t="shared" si="6"/>
        <v>Sem diferença</v>
      </c>
      <c r="J181" s="9" t="str">
        <f t="shared" si="7"/>
        <v>Ganhando</v>
      </c>
      <c r="K181" s="23" t="str">
        <f t="shared" si="8"/>
        <v>Sem dados</v>
      </c>
    </row>
    <row r="182" spans="2:11" x14ac:dyDescent="0.25">
      <c r="B182" t="s">
        <v>677</v>
      </c>
      <c r="C182" s="8" t="s">
        <v>365</v>
      </c>
      <c r="D182" s="8" t="s">
        <v>315</v>
      </c>
      <c r="E182" s="8" t="s">
        <v>9</v>
      </c>
      <c r="F182" s="8" t="s">
        <v>366</v>
      </c>
      <c r="G182" s="16" t="str">
        <f>IFERROR(VLOOKUP(C182,Dados_Scraping!$B$5:$G$986,5,0),"Sem dados")</f>
        <v>Sem dados</v>
      </c>
      <c r="H182" s="12" t="str">
        <f>IFERROR(VLOOKUP(C182,vendas_hairpro!$B$4:$G$146,5,0),"Sem BuyBox")</f>
        <v>Sem BuyBox</v>
      </c>
      <c r="I182" s="12" t="str">
        <f t="shared" si="6"/>
        <v>Sem diferença</v>
      </c>
      <c r="J182" s="9" t="str">
        <f t="shared" si="7"/>
        <v>Ganhando</v>
      </c>
      <c r="K182" s="23" t="str">
        <f t="shared" si="8"/>
        <v>Sem dados</v>
      </c>
    </row>
    <row r="183" spans="2:11" x14ac:dyDescent="0.25">
      <c r="B183" t="s">
        <v>678</v>
      </c>
      <c r="C183" s="8" t="s">
        <v>367</v>
      </c>
      <c r="D183" s="8" t="s">
        <v>315</v>
      </c>
      <c r="E183" s="8" t="s">
        <v>9</v>
      </c>
      <c r="F183" s="8" t="s">
        <v>368</v>
      </c>
      <c r="G183" s="16" t="str">
        <f>IFERROR(VLOOKUP(C183,Dados_Scraping!$B$5:$G$986,5,0),"Sem dados")</f>
        <v>Sem dados</v>
      </c>
      <c r="H183" s="12" t="str">
        <f>IFERROR(VLOOKUP(C183,vendas_hairpro!$B$4:$G$146,5,0),"Sem BuyBox")</f>
        <v>Sem BuyBox</v>
      </c>
      <c r="I183" s="12" t="str">
        <f t="shared" si="6"/>
        <v>Sem diferença</v>
      </c>
      <c r="J183" s="9" t="str">
        <f t="shared" si="7"/>
        <v>Ganhando</v>
      </c>
      <c r="K183" s="23" t="str">
        <f t="shared" si="8"/>
        <v>Sem dados</v>
      </c>
    </row>
    <row r="184" spans="2:11" x14ac:dyDescent="0.25">
      <c r="B184" t="s">
        <v>679</v>
      </c>
      <c r="C184" s="8" t="s">
        <v>369</v>
      </c>
      <c r="D184" s="8" t="s">
        <v>315</v>
      </c>
      <c r="E184" s="8" t="s">
        <v>9</v>
      </c>
      <c r="F184" s="8" t="s">
        <v>370</v>
      </c>
      <c r="G184" s="16" t="str">
        <f>IFERROR(VLOOKUP(C184,Dados_Scraping!$B$5:$G$986,5,0),"Sem dados")</f>
        <v>Sem dados</v>
      </c>
      <c r="H184" s="12" t="str">
        <f>IFERROR(VLOOKUP(C184,vendas_hairpro!$B$4:$G$146,5,0),"Sem BuyBox")</f>
        <v>Sem BuyBox</v>
      </c>
      <c r="I184" s="12" t="str">
        <f t="shared" si="6"/>
        <v>Sem diferença</v>
      </c>
      <c r="J184" s="9" t="str">
        <f t="shared" si="7"/>
        <v>Ganhando</v>
      </c>
      <c r="K184" s="23" t="str">
        <f t="shared" si="8"/>
        <v>Sem dados</v>
      </c>
    </row>
    <row r="185" spans="2:11" x14ac:dyDescent="0.25">
      <c r="B185" t="s">
        <v>680</v>
      </c>
      <c r="C185" s="8" t="s">
        <v>371</v>
      </c>
      <c r="D185" s="8" t="s">
        <v>315</v>
      </c>
      <c r="E185" s="8" t="s">
        <v>9</v>
      </c>
      <c r="F185" s="8" t="s">
        <v>372</v>
      </c>
      <c r="G185" s="16" t="str">
        <f>IFERROR(VLOOKUP(C185,Dados_Scraping!$B$5:$G$986,5,0),"Sem dados")</f>
        <v>Sem dados</v>
      </c>
      <c r="H185" s="12" t="str">
        <f>IFERROR(VLOOKUP(C185,vendas_hairpro!$B$4:$G$146,5,0),"Sem BuyBox")</f>
        <v>Sem BuyBox</v>
      </c>
      <c r="I185" s="12" t="str">
        <f t="shared" si="6"/>
        <v>Sem diferença</v>
      </c>
      <c r="J185" s="9" t="str">
        <f t="shared" si="7"/>
        <v>Ganhando</v>
      </c>
      <c r="K185" s="23" t="str">
        <f t="shared" si="8"/>
        <v>Sem dados</v>
      </c>
    </row>
    <row r="186" spans="2:11" x14ac:dyDescent="0.25">
      <c r="B186" t="s">
        <v>681</v>
      </c>
      <c r="C186" s="8" t="s">
        <v>373</v>
      </c>
      <c r="D186" s="8" t="s">
        <v>315</v>
      </c>
      <c r="E186" s="8" t="s">
        <v>374</v>
      </c>
      <c r="F186" s="8" t="s">
        <v>375</v>
      </c>
      <c r="G186" s="16" t="str">
        <f>IFERROR(VLOOKUP(C186,Dados_Scraping!$B$5:$G$986,5,0),"Sem dados")</f>
        <v>Sem dados</v>
      </c>
      <c r="H186" s="12" t="str">
        <f>IFERROR(VLOOKUP(C186,vendas_hairpro!$B$4:$G$146,5,0),"Sem BuyBox")</f>
        <v>Sem BuyBox</v>
      </c>
      <c r="I186" s="12" t="str">
        <f t="shared" si="6"/>
        <v>Sem diferença</v>
      </c>
      <c r="J186" s="9" t="str">
        <f t="shared" si="7"/>
        <v>Ganhando</v>
      </c>
      <c r="K186" s="23" t="str">
        <f t="shared" si="8"/>
        <v>Sem dados</v>
      </c>
    </row>
    <row r="187" spans="2:11" x14ac:dyDescent="0.25">
      <c r="B187" t="s">
        <v>682</v>
      </c>
      <c r="C187" s="8" t="s">
        <v>376</v>
      </c>
      <c r="D187" s="8" t="s">
        <v>315</v>
      </c>
      <c r="E187" s="8" t="s">
        <v>9</v>
      </c>
      <c r="F187" s="8" t="s">
        <v>377</v>
      </c>
      <c r="G187" s="16" t="str">
        <f>IFERROR(VLOOKUP(C187,Dados_Scraping!$B$5:$G$986,5,0),"Sem dados")</f>
        <v>Sem dados</v>
      </c>
      <c r="H187" s="12" t="str">
        <f>IFERROR(VLOOKUP(C187,vendas_hairpro!$B$4:$G$146,5,0),"Sem BuyBox")</f>
        <v>Sem BuyBox</v>
      </c>
      <c r="I187" s="12" t="str">
        <f t="shared" si="6"/>
        <v>Sem diferença</v>
      </c>
      <c r="J187" s="9" t="str">
        <f t="shared" si="7"/>
        <v>Ganhando</v>
      </c>
      <c r="K187" s="23" t="str">
        <f t="shared" si="8"/>
        <v>Sem dados</v>
      </c>
    </row>
    <row r="188" spans="2:11" x14ac:dyDescent="0.25">
      <c r="B188" t="s">
        <v>683</v>
      </c>
      <c r="C188" s="8" t="s">
        <v>378</v>
      </c>
      <c r="D188" s="8" t="s">
        <v>315</v>
      </c>
      <c r="E188" s="8" t="s">
        <v>9</v>
      </c>
      <c r="F188" s="8" t="s">
        <v>379</v>
      </c>
      <c r="G188" s="16" t="str">
        <f>IFERROR(VLOOKUP(C188,Dados_Scraping!$B$5:$G$986,5,0),"Sem dados")</f>
        <v>Sem dados</v>
      </c>
      <c r="H188" s="12" t="str">
        <f>IFERROR(VLOOKUP(C188,vendas_hairpro!$B$4:$G$146,5,0),"Sem BuyBox")</f>
        <v>Sem BuyBox</v>
      </c>
      <c r="I188" s="12" t="str">
        <f t="shared" si="6"/>
        <v>Sem diferença</v>
      </c>
      <c r="J188" s="9" t="str">
        <f t="shared" si="7"/>
        <v>Ganhando</v>
      </c>
      <c r="K188" s="23" t="str">
        <f t="shared" si="8"/>
        <v>Sem dados</v>
      </c>
    </row>
    <row r="189" spans="2:11" x14ac:dyDescent="0.25">
      <c r="B189" t="s">
        <v>684</v>
      </c>
      <c r="C189" s="8" t="s">
        <v>380</v>
      </c>
      <c r="D189" s="8" t="s">
        <v>315</v>
      </c>
      <c r="E189" s="8" t="s">
        <v>374</v>
      </c>
      <c r="F189" s="8" t="s">
        <v>381</v>
      </c>
      <c r="G189" s="16" t="str">
        <f>IFERROR(VLOOKUP(C189,Dados_Scraping!$B$5:$G$986,5,0),"Sem dados")</f>
        <v>Sem dados</v>
      </c>
      <c r="H189" s="12" t="str">
        <f>IFERROR(VLOOKUP(C189,vendas_hairpro!$B$4:$G$146,5,0),"Sem BuyBox")</f>
        <v>Sem BuyBox</v>
      </c>
      <c r="I189" s="12" t="str">
        <f t="shared" si="6"/>
        <v>Sem diferença</v>
      </c>
      <c r="J189" s="9" t="str">
        <f t="shared" si="7"/>
        <v>Ganhando</v>
      </c>
      <c r="K189" s="23" t="str">
        <f t="shared" si="8"/>
        <v>Sem dados</v>
      </c>
    </row>
    <row r="190" spans="2:11" x14ac:dyDescent="0.25">
      <c r="B190" t="s">
        <v>685</v>
      </c>
      <c r="C190" s="8" t="s">
        <v>382</v>
      </c>
      <c r="D190" s="8" t="s">
        <v>315</v>
      </c>
      <c r="E190" s="8" t="s">
        <v>383</v>
      </c>
      <c r="F190" s="8" t="s">
        <v>384</v>
      </c>
      <c r="G190" s="16" t="str">
        <f>IFERROR(VLOOKUP(C190,Dados_Scraping!$B$5:$G$986,5,0),"Sem dados")</f>
        <v>Sem dados</v>
      </c>
      <c r="H190" s="12" t="str">
        <f>IFERROR(VLOOKUP(C190,vendas_hairpro!$B$4:$G$146,5,0),"Sem BuyBox")</f>
        <v>Sem BuyBox</v>
      </c>
      <c r="I190" s="12" t="str">
        <f t="shared" si="6"/>
        <v>Sem diferença</v>
      </c>
      <c r="J190" s="9" t="str">
        <f t="shared" si="7"/>
        <v>Ganhando</v>
      </c>
      <c r="K190" s="23" t="str">
        <f t="shared" si="8"/>
        <v>Sem dados</v>
      </c>
    </row>
    <row r="191" spans="2:11" x14ac:dyDescent="0.25">
      <c r="B191" t="e">
        <v>#N/A</v>
      </c>
      <c r="C191" s="8" t="s">
        <v>385</v>
      </c>
      <c r="D191" s="8" t="s">
        <v>315</v>
      </c>
      <c r="E191" s="8" t="s">
        <v>9</v>
      </c>
      <c r="F191" s="8" t="s">
        <v>386</v>
      </c>
      <c r="G191" s="16" t="str">
        <f>IFERROR(VLOOKUP(C191,Dados_Scraping!$B$5:$G$986,5,0),"Sem dados")</f>
        <v>Sem dados</v>
      </c>
      <c r="H191" s="12" t="str">
        <f>IFERROR(VLOOKUP(C191,vendas_hairpro!$B$4:$G$146,5,0),"Sem BuyBox")</f>
        <v>Sem BuyBox</v>
      </c>
      <c r="I191" s="12" t="str">
        <f t="shared" si="6"/>
        <v>Sem diferença</v>
      </c>
      <c r="J191" s="9" t="str">
        <f t="shared" si="7"/>
        <v>Ganhando</v>
      </c>
      <c r="K191" s="23" t="str">
        <f t="shared" si="8"/>
        <v>Sem dados</v>
      </c>
    </row>
    <row r="192" spans="2:11" x14ac:dyDescent="0.25">
      <c r="B192" t="s">
        <v>686</v>
      </c>
      <c r="C192" s="8" t="s">
        <v>387</v>
      </c>
      <c r="D192" s="8" t="s">
        <v>315</v>
      </c>
      <c r="E192" s="8" t="s">
        <v>383</v>
      </c>
      <c r="F192" s="8" t="s">
        <v>388</v>
      </c>
      <c r="G192" s="16" t="str">
        <f>IFERROR(VLOOKUP(C192,Dados_Scraping!$B$5:$G$986,5,0),"Sem dados")</f>
        <v>Sem dados</v>
      </c>
      <c r="H192" s="12" t="str">
        <f>IFERROR(VLOOKUP(C192,vendas_hairpro!$B$4:$G$146,5,0),"Sem BuyBox")</f>
        <v>Sem BuyBox</v>
      </c>
      <c r="I192" s="12" t="str">
        <f t="shared" si="6"/>
        <v>Sem diferença</v>
      </c>
      <c r="J192" s="9" t="str">
        <f t="shared" si="7"/>
        <v>Ganhando</v>
      </c>
      <c r="K192" s="23" t="str">
        <f t="shared" si="8"/>
        <v>Sem dados</v>
      </c>
    </row>
    <row r="193" spans="2:11" x14ac:dyDescent="0.25">
      <c r="B193" t="s">
        <v>687</v>
      </c>
      <c r="C193" s="8" t="s">
        <v>389</v>
      </c>
      <c r="D193" s="8" t="s">
        <v>315</v>
      </c>
      <c r="E193" s="8" t="s">
        <v>9</v>
      </c>
      <c r="F193" s="8" t="s">
        <v>390</v>
      </c>
      <c r="G193" s="16" t="str">
        <f>IFERROR(VLOOKUP(C193,Dados_Scraping!$B$5:$G$986,5,0),"Sem dados")</f>
        <v>Sem dados</v>
      </c>
      <c r="H193" s="12" t="str">
        <f>IFERROR(VLOOKUP(C193,vendas_hairpro!$B$4:$G$146,5,0),"Sem BuyBox")</f>
        <v>Sem BuyBox</v>
      </c>
      <c r="I193" s="12" t="str">
        <f t="shared" si="6"/>
        <v>Sem diferença</v>
      </c>
      <c r="J193" s="9" t="str">
        <f t="shared" si="7"/>
        <v>Ganhando</v>
      </c>
      <c r="K193" s="23" t="str">
        <f t="shared" si="8"/>
        <v>Sem dados</v>
      </c>
    </row>
    <row r="194" spans="2:11" x14ac:dyDescent="0.25">
      <c r="B194" t="s">
        <v>688</v>
      </c>
      <c r="C194" s="8" t="s">
        <v>391</v>
      </c>
      <c r="D194" s="8" t="s">
        <v>392</v>
      </c>
      <c r="E194" s="8" t="s">
        <v>9</v>
      </c>
      <c r="F194" s="8" t="s">
        <v>393</v>
      </c>
      <c r="G194" s="16" t="str">
        <f>IFERROR(VLOOKUP(C194,Dados_Scraping!$B$5:$G$986,5,0),"Sem dados")</f>
        <v>Sem dados</v>
      </c>
      <c r="H194" s="12" t="str">
        <f>IFERROR(VLOOKUP(C194,vendas_hairpro!$B$4:$G$146,5,0),"Sem BuyBox")</f>
        <v>Sem BuyBox</v>
      </c>
      <c r="I194" s="12" t="str">
        <f t="shared" si="6"/>
        <v>Sem diferença</v>
      </c>
      <c r="J194" s="9" t="str">
        <f t="shared" si="7"/>
        <v>Ganhando</v>
      </c>
      <c r="K194" s="23" t="str">
        <f t="shared" si="8"/>
        <v>Sem dados</v>
      </c>
    </row>
    <row r="195" spans="2:11" x14ac:dyDescent="0.25">
      <c r="B195" t="s">
        <v>689</v>
      </c>
      <c r="C195" s="8" t="s">
        <v>394</v>
      </c>
      <c r="D195" s="8" t="s">
        <v>392</v>
      </c>
      <c r="E195" s="8" t="s">
        <v>9</v>
      </c>
      <c r="F195" s="8" t="s">
        <v>395</v>
      </c>
      <c r="G195" s="16" t="str">
        <f>IFERROR(VLOOKUP(C195,Dados_Scraping!$B$5:$G$986,5,0),"Sem dados")</f>
        <v>Sem dados</v>
      </c>
      <c r="H195" s="12" t="str">
        <f>IFERROR(VLOOKUP(C195,vendas_hairpro!$B$4:$G$146,5,0),"Sem BuyBox")</f>
        <v>Sem BuyBox</v>
      </c>
      <c r="I195" s="12" t="str">
        <f t="shared" si="6"/>
        <v>Sem diferença</v>
      </c>
      <c r="J195" s="9" t="str">
        <f t="shared" si="7"/>
        <v>Ganhando</v>
      </c>
      <c r="K195" s="23" t="str">
        <f t="shared" si="8"/>
        <v>Sem dados</v>
      </c>
    </row>
    <row r="196" spans="2:11" x14ac:dyDescent="0.25">
      <c r="B196" t="s">
        <v>690</v>
      </c>
      <c r="C196" s="8" t="s">
        <v>396</v>
      </c>
      <c r="D196" s="8" t="s">
        <v>392</v>
      </c>
      <c r="E196" s="8" t="s">
        <v>9</v>
      </c>
      <c r="F196" s="8" t="s">
        <v>397</v>
      </c>
      <c r="G196" s="16" t="str">
        <f>IFERROR(VLOOKUP(C196,Dados_Scraping!$B$5:$G$986,5,0),"Sem dados")</f>
        <v>Sem dados</v>
      </c>
      <c r="H196" s="12" t="str">
        <f>IFERROR(VLOOKUP(C196,vendas_hairpro!$B$4:$G$146,5,0),"Sem BuyBox")</f>
        <v>Sem BuyBox</v>
      </c>
      <c r="I196" s="12" t="str">
        <f t="shared" si="6"/>
        <v>Sem diferença</v>
      </c>
      <c r="J196" s="9" t="str">
        <f t="shared" si="7"/>
        <v>Ganhando</v>
      </c>
      <c r="K196" s="23" t="str">
        <f t="shared" si="8"/>
        <v>Sem dados</v>
      </c>
    </row>
    <row r="197" spans="2:11" x14ac:dyDescent="0.25">
      <c r="B197" t="s">
        <v>691</v>
      </c>
      <c r="C197" s="8" t="s">
        <v>398</v>
      </c>
      <c r="D197" s="8" t="s">
        <v>392</v>
      </c>
      <c r="E197" s="8" t="s">
        <v>9</v>
      </c>
      <c r="F197" s="8" t="s">
        <v>399</v>
      </c>
      <c r="G197" s="16" t="str">
        <f>IFERROR(VLOOKUP(C197,Dados_Scraping!$B$5:$G$986,5,0),"Sem dados")</f>
        <v>Sem dados</v>
      </c>
      <c r="H197" s="12" t="str">
        <f>IFERROR(VLOOKUP(C197,vendas_hairpro!$B$4:$G$146,5,0),"Sem BuyBox")</f>
        <v>Sem BuyBox</v>
      </c>
      <c r="I197" s="12" t="str">
        <f t="shared" ref="I197:I238" si="9">IFERROR(H197-G197,"Sem diferença")</f>
        <v>Sem diferença</v>
      </c>
      <c r="J197" s="9" t="str">
        <f t="shared" ref="J197:J238" si="10">IF(H197&lt;G197,"Ganhando","Perdendo")</f>
        <v>Ganhando</v>
      </c>
      <c r="K197" s="23" t="str">
        <f t="shared" ref="K197:K238" si="11">IFERROR(G197-0.1,"Sem dados")</f>
        <v>Sem dados</v>
      </c>
    </row>
    <row r="198" spans="2:11" x14ac:dyDescent="0.25">
      <c r="B198" t="s">
        <v>692</v>
      </c>
      <c r="C198" s="8" t="s">
        <v>400</v>
      </c>
      <c r="D198" s="8" t="s">
        <v>401</v>
      </c>
      <c r="E198" s="8" t="s">
        <v>9</v>
      </c>
      <c r="F198" s="8" t="s">
        <v>402</v>
      </c>
      <c r="G198" s="16" t="str">
        <f>IFERROR(VLOOKUP(C198,Dados_Scraping!$B$5:$G$986,5,0),"Sem dados")</f>
        <v>Sem dados</v>
      </c>
      <c r="H198" s="12" t="str">
        <f>IFERROR(VLOOKUP(C198,vendas_hairpro!$B$4:$G$146,5,0),"Sem BuyBox")</f>
        <v>Sem BuyBox</v>
      </c>
      <c r="I198" s="12" t="str">
        <f t="shared" si="9"/>
        <v>Sem diferença</v>
      </c>
      <c r="J198" s="9" t="str">
        <f t="shared" si="10"/>
        <v>Ganhando</v>
      </c>
      <c r="K198" s="23" t="str">
        <f t="shared" si="11"/>
        <v>Sem dados</v>
      </c>
    </row>
    <row r="199" spans="2:11" x14ac:dyDescent="0.25">
      <c r="B199" t="s">
        <v>693</v>
      </c>
      <c r="C199" s="8" t="s">
        <v>403</v>
      </c>
      <c r="D199" s="8" t="s">
        <v>392</v>
      </c>
      <c r="E199" s="8" t="s">
        <v>9</v>
      </c>
      <c r="F199" s="8" t="s">
        <v>404</v>
      </c>
      <c r="G199" s="16" t="str">
        <f>IFERROR(VLOOKUP(C199,Dados_Scraping!$B$5:$G$986,5,0),"Sem dados")</f>
        <v>Sem dados</v>
      </c>
      <c r="H199" s="12" t="str">
        <f>IFERROR(VLOOKUP(C199,vendas_hairpro!$B$4:$G$146,5,0),"Sem BuyBox")</f>
        <v>Sem BuyBox</v>
      </c>
      <c r="I199" s="12" t="str">
        <f t="shared" si="9"/>
        <v>Sem diferença</v>
      </c>
      <c r="J199" s="9" t="str">
        <f t="shared" si="10"/>
        <v>Ganhando</v>
      </c>
      <c r="K199" s="23" t="str">
        <f t="shared" si="11"/>
        <v>Sem dados</v>
      </c>
    </row>
    <row r="200" spans="2:11" x14ac:dyDescent="0.25">
      <c r="B200" t="e">
        <v>#N/A</v>
      </c>
      <c r="C200" s="8" t="s">
        <v>405</v>
      </c>
      <c r="D200" s="8" t="s">
        <v>406</v>
      </c>
      <c r="E200" s="8" t="s">
        <v>383</v>
      </c>
      <c r="F200" s="8" t="s">
        <v>407</v>
      </c>
      <c r="G200" s="16" t="str">
        <f>IFERROR(VLOOKUP(C200,Dados_Scraping!$B$5:$G$986,5,0),"Sem dados")</f>
        <v>Sem dados</v>
      </c>
      <c r="H200" s="12" t="str">
        <f>IFERROR(VLOOKUP(C200,vendas_hairpro!$B$4:$G$146,5,0),"Sem BuyBox")</f>
        <v>Sem BuyBox</v>
      </c>
      <c r="I200" s="12" t="str">
        <f t="shared" si="9"/>
        <v>Sem diferença</v>
      </c>
      <c r="J200" s="9" t="str">
        <f t="shared" si="10"/>
        <v>Ganhando</v>
      </c>
      <c r="K200" s="23" t="str">
        <f t="shared" si="11"/>
        <v>Sem dados</v>
      </c>
    </row>
    <row r="201" spans="2:11" x14ac:dyDescent="0.25">
      <c r="B201">
        <v>63898</v>
      </c>
      <c r="C201" s="8" t="s">
        <v>408</v>
      </c>
      <c r="D201" s="8" t="s">
        <v>392</v>
      </c>
      <c r="E201" s="8" t="s">
        <v>9</v>
      </c>
      <c r="F201" s="8" t="s">
        <v>409</v>
      </c>
      <c r="G201" s="16" t="str">
        <f>IFERROR(VLOOKUP(C201,Dados_Scraping!$B$5:$G$986,5,0),"Sem dados")</f>
        <v>Sem dados</v>
      </c>
      <c r="H201" s="12" t="str">
        <f>IFERROR(VLOOKUP(C201,vendas_hairpro!$B$4:$G$146,5,0),"Sem BuyBox")</f>
        <v>Sem BuyBox</v>
      </c>
      <c r="I201" s="12" t="str">
        <f t="shared" si="9"/>
        <v>Sem diferença</v>
      </c>
      <c r="J201" s="9" t="str">
        <f t="shared" si="10"/>
        <v>Ganhando</v>
      </c>
      <c r="K201" s="23" t="str">
        <f t="shared" si="11"/>
        <v>Sem dados</v>
      </c>
    </row>
    <row r="202" spans="2:11" x14ac:dyDescent="0.25">
      <c r="B202" t="s">
        <v>694</v>
      </c>
      <c r="C202" s="8" t="s">
        <v>410</v>
      </c>
      <c r="D202" s="8" t="s">
        <v>392</v>
      </c>
      <c r="E202" s="8" t="s">
        <v>9</v>
      </c>
      <c r="F202" s="8" t="s">
        <v>411</v>
      </c>
      <c r="G202" s="16" t="str">
        <f>IFERROR(VLOOKUP(C202,Dados_Scraping!$B$5:$G$986,5,0),"Sem dados")</f>
        <v>Sem dados</v>
      </c>
      <c r="H202" s="12" t="str">
        <f>IFERROR(VLOOKUP(C202,vendas_hairpro!$B$4:$G$146,5,0),"Sem BuyBox")</f>
        <v>Sem BuyBox</v>
      </c>
      <c r="I202" s="12" t="str">
        <f t="shared" si="9"/>
        <v>Sem diferença</v>
      </c>
      <c r="J202" s="9" t="str">
        <f t="shared" si="10"/>
        <v>Ganhando</v>
      </c>
      <c r="K202" s="23" t="str">
        <f t="shared" si="11"/>
        <v>Sem dados</v>
      </c>
    </row>
    <row r="203" spans="2:11" x14ac:dyDescent="0.25">
      <c r="B203" t="s">
        <v>695</v>
      </c>
      <c r="C203" s="8" t="s">
        <v>412</v>
      </c>
      <c r="D203" s="8" t="s">
        <v>413</v>
      </c>
      <c r="E203" s="8" t="s">
        <v>9</v>
      </c>
      <c r="F203" s="8" t="s">
        <v>414</v>
      </c>
      <c r="G203" s="16" t="str">
        <f>IFERROR(VLOOKUP(C203,Dados_Scraping!$B$5:$G$986,5,0),"Sem dados")</f>
        <v>Sem dados</v>
      </c>
      <c r="H203" s="12" t="str">
        <f>IFERROR(VLOOKUP(C203,vendas_hairpro!$B$4:$G$146,5,0),"Sem BuyBox")</f>
        <v>Sem BuyBox</v>
      </c>
      <c r="I203" s="12" t="str">
        <f t="shared" si="9"/>
        <v>Sem diferença</v>
      </c>
      <c r="J203" s="9" t="str">
        <f t="shared" si="10"/>
        <v>Ganhando</v>
      </c>
      <c r="K203" s="23" t="str">
        <f t="shared" si="11"/>
        <v>Sem dados</v>
      </c>
    </row>
    <row r="204" spans="2:11" x14ac:dyDescent="0.25">
      <c r="B204" t="s">
        <v>696</v>
      </c>
      <c r="C204" s="8" t="s">
        <v>415</v>
      </c>
      <c r="D204" s="8" t="s">
        <v>416</v>
      </c>
      <c r="E204" s="8" t="s">
        <v>9</v>
      </c>
      <c r="F204" s="8" t="s">
        <v>417</v>
      </c>
      <c r="G204" s="16" t="str">
        <f>IFERROR(VLOOKUP(C204,Dados_Scraping!$B$5:$G$986,5,0),"Sem dados")</f>
        <v>Sem dados</v>
      </c>
      <c r="H204" s="12" t="str">
        <f>IFERROR(VLOOKUP(C204,vendas_hairpro!$B$4:$G$146,5,0),"Sem BuyBox")</f>
        <v>Sem BuyBox</v>
      </c>
      <c r="I204" s="12" t="str">
        <f t="shared" si="9"/>
        <v>Sem diferença</v>
      </c>
      <c r="J204" s="9" t="str">
        <f t="shared" si="10"/>
        <v>Ganhando</v>
      </c>
      <c r="K204" s="23" t="str">
        <f t="shared" si="11"/>
        <v>Sem dados</v>
      </c>
    </row>
    <row r="205" spans="2:11" x14ac:dyDescent="0.25">
      <c r="B205" t="s">
        <v>697</v>
      </c>
      <c r="C205" s="8" t="s">
        <v>418</v>
      </c>
      <c r="D205" s="8" t="s">
        <v>416</v>
      </c>
      <c r="E205" s="8" t="s">
        <v>9</v>
      </c>
      <c r="F205" s="8" t="s">
        <v>419</v>
      </c>
      <c r="G205" s="16" t="str">
        <f>IFERROR(VLOOKUP(C205,Dados_Scraping!$B$5:$G$986,5,0),"Sem dados")</f>
        <v>Sem dados</v>
      </c>
      <c r="H205" s="12" t="str">
        <f>IFERROR(VLOOKUP(C205,vendas_hairpro!$B$4:$G$146,5,0),"Sem BuyBox")</f>
        <v>Sem BuyBox</v>
      </c>
      <c r="I205" s="12" t="str">
        <f t="shared" si="9"/>
        <v>Sem diferença</v>
      </c>
      <c r="J205" s="9" t="str">
        <f t="shared" si="10"/>
        <v>Ganhando</v>
      </c>
      <c r="K205" s="23" t="str">
        <f t="shared" si="11"/>
        <v>Sem dados</v>
      </c>
    </row>
    <row r="206" spans="2:11" x14ac:dyDescent="0.25">
      <c r="B206" t="s">
        <v>698</v>
      </c>
      <c r="C206" s="8" t="s">
        <v>420</v>
      </c>
      <c r="D206" s="8" t="s">
        <v>416</v>
      </c>
      <c r="E206" s="8" t="s">
        <v>9</v>
      </c>
      <c r="F206" s="8" t="s">
        <v>421</v>
      </c>
      <c r="G206" s="16" t="str">
        <f>IFERROR(VLOOKUP(C206,Dados_Scraping!$B$5:$G$986,5,0),"Sem dados")</f>
        <v>Sem dados</v>
      </c>
      <c r="H206" s="12" t="str">
        <f>IFERROR(VLOOKUP(C206,vendas_hairpro!$B$4:$G$146,5,0),"Sem BuyBox")</f>
        <v>Sem BuyBox</v>
      </c>
      <c r="I206" s="12" t="str">
        <f t="shared" si="9"/>
        <v>Sem diferença</v>
      </c>
      <c r="J206" s="9" t="str">
        <f t="shared" si="10"/>
        <v>Ganhando</v>
      </c>
      <c r="K206" s="23" t="str">
        <f t="shared" si="11"/>
        <v>Sem dados</v>
      </c>
    </row>
    <row r="207" spans="2:11" x14ac:dyDescent="0.25">
      <c r="B207" t="s">
        <v>699</v>
      </c>
      <c r="C207" s="8" t="s">
        <v>422</v>
      </c>
      <c r="D207" s="8" t="s">
        <v>416</v>
      </c>
      <c r="E207" s="8" t="s">
        <v>9</v>
      </c>
      <c r="F207" s="8" t="s">
        <v>423</v>
      </c>
      <c r="G207" s="16" t="str">
        <f>IFERROR(VLOOKUP(C207,Dados_Scraping!$B$5:$G$986,5,0),"Sem dados")</f>
        <v>Sem dados</v>
      </c>
      <c r="H207" s="12" t="str">
        <f>IFERROR(VLOOKUP(C207,vendas_hairpro!$B$4:$G$146,5,0),"Sem BuyBox")</f>
        <v>Sem BuyBox</v>
      </c>
      <c r="I207" s="12" t="str">
        <f t="shared" si="9"/>
        <v>Sem diferença</v>
      </c>
      <c r="J207" s="9" t="str">
        <f t="shared" si="10"/>
        <v>Ganhando</v>
      </c>
      <c r="K207" s="23" t="str">
        <f t="shared" si="11"/>
        <v>Sem dados</v>
      </c>
    </row>
    <row r="208" spans="2:11" x14ac:dyDescent="0.25">
      <c r="B208" t="s">
        <v>700</v>
      </c>
      <c r="C208" s="8" t="s">
        <v>424</v>
      </c>
      <c r="D208" s="8" t="s">
        <v>416</v>
      </c>
      <c r="E208" s="8" t="s">
        <v>9</v>
      </c>
      <c r="F208" s="8" t="s">
        <v>425</v>
      </c>
      <c r="G208" s="16" t="str">
        <f>IFERROR(VLOOKUP(C208,Dados_Scraping!$B$5:$G$986,5,0),"Sem dados")</f>
        <v>Sem dados</v>
      </c>
      <c r="H208" s="12" t="str">
        <f>IFERROR(VLOOKUP(C208,vendas_hairpro!$B$4:$G$146,5,0),"Sem BuyBox")</f>
        <v>Sem BuyBox</v>
      </c>
      <c r="I208" s="12" t="str">
        <f t="shared" si="9"/>
        <v>Sem diferença</v>
      </c>
      <c r="J208" s="9" t="str">
        <f t="shared" si="10"/>
        <v>Ganhando</v>
      </c>
      <c r="K208" s="23" t="str">
        <f t="shared" si="11"/>
        <v>Sem dados</v>
      </c>
    </row>
    <row r="209" spans="2:11" x14ac:dyDescent="0.25">
      <c r="B209" t="s">
        <v>701</v>
      </c>
      <c r="C209" s="8" t="s">
        <v>426</v>
      </c>
      <c r="D209" s="8" t="s">
        <v>416</v>
      </c>
      <c r="E209" s="8" t="s">
        <v>9</v>
      </c>
      <c r="F209" s="8" t="s">
        <v>427</v>
      </c>
      <c r="G209" s="16" t="str">
        <f>IFERROR(VLOOKUP(C209,Dados_Scraping!$B$5:$G$986,5,0),"Sem dados")</f>
        <v>Sem dados</v>
      </c>
      <c r="H209" s="12" t="str">
        <f>IFERROR(VLOOKUP(C209,vendas_hairpro!$B$4:$G$146,5,0),"Sem BuyBox")</f>
        <v>Sem BuyBox</v>
      </c>
      <c r="I209" s="12" t="str">
        <f t="shared" si="9"/>
        <v>Sem diferença</v>
      </c>
      <c r="J209" s="9" t="str">
        <f t="shared" si="10"/>
        <v>Ganhando</v>
      </c>
      <c r="K209" s="23" t="str">
        <f t="shared" si="11"/>
        <v>Sem dados</v>
      </c>
    </row>
    <row r="210" spans="2:11" x14ac:dyDescent="0.25">
      <c r="B210" t="s">
        <v>702</v>
      </c>
      <c r="C210" s="8" t="s">
        <v>428</v>
      </c>
      <c r="D210" s="8" t="s">
        <v>416</v>
      </c>
      <c r="E210" s="8" t="s">
        <v>9</v>
      </c>
      <c r="F210" s="8" t="s">
        <v>429</v>
      </c>
      <c r="G210" s="16" t="str">
        <f>IFERROR(VLOOKUP(C210,Dados_Scraping!$B$5:$G$986,5,0),"Sem dados")</f>
        <v>Sem dados</v>
      </c>
      <c r="H210" s="12" t="str">
        <f>IFERROR(VLOOKUP(C210,vendas_hairpro!$B$4:$G$146,5,0),"Sem BuyBox")</f>
        <v>Sem BuyBox</v>
      </c>
      <c r="I210" s="12" t="str">
        <f t="shared" si="9"/>
        <v>Sem diferença</v>
      </c>
      <c r="J210" s="9" t="str">
        <f t="shared" si="10"/>
        <v>Ganhando</v>
      </c>
      <c r="K210" s="23" t="str">
        <f t="shared" si="11"/>
        <v>Sem dados</v>
      </c>
    </row>
    <row r="211" spans="2:11" x14ac:dyDescent="0.25">
      <c r="B211" t="s">
        <v>703</v>
      </c>
      <c r="C211" s="8" t="s">
        <v>430</v>
      </c>
      <c r="D211" s="8" t="s">
        <v>416</v>
      </c>
      <c r="E211" s="8" t="s">
        <v>9</v>
      </c>
      <c r="F211" s="8" t="s">
        <v>431</v>
      </c>
      <c r="G211" s="16" t="str">
        <f>IFERROR(VLOOKUP(C211,Dados_Scraping!$B$5:$G$986,5,0),"Sem dados")</f>
        <v>Sem dados</v>
      </c>
      <c r="H211" s="12" t="str">
        <f>IFERROR(VLOOKUP(C211,vendas_hairpro!$B$4:$G$146,5,0),"Sem BuyBox")</f>
        <v>Sem BuyBox</v>
      </c>
      <c r="I211" s="12" t="str">
        <f t="shared" si="9"/>
        <v>Sem diferença</v>
      </c>
      <c r="J211" s="9" t="str">
        <f t="shared" si="10"/>
        <v>Ganhando</v>
      </c>
      <c r="K211" s="23" t="str">
        <f t="shared" si="11"/>
        <v>Sem dados</v>
      </c>
    </row>
    <row r="212" spans="2:11" x14ac:dyDescent="0.25">
      <c r="B212" t="s">
        <v>704</v>
      </c>
      <c r="C212" s="8" t="s">
        <v>432</v>
      </c>
      <c r="D212" s="8" t="s">
        <v>416</v>
      </c>
      <c r="E212" s="8" t="s">
        <v>9</v>
      </c>
      <c r="F212" s="8" t="s">
        <v>433</v>
      </c>
      <c r="G212" s="16" t="str">
        <f>IFERROR(VLOOKUP(C212,Dados_Scraping!$B$5:$G$986,5,0),"Sem dados")</f>
        <v>Sem dados</v>
      </c>
      <c r="H212" s="12" t="str">
        <f>IFERROR(VLOOKUP(C212,vendas_hairpro!$B$4:$G$146,5,0),"Sem BuyBox")</f>
        <v>Sem BuyBox</v>
      </c>
      <c r="I212" s="12" t="str">
        <f t="shared" si="9"/>
        <v>Sem diferença</v>
      </c>
      <c r="J212" s="9" t="str">
        <f t="shared" si="10"/>
        <v>Ganhando</v>
      </c>
      <c r="K212" s="23" t="str">
        <f t="shared" si="11"/>
        <v>Sem dados</v>
      </c>
    </row>
    <row r="213" spans="2:11" x14ac:dyDescent="0.25">
      <c r="B213" t="s">
        <v>705</v>
      </c>
      <c r="C213" s="8" t="s">
        <v>434</v>
      </c>
      <c r="D213" s="8" t="s">
        <v>416</v>
      </c>
      <c r="E213" s="8" t="s">
        <v>9</v>
      </c>
      <c r="F213" s="8" t="s">
        <v>435</v>
      </c>
      <c r="G213" s="16" t="str">
        <f>IFERROR(VLOOKUP(C213,Dados_Scraping!$B$5:$G$986,5,0),"Sem dados")</f>
        <v>Sem dados</v>
      </c>
      <c r="H213" s="12" t="str">
        <f>IFERROR(VLOOKUP(C213,vendas_hairpro!$B$4:$G$146,5,0),"Sem BuyBox")</f>
        <v>Sem BuyBox</v>
      </c>
      <c r="I213" s="12" t="str">
        <f t="shared" si="9"/>
        <v>Sem diferença</v>
      </c>
      <c r="J213" s="9" t="str">
        <f t="shared" si="10"/>
        <v>Ganhando</v>
      </c>
      <c r="K213" s="23" t="str">
        <f t="shared" si="11"/>
        <v>Sem dados</v>
      </c>
    </row>
    <row r="214" spans="2:11" x14ac:dyDescent="0.25">
      <c r="B214" t="s">
        <v>706</v>
      </c>
      <c r="C214" s="8" t="s">
        <v>436</v>
      </c>
      <c r="D214" s="8" t="s">
        <v>416</v>
      </c>
      <c r="E214" s="8" t="s">
        <v>9</v>
      </c>
      <c r="F214" s="8" t="s">
        <v>437</v>
      </c>
      <c r="G214" s="16" t="str">
        <f>IFERROR(VLOOKUP(C214,Dados_Scraping!$B$5:$G$986,5,0),"Sem dados")</f>
        <v>Sem dados</v>
      </c>
      <c r="H214" s="12" t="str">
        <f>IFERROR(VLOOKUP(C214,vendas_hairpro!$B$4:$G$146,5,0),"Sem BuyBox")</f>
        <v>Sem BuyBox</v>
      </c>
      <c r="I214" s="12" t="str">
        <f t="shared" si="9"/>
        <v>Sem diferença</v>
      </c>
      <c r="J214" s="9" t="str">
        <f t="shared" si="10"/>
        <v>Ganhando</v>
      </c>
      <c r="K214" s="23" t="str">
        <f t="shared" si="11"/>
        <v>Sem dados</v>
      </c>
    </row>
    <row r="215" spans="2:11" x14ac:dyDescent="0.25">
      <c r="B215" t="s">
        <v>707</v>
      </c>
      <c r="C215" s="8" t="s">
        <v>438</v>
      </c>
      <c r="D215" s="8" t="s">
        <v>416</v>
      </c>
      <c r="E215" s="8" t="s">
        <v>9</v>
      </c>
      <c r="F215" s="8" t="s">
        <v>439</v>
      </c>
      <c r="G215" s="16" t="str">
        <f>IFERROR(VLOOKUP(C215,Dados_Scraping!$B$5:$G$986,5,0),"Sem dados")</f>
        <v>Sem dados</v>
      </c>
      <c r="H215" s="12" t="str">
        <f>IFERROR(VLOOKUP(C215,vendas_hairpro!$B$4:$G$146,5,0),"Sem BuyBox")</f>
        <v>Sem BuyBox</v>
      </c>
      <c r="I215" s="12" t="str">
        <f t="shared" si="9"/>
        <v>Sem diferença</v>
      </c>
      <c r="J215" s="9" t="str">
        <f t="shared" si="10"/>
        <v>Ganhando</v>
      </c>
      <c r="K215" s="23" t="str">
        <f t="shared" si="11"/>
        <v>Sem dados</v>
      </c>
    </row>
    <row r="216" spans="2:11" x14ac:dyDescent="0.25">
      <c r="B216" t="s">
        <v>708</v>
      </c>
      <c r="C216" s="8" t="s">
        <v>440</v>
      </c>
      <c r="D216" s="8" t="s">
        <v>416</v>
      </c>
      <c r="E216" s="8" t="s">
        <v>9</v>
      </c>
      <c r="F216" s="8" t="s">
        <v>441</v>
      </c>
      <c r="G216" s="16" t="str">
        <f>IFERROR(VLOOKUP(C216,Dados_Scraping!$B$5:$G$986,5,0),"Sem dados")</f>
        <v>Sem dados</v>
      </c>
      <c r="H216" s="12" t="str">
        <f>IFERROR(VLOOKUP(C216,vendas_hairpro!$B$4:$G$146,5,0),"Sem BuyBox")</f>
        <v>Sem BuyBox</v>
      </c>
      <c r="I216" s="12" t="str">
        <f t="shared" si="9"/>
        <v>Sem diferença</v>
      </c>
      <c r="J216" s="9" t="str">
        <f t="shared" si="10"/>
        <v>Ganhando</v>
      </c>
      <c r="K216" s="23" t="str">
        <f t="shared" si="11"/>
        <v>Sem dados</v>
      </c>
    </row>
    <row r="217" spans="2:11" x14ac:dyDescent="0.25">
      <c r="B217" t="s">
        <v>709</v>
      </c>
      <c r="C217" s="8" t="s">
        <v>442</v>
      </c>
      <c r="D217" s="8" t="s">
        <v>416</v>
      </c>
      <c r="E217" s="8" t="s">
        <v>9</v>
      </c>
      <c r="F217" s="8" t="s">
        <v>443</v>
      </c>
      <c r="G217" s="16" t="str">
        <f>IFERROR(VLOOKUP(C217,Dados_Scraping!$B$5:$G$986,5,0),"Sem dados")</f>
        <v>Sem dados</v>
      </c>
      <c r="H217" s="12" t="str">
        <f>IFERROR(VLOOKUP(C217,vendas_hairpro!$B$4:$G$146,5,0),"Sem BuyBox")</f>
        <v>Sem BuyBox</v>
      </c>
      <c r="I217" s="12" t="str">
        <f t="shared" si="9"/>
        <v>Sem diferença</v>
      </c>
      <c r="J217" s="9" t="str">
        <f t="shared" si="10"/>
        <v>Ganhando</v>
      </c>
      <c r="K217" s="23" t="str">
        <f t="shared" si="11"/>
        <v>Sem dados</v>
      </c>
    </row>
    <row r="218" spans="2:11" x14ac:dyDescent="0.25">
      <c r="B218" t="s">
        <v>710</v>
      </c>
      <c r="C218" s="8" t="s">
        <v>444</v>
      </c>
      <c r="D218" s="8" t="s">
        <v>416</v>
      </c>
      <c r="E218" s="8" t="s">
        <v>9</v>
      </c>
      <c r="F218" s="8" t="s">
        <v>445</v>
      </c>
      <c r="G218" s="16" t="str">
        <f>IFERROR(VLOOKUP(C218,Dados_Scraping!$B$5:$G$986,5,0),"Sem dados")</f>
        <v>Sem dados</v>
      </c>
      <c r="H218" s="12" t="str">
        <f>IFERROR(VLOOKUP(C218,vendas_hairpro!$B$4:$G$146,5,0),"Sem BuyBox")</f>
        <v>Sem BuyBox</v>
      </c>
      <c r="I218" s="12" t="str">
        <f t="shared" si="9"/>
        <v>Sem diferença</v>
      </c>
      <c r="J218" s="9" t="str">
        <f t="shared" si="10"/>
        <v>Ganhando</v>
      </c>
      <c r="K218" s="23" t="str">
        <f t="shared" si="11"/>
        <v>Sem dados</v>
      </c>
    </row>
    <row r="219" spans="2:11" x14ac:dyDescent="0.25">
      <c r="B219" t="s">
        <v>711</v>
      </c>
      <c r="C219" s="8" t="s">
        <v>446</v>
      </c>
      <c r="D219" s="8" t="s">
        <v>416</v>
      </c>
      <c r="E219" s="8" t="s">
        <v>9</v>
      </c>
      <c r="F219" s="8" t="s">
        <v>447</v>
      </c>
      <c r="G219" s="16" t="str">
        <f>IFERROR(VLOOKUP(C219,Dados_Scraping!$B$5:$G$986,5,0),"Sem dados")</f>
        <v>Sem dados</v>
      </c>
      <c r="H219" s="12" t="str">
        <f>IFERROR(VLOOKUP(C219,vendas_hairpro!$B$4:$G$146,5,0),"Sem BuyBox")</f>
        <v>Sem BuyBox</v>
      </c>
      <c r="I219" s="12" t="str">
        <f t="shared" si="9"/>
        <v>Sem diferença</v>
      </c>
      <c r="J219" s="9" t="str">
        <f t="shared" si="10"/>
        <v>Ganhando</v>
      </c>
      <c r="K219" s="23" t="str">
        <f t="shared" si="11"/>
        <v>Sem dados</v>
      </c>
    </row>
    <row r="220" spans="2:11" x14ac:dyDescent="0.25">
      <c r="B220" t="s">
        <v>712</v>
      </c>
      <c r="C220" s="8" t="s">
        <v>448</v>
      </c>
      <c r="D220" s="8" t="s">
        <v>416</v>
      </c>
      <c r="E220" s="8" t="s">
        <v>9</v>
      </c>
      <c r="F220" s="8" t="s">
        <v>449</v>
      </c>
      <c r="G220" s="16" t="str">
        <f>IFERROR(VLOOKUP(C220,Dados_Scraping!$B$5:$G$986,5,0),"Sem dados")</f>
        <v>Sem dados</v>
      </c>
      <c r="H220" s="12" t="str">
        <f>IFERROR(VLOOKUP(C220,vendas_hairpro!$B$4:$G$146,5,0),"Sem BuyBox")</f>
        <v>Sem BuyBox</v>
      </c>
      <c r="I220" s="12" t="str">
        <f t="shared" si="9"/>
        <v>Sem diferença</v>
      </c>
      <c r="J220" s="9" t="str">
        <f t="shared" si="10"/>
        <v>Ganhando</v>
      </c>
      <c r="K220" s="23" t="str">
        <f t="shared" si="11"/>
        <v>Sem dados</v>
      </c>
    </row>
    <row r="221" spans="2:11" x14ac:dyDescent="0.25">
      <c r="B221" t="s">
        <v>713</v>
      </c>
      <c r="C221" s="8" t="s">
        <v>450</v>
      </c>
      <c r="D221" s="8" t="s">
        <v>416</v>
      </c>
      <c r="E221" s="8" t="s">
        <v>9</v>
      </c>
      <c r="F221" s="8" t="s">
        <v>451</v>
      </c>
      <c r="G221" s="16" t="str">
        <f>IFERROR(VLOOKUP(C221,Dados_Scraping!$B$5:$G$986,5,0),"Sem dados")</f>
        <v>Sem dados</v>
      </c>
      <c r="H221" s="12" t="str">
        <f>IFERROR(VLOOKUP(C221,vendas_hairpro!$B$4:$G$146,5,0),"Sem BuyBox")</f>
        <v>Sem BuyBox</v>
      </c>
      <c r="I221" s="12" t="str">
        <f t="shared" si="9"/>
        <v>Sem diferença</v>
      </c>
      <c r="J221" s="9" t="str">
        <f t="shared" si="10"/>
        <v>Ganhando</v>
      </c>
      <c r="K221" s="23" t="str">
        <f t="shared" si="11"/>
        <v>Sem dados</v>
      </c>
    </row>
    <row r="222" spans="2:11" x14ac:dyDescent="0.25">
      <c r="B222" t="s">
        <v>714</v>
      </c>
      <c r="C222" s="8" t="s">
        <v>452</v>
      </c>
      <c r="D222" s="8" t="s">
        <v>416</v>
      </c>
      <c r="E222" s="8" t="s">
        <v>9</v>
      </c>
      <c r="F222" s="8" t="s">
        <v>453</v>
      </c>
      <c r="G222" s="16" t="str">
        <f>IFERROR(VLOOKUP(C222,Dados_Scraping!$B$5:$G$986,5,0),"Sem dados")</f>
        <v>Sem dados</v>
      </c>
      <c r="H222" s="12" t="str">
        <f>IFERROR(VLOOKUP(C222,vendas_hairpro!$B$4:$G$146,5,0),"Sem BuyBox")</f>
        <v>Sem BuyBox</v>
      </c>
      <c r="I222" s="12" t="str">
        <f t="shared" si="9"/>
        <v>Sem diferença</v>
      </c>
      <c r="J222" s="9" t="str">
        <f t="shared" si="10"/>
        <v>Ganhando</v>
      </c>
      <c r="K222" s="23" t="str">
        <f t="shared" si="11"/>
        <v>Sem dados</v>
      </c>
    </row>
    <row r="223" spans="2:11" x14ac:dyDescent="0.25">
      <c r="B223" t="s">
        <v>715</v>
      </c>
      <c r="C223" s="8" t="s">
        <v>454</v>
      </c>
      <c r="D223" s="8" t="s">
        <v>416</v>
      </c>
      <c r="E223" s="8" t="s">
        <v>9</v>
      </c>
      <c r="F223" s="8" t="s">
        <v>455</v>
      </c>
      <c r="G223" s="16" t="str">
        <f>IFERROR(VLOOKUP(C223,Dados_Scraping!$B$5:$G$986,5,0),"Sem dados")</f>
        <v>Sem dados</v>
      </c>
      <c r="H223" s="12" t="str">
        <f>IFERROR(VLOOKUP(C223,vendas_hairpro!$B$4:$G$146,5,0),"Sem BuyBox")</f>
        <v>Sem BuyBox</v>
      </c>
      <c r="I223" s="12" t="str">
        <f t="shared" si="9"/>
        <v>Sem diferença</v>
      </c>
      <c r="J223" s="9" t="str">
        <f t="shared" si="10"/>
        <v>Ganhando</v>
      </c>
      <c r="K223" s="23" t="str">
        <f t="shared" si="11"/>
        <v>Sem dados</v>
      </c>
    </row>
    <row r="224" spans="2:11" x14ac:dyDescent="0.25">
      <c r="B224" t="s">
        <v>716</v>
      </c>
      <c r="C224" s="8" t="s">
        <v>456</v>
      </c>
      <c r="D224" s="8" t="s">
        <v>416</v>
      </c>
      <c r="E224" s="8" t="s">
        <v>9</v>
      </c>
      <c r="F224" s="8" t="s">
        <v>457</v>
      </c>
      <c r="G224" s="16" t="str">
        <f>IFERROR(VLOOKUP(C224,Dados_Scraping!$B$5:$G$986,5,0),"Sem dados")</f>
        <v>Sem dados</v>
      </c>
      <c r="H224" s="12" t="str">
        <f>IFERROR(VLOOKUP(C224,vendas_hairpro!$B$4:$G$146,5,0),"Sem BuyBox")</f>
        <v>Sem BuyBox</v>
      </c>
      <c r="I224" s="12" t="str">
        <f t="shared" si="9"/>
        <v>Sem diferença</v>
      </c>
      <c r="J224" s="9" t="str">
        <f t="shared" si="10"/>
        <v>Ganhando</v>
      </c>
      <c r="K224" s="23" t="str">
        <f t="shared" si="11"/>
        <v>Sem dados</v>
      </c>
    </row>
    <row r="225" spans="2:11" x14ac:dyDescent="0.25">
      <c r="B225" t="s">
        <v>717</v>
      </c>
      <c r="C225" s="8" t="s">
        <v>458</v>
      </c>
      <c r="D225" s="8" t="s">
        <v>416</v>
      </c>
      <c r="E225" s="8" t="s">
        <v>9</v>
      </c>
      <c r="F225" s="8" t="s">
        <v>459</v>
      </c>
      <c r="G225" s="16" t="str">
        <f>IFERROR(VLOOKUP(C225,Dados_Scraping!$B$5:$G$986,5,0),"Sem dados")</f>
        <v>Sem dados</v>
      </c>
      <c r="H225" s="12" t="str">
        <f>IFERROR(VLOOKUP(C225,vendas_hairpro!$B$4:$G$146,5,0),"Sem BuyBox")</f>
        <v>Sem BuyBox</v>
      </c>
      <c r="I225" s="12" t="str">
        <f t="shared" si="9"/>
        <v>Sem diferença</v>
      </c>
      <c r="J225" s="9" t="str">
        <f t="shared" si="10"/>
        <v>Ganhando</v>
      </c>
      <c r="K225" s="23" t="str">
        <f t="shared" si="11"/>
        <v>Sem dados</v>
      </c>
    </row>
    <row r="226" spans="2:11" x14ac:dyDescent="0.25">
      <c r="B226" t="s">
        <v>718</v>
      </c>
      <c r="C226" s="8" t="s">
        <v>460</v>
      </c>
      <c r="D226" s="8" t="s">
        <v>416</v>
      </c>
      <c r="E226" s="8" t="s">
        <v>9</v>
      </c>
      <c r="F226" s="8" t="s">
        <v>461</v>
      </c>
      <c r="G226" s="16" t="str">
        <f>IFERROR(VLOOKUP(C226,Dados_Scraping!$B$5:$G$986,5,0),"Sem dados")</f>
        <v>Sem dados</v>
      </c>
      <c r="H226" s="12" t="str">
        <f>IFERROR(VLOOKUP(C226,vendas_hairpro!$B$4:$G$146,5,0),"Sem BuyBox")</f>
        <v>Sem BuyBox</v>
      </c>
      <c r="I226" s="12" t="str">
        <f t="shared" si="9"/>
        <v>Sem diferença</v>
      </c>
      <c r="J226" s="9" t="str">
        <f t="shared" si="10"/>
        <v>Ganhando</v>
      </c>
      <c r="K226" s="23" t="str">
        <f t="shared" si="11"/>
        <v>Sem dados</v>
      </c>
    </row>
    <row r="227" spans="2:11" x14ac:dyDescent="0.25">
      <c r="B227" t="s">
        <v>719</v>
      </c>
      <c r="C227" s="8" t="s">
        <v>462</v>
      </c>
      <c r="D227" s="8" t="s">
        <v>416</v>
      </c>
      <c r="E227" s="8" t="s">
        <v>9</v>
      </c>
      <c r="F227" s="8" t="s">
        <v>463</v>
      </c>
      <c r="G227" s="16" t="str">
        <f>IFERROR(VLOOKUP(C227,Dados_Scraping!$B$5:$G$986,5,0),"Sem dados")</f>
        <v>Sem dados</v>
      </c>
      <c r="H227" s="12" t="str">
        <f>IFERROR(VLOOKUP(C227,vendas_hairpro!$B$4:$G$146,5,0),"Sem BuyBox")</f>
        <v>Sem BuyBox</v>
      </c>
      <c r="I227" s="12" t="str">
        <f t="shared" si="9"/>
        <v>Sem diferença</v>
      </c>
      <c r="J227" s="9" t="str">
        <f t="shared" si="10"/>
        <v>Ganhando</v>
      </c>
      <c r="K227" s="23" t="str">
        <f t="shared" si="11"/>
        <v>Sem dados</v>
      </c>
    </row>
    <row r="228" spans="2:11" x14ac:dyDescent="0.25">
      <c r="B228" t="s">
        <v>720</v>
      </c>
      <c r="C228" s="8" t="s">
        <v>464</v>
      </c>
      <c r="D228" s="8" t="s">
        <v>416</v>
      </c>
      <c r="E228" s="8" t="s">
        <v>9</v>
      </c>
      <c r="F228" s="8" t="s">
        <v>465</v>
      </c>
      <c r="G228" s="16" t="str">
        <f>IFERROR(VLOOKUP(C228,Dados_Scraping!$B$5:$G$986,5,0),"Sem dados")</f>
        <v>Sem dados</v>
      </c>
      <c r="H228" s="12" t="str">
        <f>IFERROR(VLOOKUP(C228,vendas_hairpro!$B$4:$G$146,5,0),"Sem BuyBox")</f>
        <v>Sem BuyBox</v>
      </c>
      <c r="I228" s="12" t="str">
        <f t="shared" si="9"/>
        <v>Sem diferença</v>
      </c>
      <c r="J228" s="9" t="str">
        <f t="shared" si="10"/>
        <v>Ganhando</v>
      </c>
      <c r="K228" s="23" t="str">
        <f t="shared" si="11"/>
        <v>Sem dados</v>
      </c>
    </row>
    <row r="229" spans="2:11" x14ac:dyDescent="0.25">
      <c r="B229" t="s">
        <v>721</v>
      </c>
      <c r="C229" s="8" t="s">
        <v>466</v>
      </c>
      <c r="D229" s="8" t="s">
        <v>416</v>
      </c>
      <c r="E229" s="8" t="s">
        <v>9</v>
      </c>
      <c r="F229" s="8" t="s">
        <v>467</v>
      </c>
      <c r="G229" s="16" t="str">
        <f>IFERROR(VLOOKUP(C229,Dados_Scraping!$B$5:$G$986,5,0),"Sem dados")</f>
        <v>Sem dados</v>
      </c>
      <c r="H229" s="12" t="str">
        <f>IFERROR(VLOOKUP(C229,vendas_hairpro!$B$4:$G$146,5,0),"Sem BuyBox")</f>
        <v>Sem BuyBox</v>
      </c>
      <c r="I229" s="12" t="str">
        <f t="shared" si="9"/>
        <v>Sem diferença</v>
      </c>
      <c r="J229" s="9" t="str">
        <f t="shared" si="10"/>
        <v>Ganhando</v>
      </c>
      <c r="K229" s="23" t="str">
        <f t="shared" si="11"/>
        <v>Sem dados</v>
      </c>
    </row>
    <row r="230" spans="2:11" x14ac:dyDescent="0.25">
      <c r="B230" t="s">
        <v>722</v>
      </c>
      <c r="C230" s="8" t="s">
        <v>468</v>
      </c>
      <c r="D230" s="8" t="s">
        <v>416</v>
      </c>
      <c r="E230" s="8" t="s">
        <v>9</v>
      </c>
      <c r="F230" s="8" t="s">
        <v>469</v>
      </c>
      <c r="G230" s="16" t="str">
        <f>IFERROR(VLOOKUP(C230,Dados_Scraping!$B$5:$G$986,5,0),"Sem dados")</f>
        <v>Sem dados</v>
      </c>
      <c r="H230" s="12" t="str">
        <f>IFERROR(VLOOKUP(C230,vendas_hairpro!$B$4:$G$146,5,0),"Sem BuyBox")</f>
        <v>Sem BuyBox</v>
      </c>
      <c r="I230" s="12" t="str">
        <f t="shared" si="9"/>
        <v>Sem diferença</v>
      </c>
      <c r="J230" s="9" t="str">
        <f t="shared" si="10"/>
        <v>Ganhando</v>
      </c>
      <c r="K230" s="23" t="str">
        <f t="shared" si="11"/>
        <v>Sem dados</v>
      </c>
    </row>
    <row r="231" spans="2:11" x14ac:dyDescent="0.25">
      <c r="B231" t="s">
        <v>723</v>
      </c>
      <c r="C231" s="8" t="s">
        <v>470</v>
      </c>
      <c r="D231" s="8" t="s">
        <v>416</v>
      </c>
      <c r="E231" s="8" t="s">
        <v>9</v>
      </c>
      <c r="F231" s="8" t="s">
        <v>471</v>
      </c>
      <c r="G231" s="16" t="str">
        <f>IFERROR(VLOOKUP(C231,Dados_Scraping!$B$5:$G$986,5,0),"Sem dados")</f>
        <v>Sem dados</v>
      </c>
      <c r="H231" s="12" t="str">
        <f>IFERROR(VLOOKUP(C231,vendas_hairpro!$B$4:$G$146,5,0),"Sem BuyBox")</f>
        <v>Sem BuyBox</v>
      </c>
      <c r="I231" s="12" t="str">
        <f t="shared" si="9"/>
        <v>Sem diferença</v>
      </c>
      <c r="J231" s="9" t="str">
        <f t="shared" si="10"/>
        <v>Ganhando</v>
      </c>
      <c r="K231" s="23" t="str">
        <f t="shared" si="11"/>
        <v>Sem dados</v>
      </c>
    </row>
    <row r="232" spans="2:11" x14ac:dyDescent="0.25">
      <c r="B232" t="s">
        <v>724</v>
      </c>
      <c r="C232" s="8" t="s">
        <v>472</v>
      </c>
      <c r="D232" s="8" t="s">
        <v>416</v>
      </c>
      <c r="E232" s="8" t="s">
        <v>9</v>
      </c>
      <c r="F232" s="8" t="s">
        <v>473</v>
      </c>
      <c r="G232" s="16" t="str">
        <f>IFERROR(VLOOKUP(C232,Dados_Scraping!$B$5:$G$986,5,0),"Sem dados")</f>
        <v>Sem dados</v>
      </c>
      <c r="H232" s="12" t="str">
        <f>IFERROR(VLOOKUP(C232,vendas_hairpro!$B$4:$G$146,5,0),"Sem BuyBox")</f>
        <v>Sem BuyBox</v>
      </c>
      <c r="I232" s="12" t="str">
        <f t="shared" si="9"/>
        <v>Sem diferença</v>
      </c>
      <c r="J232" s="9" t="str">
        <f t="shared" si="10"/>
        <v>Ganhando</v>
      </c>
      <c r="K232" s="23" t="str">
        <f t="shared" si="11"/>
        <v>Sem dados</v>
      </c>
    </row>
    <row r="233" spans="2:11" x14ac:dyDescent="0.25">
      <c r="B233" t="s">
        <v>725</v>
      </c>
      <c r="C233" s="8" t="s">
        <v>474</v>
      </c>
      <c r="D233" s="8" t="s">
        <v>416</v>
      </c>
      <c r="E233" s="8" t="s">
        <v>9</v>
      </c>
      <c r="F233" s="8" t="s">
        <v>475</v>
      </c>
      <c r="G233" s="16" t="str">
        <f>IFERROR(VLOOKUP(C233,Dados_Scraping!$B$5:$G$986,5,0),"Sem dados")</f>
        <v>Sem dados</v>
      </c>
      <c r="H233" s="12" t="str">
        <f>IFERROR(VLOOKUP(C233,vendas_hairpro!$B$4:$G$146,5,0),"Sem BuyBox")</f>
        <v>Sem BuyBox</v>
      </c>
      <c r="I233" s="12" t="str">
        <f t="shared" si="9"/>
        <v>Sem diferença</v>
      </c>
      <c r="J233" s="9" t="str">
        <f t="shared" si="10"/>
        <v>Ganhando</v>
      </c>
      <c r="K233" s="23" t="str">
        <f t="shared" si="11"/>
        <v>Sem dados</v>
      </c>
    </row>
    <row r="234" spans="2:11" x14ac:dyDescent="0.25">
      <c r="B234" t="s">
        <v>726</v>
      </c>
      <c r="C234" s="8" t="s">
        <v>476</v>
      </c>
      <c r="D234" s="8" t="s">
        <v>416</v>
      </c>
      <c r="E234" s="8" t="s">
        <v>9</v>
      </c>
      <c r="F234" s="8" t="s">
        <v>477</v>
      </c>
      <c r="G234" s="16" t="str">
        <f>IFERROR(VLOOKUP(C234,Dados_Scraping!$B$5:$G$986,5,0),"Sem dados")</f>
        <v>Sem dados</v>
      </c>
      <c r="H234" s="12" t="str">
        <f>IFERROR(VLOOKUP(C234,vendas_hairpro!$B$4:$G$146,5,0),"Sem BuyBox")</f>
        <v>Sem BuyBox</v>
      </c>
      <c r="I234" s="12" t="str">
        <f t="shared" si="9"/>
        <v>Sem diferença</v>
      </c>
      <c r="J234" s="9" t="str">
        <f t="shared" si="10"/>
        <v>Ganhando</v>
      </c>
      <c r="K234" s="23" t="str">
        <f t="shared" si="11"/>
        <v>Sem dados</v>
      </c>
    </row>
    <row r="235" spans="2:11" x14ac:dyDescent="0.25">
      <c r="B235" t="s">
        <v>727</v>
      </c>
      <c r="C235" s="8" t="s">
        <v>478</v>
      </c>
      <c r="D235" s="8" t="s">
        <v>416</v>
      </c>
      <c r="E235" s="8" t="s">
        <v>9</v>
      </c>
      <c r="F235" s="8" t="s">
        <v>479</v>
      </c>
      <c r="G235" s="16" t="str">
        <f>IFERROR(VLOOKUP(C235,Dados_Scraping!$B$5:$G$986,5,0),"Sem dados")</f>
        <v>Sem dados</v>
      </c>
      <c r="H235" s="12" t="str">
        <f>IFERROR(VLOOKUP(C235,vendas_hairpro!$B$4:$G$146,5,0),"Sem BuyBox")</f>
        <v>Sem BuyBox</v>
      </c>
      <c r="I235" s="12" t="str">
        <f t="shared" si="9"/>
        <v>Sem diferença</v>
      </c>
      <c r="J235" s="9" t="str">
        <f t="shared" si="10"/>
        <v>Ganhando</v>
      </c>
      <c r="K235" s="23" t="str">
        <f t="shared" si="11"/>
        <v>Sem dados</v>
      </c>
    </row>
    <row r="236" spans="2:11" x14ac:dyDescent="0.25">
      <c r="B236" t="s">
        <v>728</v>
      </c>
      <c r="C236" s="8" t="s">
        <v>480</v>
      </c>
      <c r="D236" s="8" t="s">
        <v>416</v>
      </c>
      <c r="E236" s="8" t="s">
        <v>9</v>
      </c>
      <c r="F236" s="8" t="s">
        <v>481</v>
      </c>
      <c r="G236" s="16" t="str">
        <f>IFERROR(VLOOKUP(C236,Dados_Scraping!$B$5:$G$986,5,0),"Sem dados")</f>
        <v>Sem dados</v>
      </c>
      <c r="H236" s="12" t="str">
        <f>IFERROR(VLOOKUP(C236,vendas_hairpro!$B$4:$G$146,5,0),"Sem BuyBox")</f>
        <v>Sem BuyBox</v>
      </c>
      <c r="I236" s="12" t="str">
        <f t="shared" si="9"/>
        <v>Sem diferença</v>
      </c>
      <c r="J236" s="9" t="str">
        <f t="shared" si="10"/>
        <v>Ganhando</v>
      </c>
      <c r="K236" s="23" t="str">
        <f t="shared" si="11"/>
        <v>Sem dados</v>
      </c>
    </row>
    <row r="237" spans="2:11" x14ac:dyDescent="0.25">
      <c r="B237" t="s">
        <v>729</v>
      </c>
      <c r="C237" s="8" t="s">
        <v>482</v>
      </c>
      <c r="D237" s="8" t="s">
        <v>416</v>
      </c>
      <c r="E237" s="8" t="s">
        <v>9</v>
      </c>
      <c r="F237" s="8" t="s">
        <v>483</v>
      </c>
      <c r="G237" s="16" t="str">
        <f>IFERROR(VLOOKUP(C237,Dados_Scraping!$B$5:$G$986,5,0),"Sem dados")</f>
        <v>Sem dados</v>
      </c>
      <c r="H237" s="12" t="str">
        <f>IFERROR(VLOOKUP(C237,vendas_hairpro!$B$4:$G$146,5,0),"Sem BuyBox")</f>
        <v>Sem BuyBox</v>
      </c>
      <c r="I237" s="12" t="str">
        <f t="shared" si="9"/>
        <v>Sem diferença</v>
      </c>
      <c r="J237" s="9" t="str">
        <f t="shared" si="10"/>
        <v>Ganhando</v>
      </c>
      <c r="K237" s="23" t="str">
        <f t="shared" si="11"/>
        <v>Sem dados</v>
      </c>
    </row>
    <row r="238" spans="2:11" x14ac:dyDescent="0.25">
      <c r="B238" t="s">
        <v>730</v>
      </c>
      <c r="C238" s="8" t="s">
        <v>490</v>
      </c>
      <c r="D238" s="8" t="s">
        <v>392</v>
      </c>
      <c r="E238" s="8" t="s">
        <v>9</v>
      </c>
      <c r="F238" s="8" t="s">
        <v>491</v>
      </c>
      <c r="G238" s="22" t="str">
        <f>IFERROR(VLOOKUP(C238,Dados_Scraping!$B$5:$G$986,5,0),"Sem dados")</f>
        <v>Sem dados</v>
      </c>
      <c r="H238" s="12" t="str">
        <f>IFERROR(VLOOKUP(C238,vendas_hairpro!$B$4:$G$146,5,0),"Sem BuyBox")</f>
        <v>Sem BuyBox</v>
      </c>
      <c r="I238" s="12" t="str">
        <f t="shared" si="9"/>
        <v>Sem diferença</v>
      </c>
      <c r="J238" s="9" t="str">
        <f t="shared" si="10"/>
        <v>Ganhando</v>
      </c>
      <c r="K238" s="23" t="str">
        <f t="shared" si="11"/>
        <v>Sem dados</v>
      </c>
    </row>
    <row r="239" spans="2:11" x14ac:dyDescent="0.25">
      <c r="D239" s="8"/>
      <c r="E239" s="8"/>
      <c r="F239" s="8"/>
      <c r="G239" s="11"/>
      <c r="H239" s="12"/>
      <c r="I239" s="12"/>
      <c r="J239" s="12"/>
      <c r="K239" s="23"/>
    </row>
    <row r="240" spans="2:11" x14ac:dyDescent="0.25">
      <c r="D240" s="8"/>
      <c r="E240" s="8"/>
      <c r="F240" s="8"/>
      <c r="G240" s="11"/>
      <c r="H240" s="12"/>
      <c r="I240" s="12"/>
      <c r="J240" s="12"/>
      <c r="K240" s="23"/>
    </row>
    <row r="241" spans="4:11" x14ac:dyDescent="0.25">
      <c r="D241" s="8"/>
      <c r="E241" s="8"/>
      <c r="F241" s="8"/>
      <c r="G241" s="11"/>
      <c r="H241" s="12"/>
      <c r="I241" s="12"/>
      <c r="J241" s="12"/>
      <c r="K241" s="23"/>
    </row>
    <row r="242" spans="4:11" x14ac:dyDescent="0.25">
      <c r="D242" s="8"/>
      <c r="E242" s="8"/>
      <c r="F242" s="8"/>
      <c r="G242" s="11"/>
      <c r="H242" s="12"/>
      <c r="I242" s="12"/>
      <c r="J242" s="12"/>
      <c r="K242" s="23"/>
    </row>
    <row r="243" spans="4:11" x14ac:dyDescent="0.25">
      <c r="D243" s="8"/>
      <c r="E243" s="8"/>
      <c r="F243" s="8"/>
      <c r="G243" s="11"/>
      <c r="H243" s="12"/>
      <c r="I243" s="12"/>
      <c r="J243" s="12"/>
      <c r="K243" s="23"/>
    </row>
    <row r="244" spans="4:11" x14ac:dyDescent="0.25">
      <c r="D244" s="8"/>
      <c r="E244" s="8"/>
      <c r="F244" s="8"/>
      <c r="G244" s="11"/>
      <c r="H244" s="12"/>
      <c r="I244" s="12"/>
      <c r="J244" s="12"/>
      <c r="K244" s="23"/>
    </row>
    <row r="245" spans="4:11" x14ac:dyDescent="0.25">
      <c r="D245" s="8"/>
      <c r="E245" s="8"/>
      <c r="F245" s="8"/>
      <c r="G245" s="11"/>
      <c r="H245" s="12"/>
      <c r="I245" s="12"/>
      <c r="J245" s="12"/>
      <c r="K245" s="23"/>
    </row>
    <row r="246" spans="4:11" x14ac:dyDescent="0.25">
      <c r="D246" s="8"/>
      <c r="E246" s="8"/>
      <c r="F246" s="8"/>
      <c r="G246" s="11"/>
      <c r="H246" s="12"/>
      <c r="I246" s="12"/>
      <c r="J246" s="12"/>
      <c r="K246" s="23"/>
    </row>
    <row r="247" spans="4:11" x14ac:dyDescent="0.25">
      <c r="D247" s="8"/>
      <c r="E247" s="8"/>
      <c r="F247" s="8"/>
      <c r="G247" s="11"/>
      <c r="H247" s="12"/>
      <c r="I247" s="12"/>
      <c r="J247" s="12"/>
      <c r="K247" s="23"/>
    </row>
    <row r="248" spans="4:11" x14ac:dyDescent="0.25">
      <c r="D248" s="8"/>
      <c r="E248" s="8"/>
      <c r="F248" s="8"/>
      <c r="G248" s="11"/>
      <c r="H248" s="12"/>
      <c r="I248" s="12"/>
      <c r="J248" s="12"/>
      <c r="K248" s="23"/>
    </row>
    <row r="249" spans="4:11" x14ac:dyDescent="0.25">
      <c r="D249" s="8"/>
      <c r="E249" s="8"/>
      <c r="F249" s="8"/>
      <c r="G249" s="11"/>
      <c r="H249" s="12"/>
      <c r="I249" s="12"/>
      <c r="J249" s="12"/>
      <c r="K249" s="23"/>
    </row>
    <row r="250" spans="4:11" x14ac:dyDescent="0.25">
      <c r="D250" s="8"/>
      <c r="E250" s="8"/>
      <c r="F250" s="8"/>
      <c r="G250" s="11"/>
      <c r="H250" s="12"/>
      <c r="I250" s="12"/>
      <c r="J250" s="12"/>
      <c r="K250" s="23"/>
    </row>
    <row r="251" spans="4:11" x14ac:dyDescent="0.25">
      <c r="D251" s="8"/>
      <c r="E251" s="8"/>
      <c r="F251" s="8"/>
      <c r="G251" s="11"/>
      <c r="H251" s="12"/>
      <c r="I251" s="12"/>
      <c r="J251" s="12"/>
      <c r="K251" s="23"/>
    </row>
    <row r="252" spans="4:11" x14ac:dyDescent="0.25">
      <c r="D252" s="8"/>
      <c r="E252" s="8"/>
      <c r="F252" s="8"/>
      <c r="G252" s="11"/>
      <c r="H252" s="12"/>
      <c r="I252" s="12"/>
      <c r="J252" s="12"/>
      <c r="K252" s="23"/>
    </row>
    <row r="253" spans="4:11" x14ac:dyDescent="0.25">
      <c r="D253" s="8"/>
      <c r="E253" s="8"/>
      <c r="F253" s="8"/>
      <c r="G253" s="11"/>
      <c r="H253" s="12"/>
      <c r="I253" s="12"/>
      <c r="J253" s="12"/>
      <c r="K253" s="23"/>
    </row>
    <row r="254" spans="4:11" x14ac:dyDescent="0.25">
      <c r="D254" s="8"/>
      <c r="E254" s="8"/>
      <c r="F254" s="8"/>
      <c r="G254" s="11"/>
      <c r="H254" s="12"/>
      <c r="I254" s="12"/>
      <c r="J254" s="12"/>
      <c r="K254" s="23"/>
    </row>
    <row r="255" spans="4:11" x14ac:dyDescent="0.25">
      <c r="D255" s="8"/>
      <c r="E255" s="8"/>
      <c r="F255" s="8"/>
      <c r="G255" s="11"/>
      <c r="H255" s="12"/>
      <c r="I255" s="12"/>
      <c r="J255" s="12"/>
      <c r="K255" s="23"/>
    </row>
    <row r="256" spans="4:11" x14ac:dyDescent="0.25">
      <c r="D256" s="8"/>
      <c r="E256" s="8"/>
      <c r="F256" s="8"/>
      <c r="G256" s="11"/>
      <c r="H256" s="12"/>
      <c r="I256" s="12"/>
      <c r="J256" s="12"/>
      <c r="K256" s="23"/>
    </row>
    <row r="257" spans="4:11" x14ac:dyDescent="0.25">
      <c r="D257" s="8"/>
      <c r="E257" s="8"/>
      <c r="F257" s="8"/>
      <c r="G257" s="11"/>
      <c r="H257" s="12"/>
      <c r="I257" s="12"/>
      <c r="J257" s="12"/>
      <c r="K257" s="23"/>
    </row>
    <row r="258" spans="4:11" x14ac:dyDescent="0.25">
      <c r="D258" s="8"/>
      <c r="E258" s="8"/>
      <c r="F258" s="8"/>
      <c r="G258" s="11"/>
      <c r="H258" s="12"/>
      <c r="I258" s="12"/>
      <c r="J258" s="12"/>
      <c r="K258" s="23"/>
    </row>
    <row r="259" spans="4:11" x14ac:dyDescent="0.25">
      <c r="D259" s="8"/>
      <c r="E259" s="8"/>
      <c r="F259" s="8"/>
      <c r="G259" s="11"/>
      <c r="H259" s="12"/>
      <c r="I259" s="12"/>
      <c r="J259" s="12"/>
      <c r="K259" s="23"/>
    </row>
    <row r="260" spans="4:11" x14ac:dyDescent="0.25">
      <c r="D260" s="8"/>
      <c r="E260" s="8"/>
      <c r="F260" s="8"/>
      <c r="G260" s="11"/>
      <c r="H260" s="12"/>
      <c r="I260" s="12"/>
      <c r="J260" s="12"/>
      <c r="K260" s="23"/>
    </row>
    <row r="261" spans="4:11" x14ac:dyDescent="0.25">
      <c r="D261" s="8"/>
      <c r="E261" s="8"/>
      <c r="F261" s="8"/>
      <c r="G261" s="11"/>
      <c r="H261" s="12"/>
      <c r="I261" s="12"/>
      <c r="J261" s="12"/>
      <c r="K261" s="23"/>
    </row>
    <row r="262" spans="4:11" x14ac:dyDescent="0.25">
      <c r="D262" s="8"/>
      <c r="E262" s="8"/>
      <c r="F262" s="8"/>
      <c r="G262" s="11"/>
      <c r="H262" s="12"/>
      <c r="I262" s="12"/>
      <c r="J262" s="12"/>
      <c r="K262" s="23"/>
    </row>
    <row r="263" spans="4:11" x14ac:dyDescent="0.25">
      <c r="D263" s="8"/>
      <c r="E263" s="8"/>
      <c r="F263" s="8"/>
      <c r="G263" s="11"/>
      <c r="H263" s="12"/>
      <c r="I263" s="12"/>
      <c r="J263" s="12"/>
      <c r="K263" s="23"/>
    </row>
    <row r="264" spans="4:11" x14ac:dyDescent="0.25">
      <c r="D264" s="8"/>
      <c r="E264" s="8"/>
      <c r="F264" s="8"/>
      <c r="G264" s="11"/>
      <c r="H264" s="12"/>
      <c r="I264" s="12"/>
      <c r="J264" s="12"/>
      <c r="K264" s="23"/>
    </row>
    <row r="265" spans="4:11" x14ac:dyDescent="0.25">
      <c r="D265" s="8"/>
      <c r="E265" s="8"/>
      <c r="F265" s="8"/>
      <c r="G265" s="11"/>
      <c r="H265" s="12"/>
      <c r="I265" s="12"/>
      <c r="J265" s="12"/>
      <c r="K265" s="23"/>
    </row>
    <row r="266" spans="4:11" x14ac:dyDescent="0.25">
      <c r="D266" s="8"/>
      <c r="E266" s="8"/>
      <c r="F266" s="8"/>
      <c r="G266" s="11"/>
      <c r="H266" s="12"/>
      <c r="I266" s="12"/>
      <c r="J266" s="12"/>
      <c r="K266" s="23"/>
    </row>
    <row r="267" spans="4:11" x14ac:dyDescent="0.25">
      <c r="D267" s="8"/>
      <c r="E267" s="8"/>
      <c r="F267" s="8"/>
      <c r="G267" s="11"/>
      <c r="H267" s="12"/>
      <c r="I267" s="12"/>
      <c r="J267" s="12"/>
      <c r="K267" s="23"/>
    </row>
    <row r="268" spans="4:11" x14ac:dyDescent="0.25">
      <c r="D268" s="8"/>
      <c r="E268" s="8"/>
      <c r="F268" s="8"/>
      <c r="G268" s="11"/>
      <c r="H268" s="12"/>
      <c r="I268" s="12"/>
      <c r="J268" s="12"/>
      <c r="K268" s="23"/>
    </row>
    <row r="269" spans="4:11" x14ac:dyDescent="0.25">
      <c r="D269" s="8"/>
      <c r="E269" s="8"/>
      <c r="F269" s="8"/>
      <c r="G269" s="11"/>
      <c r="H269" s="12"/>
      <c r="I269" s="12"/>
      <c r="J269" s="12"/>
      <c r="K269" s="23"/>
    </row>
    <row r="270" spans="4:11" x14ac:dyDescent="0.25">
      <c r="D270" s="8"/>
      <c r="E270" s="8"/>
      <c r="F270" s="8"/>
      <c r="G270" s="11"/>
      <c r="H270" s="12"/>
      <c r="I270" s="12"/>
      <c r="J270" s="12"/>
      <c r="K270" s="23"/>
    </row>
    <row r="271" spans="4:11" x14ac:dyDescent="0.25">
      <c r="D271" s="8"/>
      <c r="E271" s="8"/>
      <c r="F271" s="8"/>
      <c r="G271" s="11"/>
      <c r="H271" s="12"/>
      <c r="I271" s="12"/>
      <c r="J271" s="12"/>
      <c r="K271" s="23"/>
    </row>
    <row r="272" spans="4:11" x14ac:dyDescent="0.25">
      <c r="D272" s="8"/>
      <c r="E272" s="8"/>
      <c r="F272" s="8"/>
      <c r="G272" s="11"/>
      <c r="H272" s="12"/>
      <c r="I272" s="12"/>
      <c r="J272" s="12"/>
      <c r="K272" s="23"/>
    </row>
    <row r="273" spans="4:11" x14ac:dyDescent="0.25">
      <c r="D273" s="8"/>
      <c r="E273" s="8"/>
      <c r="F273" s="8"/>
      <c r="G273" s="11"/>
      <c r="H273" s="12"/>
      <c r="I273" s="12"/>
      <c r="J273" s="12"/>
      <c r="K273" s="23"/>
    </row>
    <row r="274" spans="4:11" x14ac:dyDescent="0.25">
      <c r="D274" s="8"/>
      <c r="E274" s="8"/>
      <c r="F274" s="8"/>
      <c r="G274" s="11"/>
      <c r="H274" s="12"/>
      <c r="I274" s="12"/>
      <c r="J274" s="12"/>
      <c r="K274" s="23"/>
    </row>
    <row r="275" spans="4:11" x14ac:dyDescent="0.25">
      <c r="D275" s="8"/>
      <c r="E275" s="8"/>
      <c r="F275" s="8"/>
      <c r="G275" s="11"/>
      <c r="H275" s="12"/>
      <c r="I275" s="12"/>
      <c r="J275" s="12"/>
      <c r="K275" s="23"/>
    </row>
    <row r="276" spans="4:11" x14ac:dyDescent="0.25">
      <c r="D276" s="8"/>
      <c r="E276" s="8"/>
      <c r="F276" s="8"/>
      <c r="G276" s="11"/>
      <c r="H276" s="12"/>
      <c r="I276" s="12"/>
      <c r="J276" s="12"/>
      <c r="K276" s="23"/>
    </row>
    <row r="277" spans="4:11" x14ac:dyDescent="0.25">
      <c r="D277" s="8"/>
      <c r="E277" s="8"/>
      <c r="F277" s="8"/>
      <c r="G277" s="11"/>
      <c r="H277" s="12"/>
      <c r="I277" s="12"/>
      <c r="J277" s="12"/>
      <c r="K277" s="23"/>
    </row>
    <row r="278" spans="4:11" x14ac:dyDescent="0.25">
      <c r="D278" s="8"/>
      <c r="E278" s="8"/>
      <c r="F278" s="8"/>
      <c r="G278" s="11"/>
      <c r="H278" s="12"/>
      <c r="I278" s="12"/>
      <c r="J278" s="12"/>
      <c r="K278" s="23"/>
    </row>
    <row r="279" spans="4:11" x14ac:dyDescent="0.25">
      <c r="D279" s="8"/>
      <c r="E279" s="8"/>
      <c r="F279" s="8"/>
      <c r="G279" s="11"/>
      <c r="H279" s="12"/>
      <c r="I279" s="12"/>
      <c r="J279" s="12"/>
      <c r="K279" s="23"/>
    </row>
    <row r="280" spans="4:11" x14ac:dyDescent="0.25">
      <c r="D280" s="8"/>
      <c r="E280" s="8"/>
      <c r="F280" s="8"/>
      <c r="G280" s="11"/>
      <c r="H280" s="12"/>
      <c r="I280" s="12"/>
      <c r="J280" s="12"/>
      <c r="K280" s="23"/>
    </row>
    <row r="281" spans="4:11" x14ac:dyDescent="0.25">
      <c r="D281" s="8"/>
      <c r="E281" s="8"/>
      <c r="F281" s="8"/>
      <c r="G281" s="11"/>
      <c r="H281" s="12"/>
      <c r="I281" s="12"/>
      <c r="J281" s="12"/>
      <c r="K281" s="23"/>
    </row>
    <row r="282" spans="4:11" x14ac:dyDescent="0.25">
      <c r="D282" s="8"/>
      <c r="E282" s="8"/>
      <c r="F282" s="8"/>
      <c r="G282" s="11"/>
      <c r="H282" s="12"/>
      <c r="I282" s="12"/>
      <c r="J282" s="12"/>
      <c r="K282" s="23"/>
    </row>
    <row r="283" spans="4:11" x14ac:dyDescent="0.25">
      <c r="D283" s="8"/>
      <c r="E283" s="8"/>
      <c r="F283" s="8"/>
      <c r="G283" s="11"/>
      <c r="H283" s="12"/>
      <c r="I283" s="12"/>
      <c r="J283" s="12"/>
      <c r="K283" s="23"/>
    </row>
    <row r="284" spans="4:11" x14ac:dyDescent="0.25">
      <c r="D284" s="8"/>
      <c r="E284" s="8"/>
      <c r="F284" s="8"/>
      <c r="G284" s="11"/>
      <c r="H284" s="12"/>
      <c r="I284" s="12"/>
      <c r="J284" s="12"/>
      <c r="K284" s="23"/>
    </row>
    <row r="285" spans="4:11" x14ac:dyDescent="0.25">
      <c r="D285" s="8"/>
      <c r="E285" s="8"/>
      <c r="F285" s="8"/>
      <c r="G285" s="11"/>
      <c r="H285" s="12"/>
      <c r="I285" s="12"/>
      <c r="J285" s="12"/>
      <c r="K285" s="23"/>
    </row>
    <row r="286" spans="4:11" x14ac:dyDescent="0.25">
      <c r="D286" s="8"/>
      <c r="E286" s="8"/>
      <c r="F286" s="8"/>
      <c r="G286" s="11"/>
      <c r="H286" s="12"/>
      <c r="I286" s="12"/>
      <c r="J286" s="12"/>
      <c r="K286" s="23"/>
    </row>
    <row r="287" spans="4:11" x14ac:dyDescent="0.25">
      <c r="D287" s="8"/>
      <c r="E287" s="8"/>
      <c r="F287" s="8"/>
      <c r="G287" s="11"/>
      <c r="H287" s="12"/>
      <c r="I287" s="12"/>
      <c r="J287" s="12"/>
      <c r="K287" s="23"/>
    </row>
    <row r="288" spans="4:11" x14ac:dyDescent="0.25">
      <c r="D288" s="8"/>
      <c r="E288" s="8"/>
      <c r="F288" s="8"/>
      <c r="G288" s="11"/>
      <c r="H288" s="12"/>
      <c r="I288" s="12"/>
      <c r="J288" s="12"/>
      <c r="K288" s="23"/>
    </row>
    <row r="289" spans="4:11" x14ac:dyDescent="0.25">
      <c r="D289" s="8"/>
      <c r="E289" s="8"/>
      <c r="F289" s="8"/>
      <c r="G289" s="11"/>
      <c r="H289" s="12"/>
      <c r="I289" s="12"/>
      <c r="J289" s="12"/>
      <c r="K289" s="23"/>
    </row>
    <row r="290" spans="4:11" x14ac:dyDescent="0.25">
      <c r="D290" s="8"/>
      <c r="E290" s="8"/>
      <c r="F290" s="8"/>
      <c r="G290" s="11"/>
      <c r="H290" s="12"/>
      <c r="I290" s="12"/>
      <c r="J290" s="12"/>
      <c r="K290" s="23"/>
    </row>
    <row r="291" spans="4:11" x14ac:dyDescent="0.25">
      <c r="D291" s="8"/>
      <c r="E291" s="8"/>
      <c r="F291" s="8"/>
      <c r="G291" s="11"/>
      <c r="H291" s="12"/>
      <c r="I291" s="12"/>
      <c r="J291" s="12"/>
      <c r="K291" s="23"/>
    </row>
    <row r="292" spans="4:11" x14ac:dyDescent="0.25">
      <c r="D292" s="8"/>
      <c r="E292" s="8"/>
      <c r="F292" s="8"/>
      <c r="G292" s="11"/>
      <c r="H292" s="12"/>
      <c r="I292" s="12"/>
      <c r="J292" s="12"/>
      <c r="K292" s="23"/>
    </row>
    <row r="293" spans="4:11" x14ac:dyDescent="0.25">
      <c r="D293" s="8"/>
      <c r="E293" s="8"/>
      <c r="F293" s="8"/>
      <c r="G293" s="11"/>
      <c r="H293" s="12"/>
      <c r="I293" s="12"/>
      <c r="J293" s="12"/>
      <c r="K293" s="23"/>
    </row>
    <row r="294" spans="4:11" x14ac:dyDescent="0.25">
      <c r="D294" s="8"/>
      <c r="E294" s="8"/>
      <c r="F294" s="8"/>
      <c r="G294" s="11"/>
      <c r="H294" s="12"/>
      <c r="I294" s="12"/>
      <c r="J294" s="12"/>
      <c r="K294" s="23"/>
    </row>
    <row r="295" spans="4:11" x14ac:dyDescent="0.25">
      <c r="D295" s="8"/>
      <c r="E295" s="8"/>
      <c r="F295" s="8"/>
      <c r="G295" s="11"/>
      <c r="H295" s="12"/>
      <c r="I295" s="12"/>
      <c r="J295" s="12"/>
      <c r="K295" s="23"/>
    </row>
    <row r="296" spans="4:11" x14ac:dyDescent="0.25">
      <c r="D296" s="8"/>
      <c r="E296" s="8"/>
      <c r="F296" s="8"/>
      <c r="G296" s="11"/>
      <c r="H296" s="12"/>
      <c r="I296" s="12"/>
      <c r="J296" s="12"/>
      <c r="K296" s="23"/>
    </row>
    <row r="297" spans="4:11" x14ac:dyDescent="0.25">
      <c r="D297" s="8"/>
      <c r="E297" s="8"/>
      <c r="F297" s="8"/>
      <c r="G297" s="11"/>
      <c r="H297" s="12"/>
      <c r="I297" s="12"/>
      <c r="J297" s="12"/>
      <c r="K297" s="23"/>
    </row>
    <row r="298" spans="4:11" x14ac:dyDescent="0.25">
      <c r="D298" s="8"/>
      <c r="E298" s="8"/>
      <c r="F298" s="8"/>
      <c r="G298" s="11"/>
      <c r="H298" s="12"/>
      <c r="I298" s="12"/>
      <c r="J298" s="12"/>
      <c r="K298" s="23"/>
    </row>
    <row r="299" spans="4:11" x14ac:dyDescent="0.25">
      <c r="D299" s="8"/>
      <c r="E299" s="8"/>
      <c r="F299" s="8"/>
      <c r="G299" s="11"/>
      <c r="H299" s="12"/>
      <c r="I299" s="12"/>
      <c r="J299" s="12"/>
      <c r="K299" s="23"/>
    </row>
    <row r="300" spans="4:11" x14ac:dyDescent="0.25">
      <c r="D300" s="8"/>
      <c r="E300" s="8"/>
      <c r="F300" s="8"/>
      <c r="G300" s="11"/>
      <c r="H300" s="12"/>
      <c r="I300" s="12"/>
      <c r="J300" s="12"/>
      <c r="K300" s="23"/>
    </row>
    <row r="301" spans="4:11" x14ac:dyDescent="0.25">
      <c r="D301" s="8"/>
      <c r="E301" s="8"/>
      <c r="F301" s="8"/>
      <c r="G301" s="11"/>
      <c r="H301" s="12"/>
      <c r="I301" s="12"/>
      <c r="J301" s="12"/>
      <c r="K301" s="23"/>
    </row>
    <row r="302" spans="4:11" x14ac:dyDescent="0.25">
      <c r="D302" s="8"/>
      <c r="E302" s="8"/>
      <c r="F302" s="8"/>
      <c r="G302" s="11"/>
      <c r="H302" s="12"/>
      <c r="I302" s="12"/>
      <c r="J302" s="12"/>
      <c r="K302" s="23"/>
    </row>
    <row r="303" spans="4:11" x14ac:dyDescent="0.25">
      <c r="D303" s="8"/>
      <c r="E303" s="8"/>
      <c r="F303" s="8"/>
      <c r="G303" s="11"/>
      <c r="H303" s="12"/>
      <c r="I303" s="12"/>
      <c r="J303" s="12"/>
      <c r="K303" s="23"/>
    </row>
    <row r="304" spans="4:11" x14ac:dyDescent="0.25">
      <c r="D304" s="8"/>
      <c r="E304" s="8"/>
      <c r="F304" s="8"/>
      <c r="G304" s="11"/>
      <c r="H304" s="12"/>
      <c r="I304" s="12"/>
      <c r="J304" s="12"/>
      <c r="K304" s="23"/>
    </row>
    <row r="305" spans="4:11" x14ac:dyDescent="0.25">
      <c r="D305" s="8"/>
      <c r="E305" s="8"/>
      <c r="F305" s="8"/>
      <c r="G305" s="11"/>
      <c r="H305" s="12"/>
      <c r="I305" s="12"/>
      <c r="J305" s="12"/>
      <c r="K305" s="23"/>
    </row>
    <row r="306" spans="4:11" x14ac:dyDescent="0.25">
      <c r="D306" s="8"/>
      <c r="E306" s="8"/>
      <c r="F306" s="8"/>
      <c r="G306" s="11"/>
      <c r="H306" s="12"/>
      <c r="I306" s="12"/>
      <c r="J306" s="12"/>
      <c r="K306" s="23"/>
    </row>
    <row r="307" spans="4:11" x14ac:dyDescent="0.25">
      <c r="D307" s="8"/>
      <c r="E307" s="8"/>
      <c r="F307" s="8"/>
      <c r="G307" s="11"/>
      <c r="H307" s="12"/>
      <c r="I307" s="12"/>
      <c r="J307" s="12"/>
      <c r="K307" s="23"/>
    </row>
    <row r="308" spans="4:11" x14ac:dyDescent="0.25">
      <c r="D308" s="8"/>
      <c r="E308" s="8"/>
      <c r="F308" s="8"/>
      <c r="G308" s="11"/>
      <c r="H308" s="12"/>
      <c r="I308" s="12"/>
      <c r="J308" s="12"/>
      <c r="K308" s="23"/>
    </row>
    <row r="309" spans="4:11" x14ac:dyDescent="0.25">
      <c r="D309" s="8"/>
      <c r="E309" s="8"/>
      <c r="F309" s="8"/>
      <c r="G309" s="11"/>
      <c r="H309" s="12"/>
      <c r="I309" s="12"/>
      <c r="J309" s="12"/>
      <c r="K309" s="23"/>
    </row>
    <row r="310" spans="4:11" x14ac:dyDescent="0.25">
      <c r="D310" s="8"/>
      <c r="E310" s="8"/>
      <c r="F310" s="8"/>
      <c r="G310" s="11"/>
      <c r="H310" s="12"/>
      <c r="I310" s="12"/>
      <c r="J310" s="12"/>
      <c r="K310" s="23"/>
    </row>
    <row r="311" spans="4:11" x14ac:dyDescent="0.25">
      <c r="D311" s="8"/>
      <c r="E311" s="8"/>
      <c r="F311" s="8"/>
      <c r="G311" s="11"/>
      <c r="H311" s="12"/>
      <c r="I311" s="12"/>
      <c r="J311" s="12"/>
      <c r="K311" s="23"/>
    </row>
    <row r="312" spans="4:11" x14ac:dyDescent="0.25">
      <c r="D312" s="8"/>
      <c r="E312" s="8"/>
      <c r="F312" s="8"/>
      <c r="G312" s="11"/>
      <c r="H312" s="12"/>
      <c r="I312" s="12"/>
      <c r="J312" s="12"/>
      <c r="K312" s="23"/>
    </row>
    <row r="313" spans="4:11" x14ac:dyDescent="0.25">
      <c r="D313" s="8"/>
      <c r="E313" s="8"/>
      <c r="F313" s="8"/>
      <c r="G313" s="11"/>
      <c r="H313" s="12"/>
      <c r="I313" s="12"/>
      <c r="J313" s="12"/>
      <c r="K313" s="23"/>
    </row>
    <row r="314" spans="4:11" x14ac:dyDescent="0.25">
      <c r="D314" s="8"/>
      <c r="E314" s="8"/>
      <c r="F314" s="8"/>
      <c r="G314" s="11"/>
      <c r="H314" s="12"/>
      <c r="I314" s="12"/>
      <c r="J314" s="12"/>
      <c r="K314" s="23"/>
    </row>
    <row r="315" spans="4:11" x14ac:dyDescent="0.25">
      <c r="D315" s="8"/>
      <c r="E315" s="8"/>
      <c r="F315" s="8"/>
      <c r="G315" s="11"/>
      <c r="H315" s="12"/>
      <c r="I315" s="12"/>
      <c r="J315" s="12"/>
      <c r="K315" s="23"/>
    </row>
    <row r="316" spans="4:11" x14ac:dyDescent="0.25">
      <c r="D316" s="8"/>
      <c r="E316" s="8"/>
      <c r="F316" s="8"/>
      <c r="G316" s="11"/>
      <c r="H316" s="12"/>
      <c r="I316" s="12"/>
      <c r="J316" s="12"/>
      <c r="K316" s="23"/>
    </row>
    <row r="317" spans="4:11" x14ac:dyDescent="0.25">
      <c r="D317" s="8"/>
      <c r="E317" s="8"/>
      <c r="F317" s="8"/>
      <c r="G317" s="11"/>
      <c r="H317" s="12"/>
      <c r="I317" s="12"/>
      <c r="J317" s="12"/>
      <c r="K317" s="23"/>
    </row>
    <row r="318" spans="4:11" x14ac:dyDescent="0.25">
      <c r="D318" s="8"/>
      <c r="E318" s="8"/>
      <c r="F318" s="8"/>
      <c r="G318" s="11"/>
      <c r="H318" s="12"/>
      <c r="I318" s="12"/>
      <c r="J318" s="12"/>
      <c r="K318" s="23"/>
    </row>
    <row r="319" spans="4:11" x14ac:dyDescent="0.25">
      <c r="D319" s="8"/>
      <c r="E319" s="8"/>
      <c r="F319" s="8"/>
      <c r="G319" s="11"/>
      <c r="H319" s="12"/>
      <c r="I319" s="12"/>
      <c r="J319" s="12"/>
      <c r="K319" s="23"/>
    </row>
    <row r="320" spans="4:11" x14ac:dyDescent="0.25">
      <c r="D320" s="8"/>
      <c r="E320" s="8"/>
      <c r="F320" s="8"/>
      <c r="G320" s="11"/>
      <c r="H320" s="12"/>
      <c r="I320" s="12"/>
      <c r="J320" s="12"/>
      <c r="K320" s="23"/>
    </row>
    <row r="321" spans="4:11" x14ac:dyDescent="0.25">
      <c r="D321" s="8"/>
      <c r="E321" s="8"/>
      <c r="F321" s="8"/>
      <c r="G321" s="11"/>
      <c r="H321" s="12"/>
      <c r="I321" s="12"/>
      <c r="J321" s="12"/>
      <c r="K321" s="23"/>
    </row>
    <row r="322" spans="4:11" x14ac:dyDescent="0.25">
      <c r="D322" s="8"/>
      <c r="E322" s="8"/>
      <c r="F322" s="8"/>
      <c r="G322" s="11"/>
      <c r="H322" s="12"/>
      <c r="I322" s="12"/>
      <c r="J322" s="12"/>
      <c r="K322" s="23"/>
    </row>
    <row r="323" spans="4:11" x14ac:dyDescent="0.25">
      <c r="D323" s="8"/>
      <c r="E323" s="8"/>
      <c r="F323" s="8"/>
      <c r="G323" s="11"/>
      <c r="H323" s="12"/>
      <c r="I323" s="12"/>
      <c r="J323" s="12"/>
      <c r="K323" s="23"/>
    </row>
    <row r="324" spans="4:11" x14ac:dyDescent="0.25">
      <c r="D324" s="8"/>
      <c r="E324" s="8"/>
      <c r="F324" s="8"/>
      <c r="G324" s="11"/>
      <c r="H324" s="12"/>
      <c r="I324" s="12"/>
      <c r="J324" s="12"/>
      <c r="K324" s="23"/>
    </row>
    <row r="325" spans="4:11" x14ac:dyDescent="0.25">
      <c r="D325" s="8"/>
      <c r="E325" s="8"/>
      <c r="F325" s="8"/>
      <c r="G325" s="11"/>
      <c r="H325" s="12"/>
      <c r="I325" s="12"/>
      <c r="J325" s="12"/>
      <c r="K325" s="23"/>
    </row>
    <row r="326" spans="4:11" x14ac:dyDescent="0.25">
      <c r="D326" s="8"/>
      <c r="E326" s="8"/>
      <c r="F326" s="8"/>
      <c r="G326" s="11"/>
      <c r="H326" s="12"/>
      <c r="I326" s="12"/>
      <c r="J326" s="12"/>
      <c r="K326" s="23"/>
    </row>
    <row r="327" spans="4:11" x14ac:dyDescent="0.25">
      <c r="D327" s="8"/>
      <c r="E327" s="8"/>
      <c r="F327" s="8"/>
      <c r="G327" s="11"/>
      <c r="H327" s="12"/>
      <c r="I327" s="12"/>
      <c r="J327" s="12"/>
      <c r="K327" s="23"/>
    </row>
    <row r="328" spans="4:11" x14ac:dyDescent="0.25">
      <c r="D328" s="8"/>
      <c r="E328" s="8"/>
      <c r="F328" s="8"/>
      <c r="G328" s="11"/>
      <c r="H328" s="12"/>
      <c r="I328" s="12"/>
      <c r="J328" s="12"/>
      <c r="K328" s="23"/>
    </row>
    <row r="329" spans="4:11" x14ac:dyDescent="0.25">
      <c r="D329" s="8"/>
      <c r="E329" s="8"/>
      <c r="F329" s="8"/>
      <c r="G329" s="11"/>
      <c r="H329" s="12"/>
      <c r="I329" s="12"/>
      <c r="J329" s="12"/>
      <c r="K329" s="23"/>
    </row>
    <row r="330" spans="4:11" x14ac:dyDescent="0.25">
      <c r="D330" s="8"/>
      <c r="E330" s="8"/>
      <c r="F330" s="8"/>
      <c r="G330" s="11"/>
      <c r="H330" s="12"/>
      <c r="I330" s="12"/>
      <c r="J330" s="12"/>
      <c r="K330" s="23"/>
    </row>
    <row r="331" spans="4:11" x14ac:dyDescent="0.25">
      <c r="D331" s="8"/>
      <c r="E331" s="8"/>
      <c r="F331" s="8"/>
      <c r="G331" s="11"/>
      <c r="H331" s="12"/>
      <c r="I331" s="12"/>
      <c r="J331" s="12"/>
      <c r="K331" s="23"/>
    </row>
    <row r="332" spans="4:11" x14ac:dyDescent="0.25">
      <c r="D332" s="8"/>
      <c r="E332" s="8"/>
      <c r="F332" s="8"/>
      <c r="G332" s="11"/>
      <c r="H332" s="12"/>
      <c r="I332" s="12"/>
      <c r="J332" s="12"/>
      <c r="K332" s="23"/>
    </row>
    <row r="333" spans="4:11" x14ac:dyDescent="0.25">
      <c r="D333" s="8"/>
      <c r="E333" s="8"/>
      <c r="F333" s="8"/>
      <c r="G333" s="11"/>
      <c r="H333" s="12"/>
      <c r="I333" s="12"/>
      <c r="J333" s="12"/>
      <c r="K333" s="23"/>
    </row>
    <row r="334" spans="4:11" x14ac:dyDescent="0.25">
      <c r="D334" s="8"/>
      <c r="E334" s="8"/>
      <c r="F334" s="8"/>
      <c r="G334" s="11"/>
      <c r="H334" s="12"/>
      <c r="I334" s="12"/>
      <c r="J334" s="12"/>
      <c r="K334" s="23"/>
    </row>
    <row r="335" spans="4:11" x14ac:dyDescent="0.25">
      <c r="D335" s="8"/>
      <c r="E335" s="8"/>
      <c r="F335" s="8"/>
      <c r="G335" s="11"/>
      <c r="H335" s="12"/>
      <c r="I335" s="12"/>
      <c r="J335" s="12"/>
      <c r="K335" s="23"/>
    </row>
    <row r="336" spans="4:11" x14ac:dyDescent="0.25">
      <c r="D336" s="8"/>
      <c r="E336" s="8"/>
      <c r="F336" s="8"/>
      <c r="G336" s="11"/>
      <c r="H336" s="12"/>
      <c r="I336" s="12"/>
      <c r="J336" s="12"/>
      <c r="K336" s="23"/>
    </row>
    <row r="337" spans="4:11" x14ac:dyDescent="0.25">
      <c r="D337" s="8"/>
      <c r="E337" s="8"/>
      <c r="F337" s="8"/>
      <c r="G337" s="11"/>
      <c r="H337" s="12"/>
      <c r="I337" s="12"/>
      <c r="J337" s="12"/>
      <c r="K337" s="23"/>
    </row>
    <row r="338" spans="4:11" x14ac:dyDescent="0.25">
      <c r="D338" s="8"/>
      <c r="E338" s="8"/>
      <c r="F338" s="8"/>
      <c r="G338" s="11"/>
      <c r="H338" s="12"/>
      <c r="I338" s="12"/>
      <c r="J338" s="12"/>
      <c r="K338" s="23"/>
    </row>
    <row r="339" spans="4:11" x14ac:dyDescent="0.25">
      <c r="D339" s="8"/>
      <c r="E339" s="8"/>
      <c r="F339" s="8"/>
      <c r="G339" s="11"/>
      <c r="H339" s="12"/>
      <c r="I339" s="12"/>
      <c r="J339" s="12"/>
      <c r="K339" s="23"/>
    </row>
    <row r="340" spans="4:11" x14ac:dyDescent="0.25">
      <c r="D340" s="8"/>
      <c r="E340" s="8"/>
      <c r="F340" s="8"/>
      <c r="G340" s="11"/>
      <c r="H340" s="12"/>
      <c r="I340" s="12"/>
      <c r="J340" s="12"/>
      <c r="K340" s="23"/>
    </row>
    <row r="341" spans="4:11" x14ac:dyDescent="0.25">
      <c r="D341" s="8"/>
      <c r="E341" s="8"/>
      <c r="F341" s="8"/>
      <c r="G341" s="11"/>
      <c r="H341" s="12"/>
      <c r="I341" s="12"/>
      <c r="J341" s="12"/>
      <c r="K341" s="23"/>
    </row>
    <row r="342" spans="4:11" x14ac:dyDescent="0.25">
      <c r="D342" s="8"/>
      <c r="E342" s="8"/>
      <c r="F342" s="8"/>
      <c r="G342" s="11"/>
      <c r="H342" s="12"/>
      <c r="I342" s="12"/>
      <c r="J342" s="12"/>
      <c r="K342" s="23"/>
    </row>
    <row r="343" spans="4:11" x14ac:dyDescent="0.25">
      <c r="D343" s="8"/>
      <c r="E343" s="8"/>
      <c r="F343" s="8"/>
      <c r="G343" s="11"/>
      <c r="H343" s="12"/>
      <c r="I343" s="12"/>
      <c r="J343" s="12"/>
      <c r="K343" s="23"/>
    </row>
    <row r="344" spans="4:11" x14ac:dyDescent="0.25">
      <c r="D344" s="8"/>
      <c r="E344" s="8"/>
      <c r="F344" s="8"/>
      <c r="G344" s="11"/>
      <c r="H344" s="12"/>
      <c r="I344" s="12"/>
      <c r="J344" s="12"/>
      <c r="K344" s="23"/>
    </row>
    <row r="345" spans="4:11" x14ac:dyDescent="0.25">
      <c r="D345" s="8"/>
      <c r="E345" s="8"/>
      <c r="F345" s="8"/>
      <c r="G345" s="11"/>
      <c r="H345" s="12"/>
      <c r="I345" s="12"/>
      <c r="J345" s="12"/>
      <c r="K345" s="23"/>
    </row>
    <row r="346" spans="4:11" x14ac:dyDescent="0.25">
      <c r="D346" s="8"/>
      <c r="E346" s="8"/>
      <c r="F346" s="8"/>
      <c r="G346" s="11"/>
      <c r="H346" s="12"/>
      <c r="I346" s="12"/>
      <c r="J346" s="12"/>
      <c r="K346" s="23"/>
    </row>
    <row r="347" spans="4:11" x14ac:dyDescent="0.25">
      <c r="D347" s="8"/>
      <c r="E347" s="8"/>
      <c r="F347" s="8"/>
      <c r="G347" s="11"/>
      <c r="H347" s="12"/>
      <c r="I347" s="12"/>
      <c r="J347" s="12"/>
      <c r="K347" s="23"/>
    </row>
    <row r="348" spans="4:11" x14ac:dyDescent="0.25">
      <c r="D348" s="8"/>
      <c r="E348" s="8"/>
      <c r="F348" s="8"/>
      <c r="G348" s="11"/>
      <c r="H348" s="12"/>
      <c r="I348" s="12"/>
      <c r="J348" s="12"/>
      <c r="K348" s="23"/>
    </row>
    <row r="349" spans="4:11" x14ac:dyDescent="0.25">
      <c r="D349" s="8"/>
      <c r="E349" s="8"/>
      <c r="F349" s="8"/>
      <c r="G349" s="11"/>
      <c r="H349" s="12"/>
      <c r="I349" s="12"/>
      <c r="J349" s="12"/>
      <c r="K349" s="23"/>
    </row>
    <row r="350" spans="4:11" x14ac:dyDescent="0.25">
      <c r="D350" s="8"/>
      <c r="E350" s="8"/>
      <c r="F350" s="8"/>
      <c r="G350" s="11"/>
      <c r="H350" s="12"/>
      <c r="I350" s="12"/>
      <c r="J350" s="12"/>
      <c r="K350" s="23"/>
    </row>
    <row r="351" spans="4:11" x14ac:dyDescent="0.25">
      <c r="D351" s="8"/>
      <c r="E351" s="8"/>
      <c r="F351" s="8"/>
      <c r="G351" s="11"/>
      <c r="H351" s="12"/>
      <c r="I351" s="12"/>
      <c r="J351" s="12"/>
      <c r="K351" s="23"/>
    </row>
    <row r="352" spans="4:11" x14ac:dyDescent="0.25">
      <c r="D352" s="8"/>
      <c r="E352" s="8"/>
      <c r="F352" s="8"/>
      <c r="G352" s="11"/>
      <c r="H352" s="12"/>
      <c r="I352" s="12"/>
      <c r="J352" s="12"/>
      <c r="K352" s="23"/>
    </row>
    <row r="353" spans="4:11" x14ac:dyDescent="0.25">
      <c r="D353" s="8"/>
      <c r="E353" s="8"/>
      <c r="F353" s="8"/>
      <c r="G353" s="11"/>
      <c r="H353" s="12"/>
      <c r="I353" s="12"/>
      <c r="J353" s="12"/>
      <c r="K353" s="23"/>
    </row>
    <row r="354" spans="4:11" x14ac:dyDescent="0.25">
      <c r="D354" s="8"/>
      <c r="E354" s="8"/>
      <c r="F354" s="8"/>
      <c r="G354" s="11"/>
      <c r="H354" s="12"/>
      <c r="I354" s="12"/>
      <c r="J354" s="12"/>
      <c r="K354" s="23"/>
    </row>
    <row r="355" spans="4:11" x14ac:dyDescent="0.25">
      <c r="D355" s="8"/>
      <c r="E355" s="8"/>
      <c r="F355" s="8"/>
      <c r="G355" s="11"/>
      <c r="H355" s="12"/>
      <c r="I355" s="12"/>
      <c r="J355" s="12"/>
      <c r="K355" s="23"/>
    </row>
    <row r="356" spans="4:11" x14ac:dyDescent="0.25">
      <c r="D356" s="8"/>
      <c r="E356" s="8"/>
      <c r="F356" s="8"/>
      <c r="G356" s="11"/>
      <c r="H356" s="12"/>
      <c r="I356" s="12"/>
      <c r="J356" s="12"/>
      <c r="K356" s="23"/>
    </row>
    <row r="357" spans="4:11" x14ac:dyDescent="0.25">
      <c r="D357" s="8"/>
      <c r="E357" s="8"/>
      <c r="F357" s="8"/>
      <c r="G357" s="11"/>
      <c r="H357" s="12"/>
      <c r="I357" s="12"/>
      <c r="J357" s="12"/>
      <c r="K357" s="23"/>
    </row>
    <row r="358" spans="4:11" x14ac:dyDescent="0.25">
      <c r="D358" s="8"/>
      <c r="E358" s="8"/>
      <c r="F358" s="8"/>
      <c r="G358" s="11"/>
      <c r="H358" s="12"/>
      <c r="I358" s="12"/>
      <c r="J358" s="12"/>
      <c r="K358" s="23"/>
    </row>
    <row r="359" spans="4:11" x14ac:dyDescent="0.25">
      <c r="D359" s="8"/>
      <c r="E359" s="8"/>
      <c r="F359" s="8"/>
      <c r="G359" s="11"/>
      <c r="H359" s="12"/>
      <c r="I359" s="12"/>
      <c r="J359" s="12"/>
      <c r="K359" s="23"/>
    </row>
    <row r="360" spans="4:11" x14ac:dyDescent="0.25">
      <c r="D360" s="8"/>
      <c r="E360" s="8"/>
      <c r="F360" s="8"/>
      <c r="G360" s="11"/>
      <c r="H360" s="12"/>
      <c r="I360" s="12"/>
      <c r="J360" s="12"/>
      <c r="K360" s="23"/>
    </row>
    <row r="361" spans="4:11" x14ac:dyDescent="0.25">
      <c r="D361" s="8"/>
      <c r="E361" s="8"/>
      <c r="F361" s="8"/>
      <c r="G361" s="11"/>
      <c r="H361" s="12"/>
      <c r="I361" s="12"/>
      <c r="J361" s="12"/>
      <c r="K361" s="23"/>
    </row>
    <row r="362" spans="4:11" x14ac:dyDescent="0.25">
      <c r="D362" s="8"/>
      <c r="E362" s="8"/>
      <c r="F362" s="8"/>
      <c r="G362" s="11"/>
      <c r="H362" s="12"/>
      <c r="I362" s="12"/>
      <c r="J362" s="12"/>
      <c r="K362" s="23"/>
    </row>
    <row r="363" spans="4:11" x14ac:dyDescent="0.25">
      <c r="D363" s="8"/>
      <c r="E363" s="8"/>
      <c r="F363" s="8"/>
      <c r="G363" s="11"/>
      <c r="H363" s="12"/>
      <c r="I363" s="12"/>
      <c r="J363" s="12"/>
      <c r="K363" s="23"/>
    </row>
    <row r="364" spans="4:11" x14ac:dyDescent="0.25">
      <c r="D364" s="8"/>
      <c r="E364" s="8"/>
      <c r="F364" s="8"/>
      <c r="G364" s="11"/>
      <c r="H364" s="12"/>
      <c r="I364" s="12"/>
      <c r="J364" s="12"/>
      <c r="K364" s="23"/>
    </row>
    <row r="365" spans="4:11" x14ac:dyDescent="0.25">
      <c r="D365" s="8"/>
      <c r="E365" s="8"/>
      <c r="F365" s="8"/>
      <c r="G365" s="11"/>
      <c r="H365" s="12"/>
      <c r="I365" s="12"/>
      <c r="J365" s="12"/>
      <c r="K365" s="23"/>
    </row>
    <row r="366" spans="4:11" x14ac:dyDescent="0.25">
      <c r="D366" s="8"/>
      <c r="E366" s="8"/>
      <c r="F366" s="8"/>
      <c r="G366" s="11"/>
      <c r="H366" s="12"/>
      <c r="I366" s="12"/>
      <c r="J366" s="12"/>
      <c r="K366" s="23"/>
    </row>
    <row r="367" spans="4:11" x14ac:dyDescent="0.25">
      <c r="D367" s="8"/>
      <c r="E367" s="8"/>
      <c r="F367" s="8"/>
      <c r="G367" s="11"/>
      <c r="H367" s="12"/>
      <c r="I367" s="12"/>
      <c r="J367" s="12"/>
      <c r="K367" s="23"/>
    </row>
    <row r="368" spans="4:11" x14ac:dyDescent="0.25">
      <c r="D368" s="8"/>
      <c r="E368" s="8"/>
      <c r="F368" s="8"/>
      <c r="G368" s="11"/>
      <c r="H368" s="12"/>
      <c r="I368" s="12"/>
      <c r="J368" s="12"/>
      <c r="K368" s="23"/>
    </row>
    <row r="369" spans="4:11" x14ac:dyDescent="0.25">
      <c r="D369" s="8"/>
      <c r="E369" s="8"/>
      <c r="F369" s="8"/>
      <c r="G369" s="11"/>
      <c r="H369" s="12"/>
      <c r="I369" s="12"/>
      <c r="J369" s="12"/>
      <c r="K369" s="23"/>
    </row>
    <row r="370" spans="4:11" x14ac:dyDescent="0.25">
      <c r="D370" s="8"/>
      <c r="E370" s="8"/>
      <c r="F370" s="8"/>
      <c r="G370" s="11"/>
      <c r="H370" s="12"/>
      <c r="I370" s="12"/>
      <c r="J370" s="12"/>
      <c r="K370" s="23"/>
    </row>
    <row r="371" spans="4:11" x14ac:dyDescent="0.25">
      <c r="D371" s="8"/>
      <c r="E371" s="8"/>
      <c r="F371" s="8"/>
      <c r="G371" s="11"/>
      <c r="H371" s="12"/>
      <c r="I371" s="12"/>
      <c r="J371" s="12"/>
      <c r="K371" s="23"/>
    </row>
    <row r="372" spans="4:11" x14ac:dyDescent="0.25">
      <c r="D372" s="8"/>
      <c r="E372" s="8"/>
      <c r="F372" s="8"/>
      <c r="G372" s="11"/>
      <c r="H372" s="12"/>
      <c r="I372" s="12"/>
      <c r="J372" s="12"/>
      <c r="K372" s="23"/>
    </row>
    <row r="373" spans="4:11" x14ac:dyDescent="0.25">
      <c r="D373" s="8"/>
      <c r="E373" s="8"/>
      <c r="F373" s="8"/>
      <c r="G373" s="11"/>
      <c r="H373" s="12"/>
      <c r="I373" s="12"/>
      <c r="J373" s="12"/>
      <c r="K373" s="23"/>
    </row>
    <row r="374" spans="4:11" x14ac:dyDescent="0.25">
      <c r="D374" s="8"/>
      <c r="E374" s="8"/>
      <c r="F374" s="8"/>
      <c r="G374" s="11"/>
      <c r="H374" s="12"/>
      <c r="I374" s="12"/>
      <c r="J374" s="12"/>
      <c r="K374" s="23"/>
    </row>
    <row r="375" spans="4:11" x14ac:dyDescent="0.25">
      <c r="D375" s="8"/>
      <c r="E375" s="8"/>
      <c r="F375" s="8"/>
      <c r="G375" s="11"/>
      <c r="H375" s="12"/>
      <c r="I375" s="12"/>
      <c r="J375" s="12"/>
      <c r="K375" s="23"/>
    </row>
    <row r="376" spans="4:11" x14ac:dyDescent="0.25">
      <c r="D376" s="8"/>
      <c r="E376" s="8"/>
      <c r="F376" s="8"/>
      <c r="G376" s="11"/>
      <c r="H376" s="12"/>
      <c r="I376" s="12"/>
      <c r="J376" s="12"/>
      <c r="K376" s="23"/>
    </row>
    <row r="377" spans="4:11" x14ac:dyDescent="0.25">
      <c r="D377" s="8"/>
      <c r="E377" s="8"/>
      <c r="F377" s="8"/>
      <c r="G377" s="11"/>
      <c r="H377" s="12"/>
      <c r="I377" s="12"/>
      <c r="J377" s="12"/>
      <c r="K377" s="23"/>
    </row>
    <row r="378" spans="4:11" x14ac:dyDescent="0.25">
      <c r="D378" s="8"/>
      <c r="E378" s="8"/>
      <c r="F378" s="8"/>
      <c r="G378" s="11"/>
      <c r="H378" s="12"/>
      <c r="I378" s="12"/>
      <c r="J378" s="12"/>
      <c r="K378" s="23"/>
    </row>
    <row r="379" spans="4:11" x14ac:dyDescent="0.25">
      <c r="D379" s="8"/>
      <c r="E379" s="8"/>
      <c r="F379" s="8"/>
      <c r="G379" s="11"/>
      <c r="H379" s="12"/>
      <c r="I379" s="12"/>
      <c r="J379" s="12"/>
      <c r="K379" s="23"/>
    </row>
    <row r="380" spans="4:11" x14ac:dyDescent="0.25">
      <c r="D380" s="8"/>
      <c r="E380" s="8"/>
      <c r="F380" s="8"/>
      <c r="G380" s="11"/>
      <c r="H380" s="12"/>
      <c r="I380" s="12"/>
      <c r="J380" s="12"/>
      <c r="K380" s="23"/>
    </row>
    <row r="381" spans="4:11" x14ac:dyDescent="0.25">
      <c r="D381" s="8"/>
      <c r="E381" s="8"/>
      <c r="F381" s="8"/>
      <c r="G381" s="11"/>
      <c r="H381" s="12"/>
      <c r="I381" s="12"/>
      <c r="J381" s="12"/>
      <c r="K381" s="23"/>
    </row>
    <row r="382" spans="4:11" x14ac:dyDescent="0.25">
      <c r="D382" s="8"/>
      <c r="E382" s="8"/>
      <c r="F382" s="8"/>
      <c r="G382" s="11"/>
      <c r="H382" s="12"/>
      <c r="I382" s="12"/>
      <c r="J382" s="12"/>
      <c r="K382" s="23"/>
    </row>
    <row r="383" spans="4:11" x14ac:dyDescent="0.25">
      <c r="D383" s="8"/>
      <c r="E383" s="8"/>
      <c r="F383" s="8"/>
      <c r="G383" s="11"/>
      <c r="H383" s="12"/>
      <c r="I383" s="12"/>
      <c r="J383" s="12"/>
      <c r="K383" s="23"/>
    </row>
    <row r="384" spans="4:11" x14ac:dyDescent="0.25">
      <c r="D384" s="8"/>
      <c r="E384" s="8"/>
      <c r="F384" s="8"/>
      <c r="G384" s="11"/>
      <c r="H384" s="12"/>
      <c r="I384" s="12"/>
      <c r="J384" s="12"/>
      <c r="K384" s="23"/>
    </row>
    <row r="385" spans="4:11" x14ac:dyDescent="0.25">
      <c r="D385" s="8"/>
      <c r="E385" s="8"/>
      <c r="F385" s="8"/>
      <c r="G385" s="11"/>
      <c r="H385" s="12"/>
      <c r="I385" s="12"/>
      <c r="J385" s="12"/>
      <c r="K385" s="23"/>
    </row>
    <row r="386" spans="4:11" x14ac:dyDescent="0.25">
      <c r="D386" s="8"/>
      <c r="E386" s="8"/>
      <c r="F386" s="8"/>
      <c r="G386" s="11"/>
      <c r="H386" s="12"/>
      <c r="I386" s="12"/>
      <c r="J386" s="12"/>
      <c r="K386" s="23"/>
    </row>
    <row r="387" spans="4:11" x14ac:dyDescent="0.25">
      <c r="D387" s="8"/>
      <c r="E387" s="8"/>
      <c r="F387" s="8"/>
      <c r="G387" s="11"/>
      <c r="H387" s="12"/>
      <c r="I387" s="12"/>
      <c r="J387" s="12"/>
      <c r="K387" s="23"/>
    </row>
    <row r="388" spans="4:11" x14ac:dyDescent="0.25">
      <c r="D388" s="8"/>
      <c r="E388" s="8"/>
      <c r="F388" s="8"/>
      <c r="G388" s="11"/>
      <c r="H388" s="12"/>
      <c r="I388" s="12"/>
      <c r="J388" s="12"/>
      <c r="K388" s="23"/>
    </row>
    <row r="389" spans="4:11" x14ac:dyDescent="0.25">
      <c r="D389" s="8"/>
      <c r="E389" s="8"/>
      <c r="F389" s="8"/>
      <c r="G389" s="11"/>
      <c r="H389" s="12"/>
      <c r="I389" s="12"/>
      <c r="J389" s="12"/>
      <c r="K389" s="23"/>
    </row>
    <row r="390" spans="4:11" x14ac:dyDescent="0.25">
      <c r="D390" s="8"/>
      <c r="E390" s="8"/>
      <c r="F390" s="8"/>
      <c r="G390" s="11"/>
      <c r="H390" s="12"/>
      <c r="I390" s="12"/>
      <c r="J390" s="12"/>
      <c r="K390" s="23"/>
    </row>
    <row r="391" spans="4:11" x14ac:dyDescent="0.25">
      <c r="D391" s="8"/>
      <c r="E391" s="8"/>
      <c r="F391" s="8"/>
      <c r="G391" s="11"/>
      <c r="H391" s="12"/>
      <c r="I391" s="12"/>
      <c r="J391" s="12"/>
      <c r="K391" s="23"/>
    </row>
    <row r="392" spans="4:11" x14ac:dyDescent="0.25">
      <c r="D392" s="8"/>
      <c r="E392" s="8"/>
      <c r="F392" s="8"/>
      <c r="G392" s="11"/>
      <c r="H392" s="12"/>
      <c r="I392" s="12"/>
      <c r="J392" s="12"/>
      <c r="K392" s="23"/>
    </row>
    <row r="393" spans="4:11" x14ac:dyDescent="0.25">
      <c r="D393" s="8"/>
      <c r="E393" s="8"/>
      <c r="F393" s="8"/>
      <c r="G393" s="11"/>
      <c r="H393" s="12"/>
      <c r="I393" s="12"/>
      <c r="J393" s="12"/>
      <c r="K393" s="23"/>
    </row>
    <row r="394" spans="4:11" x14ac:dyDescent="0.25">
      <c r="D394" s="8"/>
      <c r="E394" s="8"/>
      <c r="F394" s="8"/>
      <c r="G394" s="11"/>
      <c r="H394" s="12"/>
      <c r="I394" s="12"/>
      <c r="J394" s="12"/>
      <c r="K394" s="23"/>
    </row>
    <row r="395" spans="4:11" x14ac:dyDescent="0.25">
      <c r="D395" s="8"/>
      <c r="E395" s="8"/>
      <c r="F395" s="8"/>
      <c r="G395" s="11"/>
      <c r="H395" s="12"/>
      <c r="I395" s="12"/>
      <c r="J395" s="12"/>
      <c r="K395" s="23"/>
    </row>
    <row r="396" spans="4:11" x14ac:dyDescent="0.25">
      <c r="D396" s="8"/>
      <c r="E396" s="8"/>
      <c r="F396" s="8"/>
      <c r="G396" s="11"/>
      <c r="H396" s="12"/>
      <c r="I396" s="12"/>
      <c r="J396" s="12"/>
      <c r="K396" s="23"/>
    </row>
    <row r="397" spans="4:11" x14ac:dyDescent="0.25">
      <c r="D397" s="8"/>
      <c r="E397" s="8"/>
      <c r="F397" s="8"/>
      <c r="G397" s="11"/>
      <c r="H397" s="12"/>
      <c r="I397" s="12"/>
      <c r="J397" s="12"/>
      <c r="K397" s="23"/>
    </row>
    <row r="398" spans="4:11" x14ac:dyDescent="0.25">
      <c r="D398" s="8"/>
      <c r="E398" s="8"/>
      <c r="F398" s="8"/>
      <c r="G398" s="11"/>
      <c r="H398" s="12"/>
      <c r="I398" s="12"/>
      <c r="J398" s="12"/>
      <c r="K398" s="23"/>
    </row>
    <row r="399" spans="4:11" x14ac:dyDescent="0.25">
      <c r="D399" s="8"/>
      <c r="E399" s="8"/>
      <c r="F399" s="8"/>
      <c r="G399" s="11"/>
      <c r="H399" s="12"/>
      <c r="I399" s="12"/>
      <c r="J399" s="12"/>
      <c r="K399" s="23"/>
    </row>
    <row r="400" spans="4:11" x14ac:dyDescent="0.25">
      <c r="D400" s="8"/>
      <c r="E400" s="8"/>
      <c r="F400" s="8"/>
      <c r="G400" s="11"/>
      <c r="H400" s="12"/>
      <c r="I400" s="12"/>
      <c r="J400" s="12"/>
      <c r="K400" s="23"/>
    </row>
    <row r="401" spans="4:11" x14ac:dyDescent="0.25">
      <c r="D401" s="8"/>
      <c r="E401" s="8"/>
      <c r="F401" s="8"/>
      <c r="G401" s="11"/>
      <c r="H401" s="12"/>
      <c r="I401" s="12"/>
      <c r="J401" s="12"/>
      <c r="K401" s="23"/>
    </row>
    <row r="402" spans="4:11" x14ac:dyDescent="0.25">
      <c r="D402" s="8"/>
      <c r="E402" s="8"/>
      <c r="F402" s="8"/>
      <c r="G402" s="11"/>
      <c r="H402" s="12"/>
      <c r="I402" s="12"/>
      <c r="J402" s="12"/>
      <c r="K402" s="23"/>
    </row>
    <row r="403" spans="4:11" x14ac:dyDescent="0.25">
      <c r="D403" s="8"/>
      <c r="E403" s="8"/>
      <c r="F403" s="8"/>
      <c r="G403" s="11"/>
      <c r="H403" s="12"/>
      <c r="I403" s="12"/>
      <c r="J403" s="12"/>
      <c r="K403" s="23"/>
    </row>
    <row r="404" spans="4:11" x14ac:dyDescent="0.25">
      <c r="D404" s="8"/>
      <c r="E404" s="8"/>
      <c r="F404" s="8"/>
      <c r="G404" s="11"/>
      <c r="H404" s="12"/>
      <c r="I404" s="12"/>
      <c r="J404" s="12"/>
      <c r="K404" s="23"/>
    </row>
    <row r="405" spans="4:11" x14ac:dyDescent="0.25">
      <c r="D405" s="8"/>
      <c r="E405" s="8"/>
      <c r="F405" s="8"/>
      <c r="G405" s="11"/>
      <c r="H405" s="12"/>
      <c r="I405" s="12"/>
      <c r="J405" s="12"/>
      <c r="K405" s="23"/>
    </row>
    <row r="406" spans="4:11" x14ac:dyDescent="0.25">
      <c r="D406" s="8"/>
      <c r="E406" s="8"/>
      <c r="F406" s="8"/>
      <c r="G406" s="11"/>
      <c r="H406" s="12"/>
      <c r="I406" s="12"/>
      <c r="J406" s="12"/>
      <c r="K406" s="23"/>
    </row>
    <row r="407" spans="4:11" x14ac:dyDescent="0.25">
      <c r="D407" s="8"/>
      <c r="E407" s="8"/>
      <c r="F407" s="8"/>
      <c r="G407" s="11"/>
      <c r="H407" s="12"/>
      <c r="I407" s="12"/>
      <c r="J407" s="12"/>
      <c r="K407" s="23"/>
    </row>
    <row r="408" spans="4:11" x14ac:dyDescent="0.25">
      <c r="D408" s="8"/>
      <c r="E408" s="8"/>
      <c r="F408" s="8"/>
      <c r="G408" s="11"/>
      <c r="H408" s="12"/>
      <c r="I408" s="12"/>
      <c r="J408" s="12"/>
      <c r="K408" s="23"/>
    </row>
    <row r="409" spans="4:11" x14ac:dyDescent="0.25">
      <c r="D409" s="8"/>
      <c r="E409" s="8"/>
      <c r="F409" s="8"/>
      <c r="G409" s="11"/>
      <c r="H409" s="12"/>
      <c r="I409" s="12"/>
      <c r="J409" s="12"/>
      <c r="K409" s="23"/>
    </row>
    <row r="410" spans="4:11" x14ac:dyDescent="0.25">
      <c r="D410" s="8"/>
      <c r="E410" s="8"/>
      <c r="F410" s="8"/>
      <c r="G410" s="11"/>
      <c r="H410" s="12"/>
      <c r="I410" s="12"/>
      <c r="J410" s="12"/>
      <c r="K410" s="23"/>
    </row>
    <row r="411" spans="4:11" x14ac:dyDescent="0.25">
      <c r="D411" s="8"/>
      <c r="E411" s="8"/>
      <c r="F411" s="8"/>
      <c r="G411" s="11"/>
      <c r="H411" s="12"/>
      <c r="I411" s="12"/>
      <c r="J411" s="12"/>
      <c r="K411" s="23"/>
    </row>
    <row r="412" spans="4:11" x14ac:dyDescent="0.25">
      <c r="D412" s="8"/>
      <c r="E412" s="8"/>
      <c r="F412" s="8"/>
      <c r="G412" s="11"/>
      <c r="H412" s="12"/>
      <c r="I412" s="12"/>
      <c r="J412" s="12"/>
      <c r="K412" s="23"/>
    </row>
    <row r="413" spans="4:11" x14ac:dyDescent="0.25">
      <c r="D413" s="8"/>
      <c r="E413" s="8"/>
      <c r="F413" s="8"/>
      <c r="G413" s="11"/>
      <c r="H413" s="12"/>
      <c r="I413" s="12"/>
      <c r="J413" s="12"/>
      <c r="K413" s="23"/>
    </row>
    <row r="414" spans="4:11" x14ac:dyDescent="0.25">
      <c r="D414" s="8"/>
      <c r="E414" s="8"/>
      <c r="F414" s="8"/>
      <c r="G414" s="11"/>
      <c r="H414" s="12"/>
      <c r="I414" s="12"/>
      <c r="J414" s="12"/>
      <c r="K414" s="23"/>
    </row>
    <row r="415" spans="4:11" x14ac:dyDescent="0.25">
      <c r="D415" s="8"/>
      <c r="E415" s="8"/>
      <c r="F415" s="8"/>
      <c r="G415" s="11"/>
      <c r="H415" s="12"/>
      <c r="I415" s="12"/>
      <c r="J415" s="12"/>
      <c r="K415" s="23"/>
    </row>
    <row r="416" spans="4:11" x14ac:dyDescent="0.25">
      <c r="D416" s="8"/>
      <c r="E416" s="8"/>
      <c r="F416" s="8"/>
      <c r="G416" s="11"/>
      <c r="H416" s="12"/>
      <c r="I416" s="12"/>
      <c r="J416" s="12"/>
      <c r="K416" s="23"/>
    </row>
    <row r="417" spans="4:11" x14ac:dyDescent="0.25">
      <c r="D417" s="8"/>
      <c r="E417" s="8"/>
      <c r="F417" s="8"/>
      <c r="G417" s="11"/>
      <c r="H417" s="12"/>
      <c r="I417" s="12"/>
      <c r="J417" s="12"/>
      <c r="K417" s="23"/>
    </row>
    <row r="418" spans="4:11" x14ac:dyDescent="0.25">
      <c r="D418" s="8"/>
      <c r="E418" s="8"/>
      <c r="F418" s="8"/>
      <c r="G418" s="11"/>
      <c r="H418" s="12"/>
      <c r="I418" s="12"/>
      <c r="J418" s="12"/>
      <c r="K418" s="23"/>
    </row>
    <row r="419" spans="4:11" x14ac:dyDescent="0.25">
      <c r="D419" s="8"/>
      <c r="E419" s="8"/>
      <c r="F419" s="8"/>
      <c r="G419" s="11"/>
      <c r="H419" s="12"/>
      <c r="I419" s="12"/>
      <c r="J419" s="12"/>
      <c r="K419" s="23"/>
    </row>
    <row r="420" spans="4:11" x14ac:dyDescent="0.25">
      <c r="D420" s="8"/>
      <c r="E420" s="8"/>
      <c r="F420" s="8"/>
      <c r="G420" s="11"/>
      <c r="H420" s="12"/>
      <c r="I420" s="12"/>
      <c r="J420" s="12"/>
      <c r="K420" s="23"/>
    </row>
    <row r="421" spans="4:11" x14ac:dyDescent="0.25">
      <c r="D421" s="8"/>
      <c r="E421" s="8"/>
      <c r="F421" s="8"/>
      <c r="G421" s="11"/>
      <c r="H421" s="12"/>
      <c r="I421" s="12"/>
      <c r="J421" s="12"/>
      <c r="K421" s="23"/>
    </row>
    <row r="422" spans="4:11" x14ac:dyDescent="0.25">
      <c r="D422" s="8"/>
      <c r="E422" s="8"/>
      <c r="F422" s="8"/>
      <c r="G422" s="11"/>
      <c r="H422" s="12"/>
      <c r="I422" s="12"/>
      <c r="J422" s="12"/>
      <c r="K422" s="23"/>
    </row>
    <row r="423" spans="4:11" x14ac:dyDescent="0.25">
      <c r="D423" s="8"/>
      <c r="E423" s="8"/>
      <c r="F423" s="8"/>
      <c r="G423" s="11"/>
      <c r="H423" s="12"/>
      <c r="I423" s="12"/>
      <c r="J423" s="12"/>
      <c r="K423" s="23"/>
    </row>
    <row r="424" spans="4:11" x14ac:dyDescent="0.25">
      <c r="D424" s="8"/>
      <c r="E424" s="8"/>
      <c r="F424" s="8"/>
      <c r="G424" s="11"/>
      <c r="H424" s="12"/>
      <c r="I424" s="12"/>
      <c r="J424" s="12"/>
      <c r="K424" s="23"/>
    </row>
    <row r="425" spans="4:11" x14ac:dyDescent="0.25">
      <c r="D425" s="8"/>
      <c r="E425" s="8"/>
      <c r="F425" s="8"/>
      <c r="G425" s="11"/>
      <c r="H425" s="12"/>
      <c r="I425" s="12"/>
      <c r="J425" s="12"/>
      <c r="K425" s="23"/>
    </row>
    <row r="426" spans="4:11" x14ac:dyDescent="0.25">
      <c r="D426" s="8"/>
      <c r="E426" s="8"/>
      <c r="F426" s="8"/>
      <c r="G426" s="11"/>
      <c r="H426" s="12"/>
      <c r="I426" s="12"/>
      <c r="J426" s="12"/>
      <c r="K426" s="23"/>
    </row>
    <row r="427" spans="4:11" x14ac:dyDescent="0.25">
      <c r="D427" s="8"/>
      <c r="E427" s="8"/>
      <c r="F427" s="8"/>
      <c r="G427" s="11"/>
      <c r="H427" s="12"/>
      <c r="I427" s="12"/>
      <c r="J427" s="12"/>
      <c r="K427" s="23"/>
    </row>
    <row r="428" spans="4:11" x14ac:dyDescent="0.25">
      <c r="D428" s="8"/>
      <c r="E428" s="8"/>
      <c r="F428" s="8"/>
      <c r="G428" s="11"/>
      <c r="H428" s="12"/>
      <c r="I428" s="12"/>
      <c r="J428" s="12"/>
      <c r="K428" s="23"/>
    </row>
    <row r="429" spans="4:11" x14ac:dyDescent="0.25">
      <c r="D429" s="8"/>
      <c r="E429" s="8"/>
      <c r="F429" s="8"/>
      <c r="G429" s="11"/>
      <c r="H429" s="12"/>
      <c r="I429" s="12"/>
      <c r="J429" s="12"/>
      <c r="K429" s="23"/>
    </row>
    <row r="430" spans="4:11" x14ac:dyDescent="0.25">
      <c r="D430" s="8"/>
      <c r="E430" s="8"/>
      <c r="F430" s="8"/>
      <c r="G430" s="11"/>
      <c r="H430" s="12"/>
      <c r="I430" s="12"/>
      <c r="J430" s="12"/>
      <c r="K430" s="23"/>
    </row>
    <row r="431" spans="4:11" x14ac:dyDescent="0.25">
      <c r="D431" s="8"/>
      <c r="E431" s="8"/>
      <c r="F431" s="8"/>
      <c r="G431" s="11"/>
      <c r="H431" s="12"/>
      <c r="I431" s="12"/>
      <c r="J431" s="12"/>
      <c r="K431" s="23"/>
    </row>
    <row r="432" spans="4:11" x14ac:dyDescent="0.25">
      <c r="D432" s="8"/>
      <c r="E432" s="8"/>
      <c r="F432" s="8"/>
      <c r="G432" s="11"/>
      <c r="H432" s="12"/>
      <c r="I432" s="12"/>
      <c r="J432" s="12"/>
      <c r="K432" s="23"/>
    </row>
    <row r="433" spans="4:11" x14ac:dyDescent="0.25">
      <c r="D433" s="8"/>
      <c r="E433" s="8"/>
      <c r="F433" s="8"/>
      <c r="G433" s="11"/>
      <c r="H433" s="12"/>
      <c r="I433" s="12"/>
      <c r="J433" s="12"/>
      <c r="K433" s="23"/>
    </row>
    <row r="434" spans="4:11" x14ac:dyDescent="0.25">
      <c r="D434" s="8"/>
      <c r="E434" s="8"/>
      <c r="F434" s="8"/>
      <c r="G434" s="11"/>
      <c r="H434" s="12"/>
      <c r="I434" s="12"/>
      <c r="J434" s="12"/>
      <c r="K434" s="23"/>
    </row>
    <row r="435" spans="4:11" x14ac:dyDescent="0.25">
      <c r="D435" s="8"/>
      <c r="E435" s="8"/>
      <c r="F435" s="8"/>
      <c r="G435" s="11"/>
      <c r="H435" s="12"/>
      <c r="I435" s="12"/>
      <c r="J435" s="12"/>
      <c r="K435" s="23"/>
    </row>
    <row r="436" spans="4:11" x14ac:dyDescent="0.25">
      <c r="D436" s="8"/>
      <c r="E436" s="8"/>
      <c r="F436" s="8"/>
      <c r="G436" s="11"/>
      <c r="H436" s="12"/>
      <c r="I436" s="12"/>
      <c r="J436" s="12"/>
      <c r="K436" s="23"/>
    </row>
    <row r="437" spans="4:11" x14ac:dyDescent="0.25">
      <c r="D437" s="8"/>
      <c r="E437" s="8"/>
      <c r="F437" s="8"/>
      <c r="G437" s="11"/>
      <c r="H437" s="12"/>
      <c r="I437" s="12"/>
      <c r="J437" s="12"/>
      <c r="K437" s="23"/>
    </row>
    <row r="438" spans="4:11" x14ac:dyDescent="0.25">
      <c r="D438" s="8"/>
      <c r="E438" s="8"/>
      <c r="F438" s="8"/>
      <c r="G438" s="11"/>
      <c r="H438" s="12"/>
      <c r="I438" s="12"/>
      <c r="J438" s="12"/>
      <c r="K438" s="23"/>
    </row>
    <row r="439" spans="4:11" x14ac:dyDescent="0.25">
      <c r="D439" s="8"/>
      <c r="E439" s="8"/>
      <c r="F439" s="8"/>
      <c r="G439" s="11"/>
      <c r="H439" s="12"/>
      <c r="I439" s="12"/>
      <c r="J439" s="12"/>
      <c r="K439" s="23"/>
    </row>
    <row r="440" spans="4:11" x14ac:dyDescent="0.25">
      <c r="D440" s="8"/>
      <c r="E440" s="8"/>
      <c r="F440" s="8"/>
      <c r="G440" s="11"/>
      <c r="H440" s="12"/>
      <c r="I440" s="12"/>
      <c r="J440" s="12"/>
      <c r="K440" s="23"/>
    </row>
    <row r="441" spans="4:11" x14ac:dyDescent="0.25">
      <c r="D441" s="8"/>
      <c r="E441" s="8"/>
      <c r="F441" s="8"/>
      <c r="G441" s="11"/>
      <c r="H441" s="12"/>
      <c r="I441" s="12"/>
      <c r="J441" s="12"/>
      <c r="K441" s="23"/>
    </row>
    <row r="442" spans="4:11" x14ac:dyDescent="0.25">
      <c r="D442" s="8"/>
      <c r="E442" s="8"/>
      <c r="F442" s="8"/>
      <c r="G442" s="11"/>
      <c r="H442" s="12"/>
      <c r="I442" s="12"/>
      <c r="J442" s="12"/>
      <c r="K442" s="23"/>
    </row>
    <row r="443" spans="4:11" x14ac:dyDescent="0.25">
      <c r="D443" s="8"/>
      <c r="E443" s="8"/>
      <c r="F443" s="8"/>
      <c r="G443" s="11"/>
      <c r="H443" s="12"/>
      <c r="I443" s="12"/>
      <c r="J443" s="12"/>
      <c r="K443" s="23"/>
    </row>
    <row r="444" spans="4:11" x14ac:dyDescent="0.25">
      <c r="D444" s="8"/>
      <c r="E444" s="8"/>
      <c r="F444" s="8"/>
      <c r="G444" s="11"/>
      <c r="H444" s="12"/>
      <c r="I444" s="12"/>
      <c r="J444" s="12"/>
      <c r="K444" s="23"/>
    </row>
    <row r="445" spans="4:11" x14ac:dyDescent="0.25">
      <c r="D445" s="8"/>
      <c r="E445" s="8"/>
      <c r="F445" s="8"/>
      <c r="G445" s="11"/>
      <c r="H445" s="12"/>
      <c r="I445" s="12"/>
      <c r="J445" s="12"/>
      <c r="K445" s="23"/>
    </row>
    <row r="446" spans="4:11" x14ac:dyDescent="0.25">
      <c r="D446" s="8"/>
      <c r="E446" s="8"/>
      <c r="F446" s="8"/>
      <c r="G446" s="11"/>
      <c r="H446" s="12"/>
      <c r="I446" s="12"/>
      <c r="J446" s="12"/>
      <c r="K446" s="23"/>
    </row>
    <row r="447" spans="4:11" x14ac:dyDescent="0.25">
      <c r="D447" s="8"/>
      <c r="E447" s="8"/>
      <c r="F447" s="8"/>
      <c r="G447" s="11"/>
      <c r="H447" s="12"/>
      <c r="I447" s="12"/>
      <c r="J447" s="12"/>
      <c r="K447" s="23"/>
    </row>
    <row r="448" spans="4:11" x14ac:dyDescent="0.25">
      <c r="D448" s="8"/>
      <c r="E448" s="8"/>
      <c r="F448" s="8"/>
      <c r="G448" s="11"/>
      <c r="H448" s="12"/>
      <c r="I448" s="12"/>
      <c r="J448" s="12"/>
      <c r="K448" s="23"/>
    </row>
    <row r="449" spans="4:11" x14ac:dyDescent="0.25">
      <c r="D449" s="8"/>
      <c r="E449" s="8"/>
      <c r="F449" s="8"/>
      <c r="G449" s="11"/>
      <c r="H449" s="12"/>
      <c r="I449" s="12"/>
      <c r="J449" s="12"/>
      <c r="K449" s="23"/>
    </row>
    <row r="450" spans="4:11" x14ac:dyDescent="0.25">
      <c r="D450" s="8"/>
      <c r="E450" s="8"/>
      <c r="F450" s="8"/>
      <c r="G450" s="11"/>
      <c r="H450" s="12"/>
      <c r="I450" s="12"/>
      <c r="J450" s="12"/>
      <c r="K450" s="23"/>
    </row>
    <row r="451" spans="4:11" x14ac:dyDescent="0.25">
      <c r="D451" s="8"/>
      <c r="E451" s="8"/>
      <c r="F451" s="8"/>
      <c r="G451" s="11"/>
      <c r="H451" s="12"/>
      <c r="I451" s="12"/>
      <c r="J451" s="12"/>
      <c r="K451" s="23"/>
    </row>
    <row r="452" spans="4:11" x14ac:dyDescent="0.25">
      <c r="D452" s="8"/>
      <c r="E452" s="8"/>
      <c r="F452" s="8"/>
      <c r="G452" s="11"/>
      <c r="H452" s="12"/>
      <c r="I452" s="12"/>
      <c r="J452" s="12"/>
      <c r="K452" s="23"/>
    </row>
    <row r="453" spans="4:11" x14ac:dyDescent="0.25">
      <c r="D453" s="8"/>
      <c r="E453" s="8"/>
      <c r="F453" s="8"/>
      <c r="G453" s="11"/>
      <c r="H453" s="12"/>
      <c r="I453" s="12"/>
      <c r="J453" s="12"/>
      <c r="K453" s="23"/>
    </row>
    <row r="454" spans="4:11" x14ac:dyDescent="0.25">
      <c r="D454" s="8"/>
      <c r="E454" s="8"/>
      <c r="F454" s="8"/>
      <c r="G454" s="11"/>
      <c r="H454" s="12"/>
      <c r="I454" s="12"/>
      <c r="J454" s="12"/>
      <c r="K454" s="23"/>
    </row>
    <row r="455" spans="4:11" x14ac:dyDescent="0.25">
      <c r="D455" s="8"/>
      <c r="E455" s="8"/>
      <c r="F455" s="8"/>
      <c r="G455" s="11"/>
      <c r="H455" s="12"/>
      <c r="I455" s="12"/>
      <c r="J455" s="12"/>
      <c r="K455" s="23"/>
    </row>
    <row r="456" spans="4:11" x14ac:dyDescent="0.25">
      <c r="D456" s="8"/>
      <c r="E456" s="8"/>
      <c r="F456" s="8"/>
      <c r="G456" s="11"/>
      <c r="H456" s="12"/>
      <c r="I456" s="12"/>
      <c r="J456" s="12"/>
      <c r="K456" s="23"/>
    </row>
    <row r="457" spans="4:11" x14ac:dyDescent="0.25">
      <c r="D457" s="8"/>
      <c r="E457" s="8"/>
      <c r="F457" s="8"/>
      <c r="G457" s="11"/>
      <c r="H457" s="12"/>
      <c r="I457" s="12"/>
      <c r="J457" s="12"/>
      <c r="K457" s="23"/>
    </row>
    <row r="458" spans="4:11" x14ac:dyDescent="0.25">
      <c r="D458" s="8"/>
      <c r="E458" s="8"/>
      <c r="F458" s="8"/>
      <c r="G458" s="11"/>
      <c r="H458" s="12"/>
      <c r="I458" s="12"/>
      <c r="J458" s="12"/>
      <c r="K458" s="23"/>
    </row>
    <row r="459" spans="4:11" x14ac:dyDescent="0.25">
      <c r="D459" s="8"/>
      <c r="E459" s="8"/>
      <c r="F459" s="8"/>
      <c r="G459" s="11"/>
      <c r="H459" s="12"/>
      <c r="I459" s="12"/>
      <c r="J459" s="12"/>
      <c r="K459" s="23"/>
    </row>
    <row r="460" spans="4:11" x14ac:dyDescent="0.25">
      <c r="D460" s="8"/>
      <c r="E460" s="8"/>
      <c r="F460" s="8"/>
      <c r="G460" s="11"/>
      <c r="H460" s="12"/>
      <c r="I460" s="12"/>
      <c r="J460" s="12"/>
      <c r="K460" s="23"/>
    </row>
    <row r="461" spans="4:11" x14ac:dyDescent="0.25">
      <c r="D461" s="8"/>
      <c r="E461" s="8"/>
      <c r="F461" s="8"/>
      <c r="G461" s="11"/>
      <c r="H461" s="12"/>
      <c r="I461" s="12"/>
      <c r="J461" s="12"/>
      <c r="K461" s="23"/>
    </row>
    <row r="462" spans="4:11" x14ac:dyDescent="0.25">
      <c r="D462" s="8"/>
      <c r="E462" s="8"/>
      <c r="F462" s="8"/>
      <c r="G462" s="11"/>
      <c r="H462" s="12"/>
      <c r="I462" s="12"/>
      <c r="J462" s="12"/>
      <c r="K462" s="23"/>
    </row>
    <row r="463" spans="4:11" x14ac:dyDescent="0.25">
      <c r="D463" s="8"/>
      <c r="E463" s="8"/>
      <c r="F463" s="8"/>
      <c r="G463" s="11"/>
      <c r="H463" s="12"/>
      <c r="I463" s="12"/>
      <c r="J463" s="12"/>
      <c r="K463" s="23"/>
    </row>
    <row r="464" spans="4:11" x14ac:dyDescent="0.25">
      <c r="D464" s="8"/>
      <c r="E464" s="8"/>
      <c r="F464" s="8"/>
      <c r="G464" s="11"/>
      <c r="H464" s="12"/>
      <c r="I464" s="12"/>
      <c r="J464" s="12"/>
      <c r="K464" s="23"/>
    </row>
    <row r="465" spans="4:11" x14ac:dyDescent="0.25">
      <c r="D465" s="8"/>
      <c r="E465" s="8"/>
      <c r="F465" s="8"/>
      <c r="G465" s="11"/>
      <c r="H465" s="12"/>
      <c r="I465" s="12"/>
      <c r="J465" s="12"/>
      <c r="K465" s="23"/>
    </row>
    <row r="466" spans="4:11" x14ac:dyDescent="0.25">
      <c r="D466" s="8"/>
      <c r="E466" s="8"/>
      <c r="F466" s="8"/>
      <c r="G466" s="11"/>
      <c r="H466" s="12"/>
      <c r="I466" s="12"/>
      <c r="J466" s="12"/>
      <c r="K466" s="23"/>
    </row>
    <row r="467" spans="4:11" x14ac:dyDescent="0.25">
      <c r="D467" s="8"/>
      <c r="E467" s="8"/>
      <c r="F467" s="8"/>
      <c r="G467" s="11"/>
      <c r="H467" s="12"/>
      <c r="I467" s="12"/>
      <c r="J467" s="12"/>
      <c r="K467" s="23"/>
    </row>
    <row r="468" spans="4:11" x14ac:dyDescent="0.25">
      <c r="D468" s="8"/>
      <c r="E468" s="8"/>
      <c r="F468" s="8"/>
      <c r="G468" s="11"/>
      <c r="H468" s="12"/>
      <c r="I468" s="12"/>
      <c r="J468" s="12"/>
      <c r="K468" s="23"/>
    </row>
    <row r="469" spans="4:11" x14ac:dyDescent="0.25">
      <c r="D469" s="8"/>
      <c r="E469" s="8"/>
      <c r="F469" s="8"/>
      <c r="G469" s="11"/>
      <c r="H469" s="12"/>
      <c r="I469" s="12"/>
      <c r="J469" s="12"/>
      <c r="K469" s="23"/>
    </row>
    <row r="470" spans="4:11" x14ac:dyDescent="0.25">
      <c r="D470" s="8"/>
      <c r="E470" s="8"/>
      <c r="F470" s="8"/>
      <c r="G470" s="11"/>
      <c r="H470" s="12"/>
      <c r="I470" s="12"/>
      <c r="J470" s="12"/>
      <c r="K470" s="23"/>
    </row>
    <row r="471" spans="4:11" x14ac:dyDescent="0.25">
      <c r="D471" s="8"/>
      <c r="E471" s="8"/>
      <c r="F471" s="8"/>
      <c r="G471" s="11"/>
      <c r="H471" s="12"/>
      <c r="I471" s="12"/>
      <c r="J471" s="12"/>
      <c r="K471" s="23"/>
    </row>
    <row r="472" spans="4:11" x14ac:dyDescent="0.25">
      <c r="D472" s="8"/>
      <c r="E472" s="8"/>
      <c r="F472" s="8"/>
      <c r="G472" s="11"/>
      <c r="H472" s="12"/>
      <c r="I472" s="12"/>
      <c r="J472" s="12"/>
      <c r="K472" s="23"/>
    </row>
    <row r="473" spans="4:11" x14ac:dyDescent="0.25">
      <c r="D473" s="8"/>
      <c r="E473" s="8"/>
      <c r="F473" s="8"/>
      <c r="G473" s="11"/>
      <c r="H473" s="12"/>
      <c r="I473" s="12"/>
      <c r="J473" s="12"/>
      <c r="K473" s="23"/>
    </row>
    <row r="474" spans="4:11" x14ac:dyDescent="0.25">
      <c r="D474" s="8"/>
      <c r="E474" s="8"/>
      <c r="F474" s="8"/>
      <c r="G474" s="11"/>
      <c r="H474" s="12"/>
      <c r="I474" s="12"/>
      <c r="J474" s="12"/>
      <c r="K474" s="23"/>
    </row>
    <row r="475" spans="4:11" x14ac:dyDescent="0.25">
      <c r="D475" s="8"/>
      <c r="E475" s="8"/>
      <c r="F475" s="8"/>
      <c r="G475" s="11"/>
      <c r="H475" s="12"/>
      <c r="I475" s="12"/>
      <c r="J475" s="12"/>
      <c r="K475" s="23"/>
    </row>
    <row r="476" spans="4:11" x14ac:dyDescent="0.25">
      <c r="D476" s="8"/>
      <c r="E476" s="8"/>
      <c r="F476" s="8"/>
      <c r="G476" s="11"/>
      <c r="H476" s="12"/>
      <c r="I476" s="12"/>
      <c r="J476" s="12"/>
      <c r="K476" s="23"/>
    </row>
    <row r="477" spans="4:11" x14ac:dyDescent="0.25">
      <c r="D477" s="8"/>
      <c r="E477" s="8"/>
      <c r="F477" s="8"/>
      <c r="G477" s="11"/>
      <c r="H477" s="12"/>
      <c r="I477" s="12"/>
      <c r="J477" s="12"/>
      <c r="K477" s="23"/>
    </row>
    <row r="478" spans="4:11" x14ac:dyDescent="0.25">
      <c r="D478" s="8"/>
      <c r="E478" s="8"/>
      <c r="F478" s="8"/>
      <c r="G478" s="11"/>
      <c r="H478" s="12"/>
      <c r="I478" s="12"/>
      <c r="J478" s="12"/>
      <c r="K478" s="23"/>
    </row>
    <row r="479" spans="4:11" x14ac:dyDescent="0.25">
      <c r="D479" s="8"/>
      <c r="E479" s="8"/>
      <c r="F479" s="8"/>
      <c r="G479" s="11"/>
      <c r="H479" s="12"/>
      <c r="I479" s="12"/>
      <c r="J479" s="12"/>
      <c r="K479" s="23"/>
    </row>
    <row r="480" spans="4:11" x14ac:dyDescent="0.25">
      <c r="D480" s="8"/>
      <c r="E480" s="8"/>
      <c r="F480" s="8"/>
      <c r="G480" s="11"/>
      <c r="H480" s="12"/>
      <c r="I480" s="12"/>
      <c r="J480" s="12"/>
      <c r="K480" s="23"/>
    </row>
    <row r="481" spans="4:11" x14ac:dyDescent="0.25">
      <c r="D481" s="8"/>
      <c r="E481" s="8"/>
      <c r="F481" s="8"/>
      <c r="G481" s="11"/>
      <c r="H481" s="12"/>
      <c r="I481" s="12"/>
      <c r="J481" s="12"/>
      <c r="K481" s="23"/>
    </row>
    <row r="482" spans="4:11" x14ac:dyDescent="0.25">
      <c r="D482" s="8"/>
      <c r="E482" s="8"/>
      <c r="F482" s="8"/>
      <c r="G482" s="11"/>
      <c r="H482" s="12"/>
      <c r="I482" s="12"/>
      <c r="J482" s="12"/>
      <c r="K482" s="23"/>
    </row>
    <row r="483" spans="4:11" x14ac:dyDescent="0.25">
      <c r="D483" s="8"/>
      <c r="E483" s="8"/>
      <c r="F483" s="8"/>
      <c r="G483" s="11"/>
      <c r="H483" s="12"/>
      <c r="I483" s="12"/>
      <c r="J483" s="12"/>
      <c r="K483" s="23"/>
    </row>
    <row r="484" spans="4:11" x14ac:dyDescent="0.25">
      <c r="D484" s="8"/>
      <c r="E484" s="8"/>
      <c r="F484" s="8"/>
      <c r="G484" s="11"/>
      <c r="H484" s="12"/>
      <c r="I484" s="12"/>
      <c r="J484" s="12"/>
      <c r="K484" s="23"/>
    </row>
    <row r="485" spans="4:11" x14ac:dyDescent="0.25">
      <c r="D485" s="8"/>
      <c r="E485" s="8"/>
      <c r="F485" s="8"/>
      <c r="G485" s="11"/>
      <c r="H485" s="12"/>
      <c r="I485" s="12"/>
      <c r="J485" s="12"/>
      <c r="K485" s="23"/>
    </row>
    <row r="486" spans="4:11" x14ac:dyDescent="0.25">
      <c r="D486" s="8"/>
      <c r="E486" s="8"/>
      <c r="F486" s="8"/>
      <c r="G486" s="11"/>
      <c r="H486" s="12"/>
      <c r="I486" s="12"/>
      <c r="J486" s="12"/>
      <c r="K486" s="23"/>
    </row>
    <row r="487" spans="4:11" x14ac:dyDescent="0.25">
      <c r="D487" s="8"/>
      <c r="E487" s="8"/>
      <c r="F487" s="8"/>
      <c r="G487" s="11"/>
      <c r="H487" s="12"/>
      <c r="I487" s="12"/>
      <c r="J487" s="12"/>
      <c r="K487" s="23"/>
    </row>
    <row r="488" spans="4:11" x14ac:dyDescent="0.25">
      <c r="D488" s="8"/>
      <c r="E488" s="8"/>
      <c r="F488" s="8"/>
      <c r="G488" s="11"/>
      <c r="H488" s="12"/>
      <c r="I488" s="12"/>
      <c r="J488" s="12"/>
      <c r="K488" s="23"/>
    </row>
    <row r="489" spans="4:11" x14ac:dyDescent="0.25">
      <c r="D489" s="8"/>
      <c r="E489" s="8"/>
      <c r="F489" s="8"/>
      <c r="G489" s="11"/>
      <c r="H489" s="12"/>
      <c r="I489" s="12"/>
      <c r="J489" s="12"/>
      <c r="K489" s="23"/>
    </row>
    <row r="490" spans="4:11" x14ac:dyDescent="0.25">
      <c r="D490" s="8"/>
      <c r="E490" s="8"/>
      <c r="F490" s="8"/>
      <c r="G490" s="11"/>
      <c r="H490" s="12"/>
      <c r="I490" s="12"/>
      <c r="J490" s="12"/>
      <c r="K490" s="23"/>
    </row>
    <row r="491" spans="4:11" x14ac:dyDescent="0.25">
      <c r="D491" s="8"/>
      <c r="E491" s="8"/>
      <c r="F491" s="8"/>
      <c r="G491" s="11"/>
      <c r="H491" s="12"/>
      <c r="I491" s="12"/>
      <c r="J491" s="12"/>
      <c r="K491" s="23"/>
    </row>
    <row r="492" spans="4:11" x14ac:dyDescent="0.25">
      <c r="D492" s="8"/>
      <c r="E492" s="8"/>
      <c r="F492" s="8"/>
      <c r="G492" s="11"/>
      <c r="H492" s="12"/>
      <c r="I492" s="12"/>
      <c r="J492" s="12"/>
      <c r="K492" s="23"/>
    </row>
    <row r="493" spans="4:11" x14ac:dyDescent="0.25">
      <c r="D493" s="8"/>
      <c r="E493" s="8"/>
      <c r="F493" s="8"/>
      <c r="G493" s="11"/>
      <c r="H493" s="12"/>
      <c r="I493" s="12"/>
      <c r="J493" s="12"/>
      <c r="K493" s="23"/>
    </row>
    <row r="494" spans="4:11" x14ac:dyDescent="0.25">
      <c r="D494" s="8"/>
      <c r="E494" s="8"/>
      <c r="F494" s="8"/>
      <c r="G494" s="11"/>
      <c r="H494" s="12"/>
      <c r="I494" s="12"/>
      <c r="J494" s="12"/>
      <c r="K494" s="23"/>
    </row>
    <row r="495" spans="4:11" x14ac:dyDescent="0.25">
      <c r="D495" s="8"/>
      <c r="E495" s="8"/>
      <c r="F495" s="8"/>
      <c r="G495" s="11"/>
      <c r="H495" s="12"/>
      <c r="I495" s="12"/>
      <c r="J495" s="12"/>
      <c r="K495" s="23"/>
    </row>
    <row r="496" spans="4:11" x14ac:dyDescent="0.25">
      <c r="D496" s="8"/>
      <c r="E496" s="8"/>
      <c r="F496" s="8"/>
      <c r="G496" s="11"/>
      <c r="H496" s="12"/>
      <c r="I496" s="12"/>
      <c r="J496" s="12"/>
      <c r="K496" s="23"/>
    </row>
    <row r="497" spans="4:11" x14ac:dyDescent="0.25">
      <c r="D497" s="8"/>
      <c r="E497" s="8"/>
      <c r="F497" s="8"/>
      <c r="G497" s="11"/>
      <c r="H497" s="12"/>
      <c r="I497" s="12"/>
      <c r="J497" s="12"/>
      <c r="K497" s="23"/>
    </row>
    <row r="498" spans="4:11" x14ac:dyDescent="0.25">
      <c r="D498" s="8"/>
      <c r="E498" s="8"/>
      <c r="F498" s="8"/>
      <c r="G498" s="11"/>
      <c r="H498" s="12"/>
      <c r="I498" s="12"/>
      <c r="J498" s="12"/>
      <c r="K498" s="23"/>
    </row>
    <row r="499" spans="4:11" x14ac:dyDescent="0.25">
      <c r="D499" s="8"/>
      <c r="E499" s="8"/>
      <c r="F499" s="8"/>
      <c r="G499" s="11"/>
      <c r="H499" s="12"/>
      <c r="I499" s="12"/>
      <c r="J499" s="12"/>
      <c r="K499" s="23"/>
    </row>
    <row r="500" spans="4:11" x14ac:dyDescent="0.25">
      <c r="D500" s="8"/>
      <c r="E500" s="8"/>
      <c r="F500" s="8"/>
      <c r="G500" s="11"/>
      <c r="H500" s="12"/>
      <c r="I500" s="12"/>
      <c r="J500" s="12"/>
      <c r="K500" s="23"/>
    </row>
    <row r="501" spans="4:11" x14ac:dyDescent="0.25">
      <c r="D501" s="8"/>
      <c r="E501" s="8"/>
      <c r="F501" s="8"/>
      <c r="G501" s="11"/>
      <c r="H501" s="12"/>
      <c r="I501" s="12"/>
      <c r="J501" s="12"/>
      <c r="K501" s="23"/>
    </row>
    <row r="502" spans="4:11" x14ac:dyDescent="0.25">
      <c r="D502" s="8"/>
      <c r="E502" s="8"/>
      <c r="F502" s="8"/>
      <c r="G502" s="11"/>
      <c r="H502" s="12"/>
      <c r="I502" s="12"/>
      <c r="J502" s="12"/>
      <c r="K502" s="23"/>
    </row>
    <row r="503" spans="4:11" x14ac:dyDescent="0.25">
      <c r="D503" s="8"/>
      <c r="E503" s="8"/>
      <c r="F503" s="8"/>
      <c r="G503" s="11"/>
      <c r="H503" s="12"/>
      <c r="I503" s="12"/>
      <c r="J503" s="12"/>
      <c r="K503" s="23"/>
    </row>
    <row r="504" spans="4:11" x14ac:dyDescent="0.25">
      <c r="D504" s="8"/>
      <c r="E504" s="8"/>
      <c r="F504" s="8"/>
      <c r="G504" s="11"/>
      <c r="H504" s="12"/>
      <c r="I504" s="12"/>
      <c r="J504" s="12"/>
      <c r="K504" s="23"/>
    </row>
    <row r="505" spans="4:11" x14ac:dyDescent="0.25">
      <c r="D505" s="8"/>
      <c r="E505" s="8"/>
      <c r="F505" s="8"/>
      <c r="G505" s="11"/>
      <c r="H505" s="12"/>
      <c r="I505" s="12"/>
      <c r="J505" s="12"/>
      <c r="K505" s="23"/>
    </row>
    <row r="506" spans="4:11" x14ac:dyDescent="0.25">
      <c r="D506" s="8"/>
      <c r="E506" s="8"/>
      <c r="F506" s="8"/>
      <c r="G506" s="11"/>
      <c r="H506" s="12"/>
      <c r="I506" s="12"/>
      <c r="J506" s="12"/>
      <c r="K506" s="23"/>
    </row>
    <row r="507" spans="4:11" x14ac:dyDescent="0.25">
      <c r="D507" s="8"/>
      <c r="E507" s="8"/>
      <c r="F507" s="8"/>
      <c r="G507" s="11"/>
      <c r="H507" s="12"/>
      <c r="I507" s="12"/>
      <c r="J507" s="12"/>
      <c r="K507" s="23"/>
    </row>
    <row r="508" spans="4:11" x14ac:dyDescent="0.25">
      <c r="D508" s="8"/>
      <c r="E508" s="8"/>
      <c r="F508" s="8"/>
      <c r="G508" s="11"/>
      <c r="H508" s="12"/>
      <c r="I508" s="12"/>
      <c r="J508" s="12"/>
      <c r="K508" s="23"/>
    </row>
    <row r="509" spans="4:11" x14ac:dyDescent="0.25">
      <c r="D509" s="8"/>
      <c r="E509" s="8"/>
      <c r="F509" s="8"/>
      <c r="G509" s="11"/>
      <c r="H509" s="12"/>
      <c r="I509" s="12"/>
      <c r="J509" s="12"/>
      <c r="K509" s="23"/>
    </row>
    <row r="510" spans="4:11" x14ac:dyDescent="0.25">
      <c r="D510" s="8"/>
      <c r="E510" s="8"/>
      <c r="F510" s="8"/>
      <c r="G510" s="11"/>
      <c r="H510" s="12"/>
      <c r="I510" s="12"/>
      <c r="J510" s="12"/>
      <c r="K510" s="23"/>
    </row>
    <row r="511" spans="4:11" x14ac:dyDescent="0.25">
      <c r="D511" s="8"/>
      <c r="E511" s="8"/>
      <c r="F511" s="8"/>
      <c r="G511" s="11"/>
      <c r="H511" s="12"/>
      <c r="I511" s="12"/>
      <c r="J511" s="12"/>
      <c r="K511" s="23"/>
    </row>
    <row r="512" spans="4:11" x14ac:dyDescent="0.25">
      <c r="D512" s="8"/>
      <c r="E512" s="8"/>
      <c r="F512" s="8"/>
      <c r="G512" s="11"/>
      <c r="H512" s="12"/>
      <c r="I512" s="12"/>
      <c r="J512" s="12"/>
      <c r="K512" s="23"/>
    </row>
    <row r="513" spans="4:11" x14ac:dyDescent="0.25">
      <c r="D513" s="8"/>
      <c r="E513" s="8"/>
      <c r="F513" s="8"/>
      <c r="G513" s="11"/>
      <c r="H513" s="12"/>
      <c r="I513" s="12"/>
      <c r="J513" s="12"/>
      <c r="K513" s="23"/>
    </row>
    <row r="514" spans="4:11" x14ac:dyDescent="0.25">
      <c r="D514" s="8"/>
      <c r="E514" s="8"/>
      <c r="F514" s="8"/>
      <c r="G514" s="11"/>
      <c r="H514" s="12"/>
      <c r="I514" s="12"/>
      <c r="J514" s="12"/>
      <c r="K514" s="23"/>
    </row>
    <row r="515" spans="4:11" x14ac:dyDescent="0.25">
      <c r="D515" s="8"/>
      <c r="E515" s="8"/>
      <c r="F515" s="8"/>
      <c r="G515" s="11"/>
      <c r="H515" s="12"/>
      <c r="I515" s="12"/>
      <c r="J515" s="12"/>
      <c r="K515" s="23"/>
    </row>
    <row r="516" spans="4:11" x14ac:dyDescent="0.25">
      <c r="D516" s="8"/>
      <c r="E516" s="8"/>
      <c r="F516" s="8"/>
      <c r="G516" s="11"/>
      <c r="H516" s="12"/>
      <c r="I516" s="12"/>
      <c r="J516" s="12"/>
      <c r="K516" s="23"/>
    </row>
    <row r="517" spans="4:11" x14ac:dyDescent="0.25">
      <c r="D517" s="8"/>
      <c r="E517" s="8"/>
      <c r="F517" s="8"/>
      <c r="G517" s="11"/>
      <c r="H517" s="12"/>
      <c r="I517" s="12"/>
      <c r="J517" s="12"/>
      <c r="K517" s="23"/>
    </row>
    <row r="518" spans="4:11" x14ac:dyDescent="0.25">
      <c r="D518" s="8"/>
      <c r="E518" s="8"/>
      <c r="F518" s="8"/>
      <c r="G518" s="11"/>
      <c r="H518" s="12"/>
      <c r="I518" s="12"/>
      <c r="J518" s="12"/>
      <c r="K518" s="23"/>
    </row>
    <row r="519" spans="4:11" x14ac:dyDescent="0.25">
      <c r="D519" s="8"/>
      <c r="E519" s="8"/>
      <c r="F519" s="8"/>
      <c r="G519" s="11"/>
      <c r="H519" s="12"/>
      <c r="I519" s="12"/>
      <c r="J519" s="12"/>
      <c r="K519" s="23"/>
    </row>
    <row r="520" spans="4:11" x14ac:dyDescent="0.25">
      <c r="D520" s="8"/>
      <c r="E520" s="8"/>
      <c r="F520" s="8"/>
      <c r="G520" s="11"/>
      <c r="H520" s="12"/>
      <c r="I520" s="12"/>
      <c r="J520" s="12"/>
      <c r="K520" s="23"/>
    </row>
    <row r="521" spans="4:11" x14ac:dyDescent="0.25">
      <c r="D521" s="8"/>
      <c r="E521" s="8"/>
      <c r="F521" s="8"/>
      <c r="G521" s="11"/>
      <c r="H521" s="12"/>
      <c r="I521" s="12"/>
      <c r="J521" s="12"/>
      <c r="K521" s="23"/>
    </row>
    <row r="522" spans="4:11" x14ac:dyDescent="0.25">
      <c r="D522" s="8"/>
      <c r="E522" s="8"/>
      <c r="F522" s="8"/>
      <c r="G522" s="11"/>
      <c r="H522" s="12"/>
      <c r="I522" s="12"/>
      <c r="J522" s="12"/>
      <c r="K522" s="23"/>
    </row>
    <row r="523" spans="4:11" x14ac:dyDescent="0.25">
      <c r="D523" s="8"/>
      <c r="E523" s="8"/>
      <c r="F523" s="8"/>
      <c r="G523" s="11"/>
      <c r="H523" s="12"/>
      <c r="I523" s="12"/>
      <c r="J523" s="12"/>
      <c r="K523" s="23"/>
    </row>
    <row r="524" spans="4:11" x14ac:dyDescent="0.25">
      <c r="D524" s="8"/>
      <c r="E524" s="8"/>
      <c r="F524" s="8"/>
      <c r="G524" s="11"/>
      <c r="H524" s="12"/>
      <c r="I524" s="12"/>
      <c r="J524" s="12"/>
      <c r="K524" s="23"/>
    </row>
    <row r="525" spans="4:11" x14ac:dyDescent="0.25">
      <c r="D525" s="8"/>
      <c r="E525" s="8"/>
      <c r="F525" s="8"/>
      <c r="G525" s="11"/>
      <c r="H525" s="12"/>
      <c r="I525" s="12"/>
      <c r="J525" s="12"/>
      <c r="K525" s="23"/>
    </row>
    <row r="526" spans="4:11" x14ac:dyDescent="0.25">
      <c r="D526" s="8"/>
      <c r="E526" s="8"/>
      <c r="F526" s="8"/>
      <c r="G526" s="11"/>
      <c r="H526" s="12"/>
      <c r="I526" s="12"/>
      <c r="J526" s="12"/>
      <c r="K526" s="23"/>
    </row>
    <row r="527" spans="4:11" x14ac:dyDescent="0.25">
      <c r="D527" s="8"/>
      <c r="E527" s="8"/>
      <c r="F527" s="8"/>
      <c r="G527" s="11"/>
      <c r="H527" s="12"/>
      <c r="I527" s="12"/>
      <c r="J527" s="12"/>
      <c r="K527" s="23"/>
    </row>
    <row r="528" spans="4:11" x14ac:dyDescent="0.25">
      <c r="D528" s="8"/>
      <c r="E528" s="8"/>
      <c r="F528" s="8"/>
      <c r="G528" s="11"/>
      <c r="H528" s="12"/>
      <c r="I528" s="12"/>
      <c r="J528" s="12"/>
      <c r="K528" s="23"/>
    </row>
    <row r="529" spans="4:11" x14ac:dyDescent="0.25">
      <c r="D529" s="8"/>
      <c r="E529" s="8"/>
      <c r="F529" s="8"/>
      <c r="G529" s="11"/>
      <c r="H529" s="12"/>
      <c r="I529" s="12"/>
      <c r="J529" s="12"/>
      <c r="K529" s="23"/>
    </row>
    <row r="530" spans="4:11" x14ac:dyDescent="0.25">
      <c r="D530" s="8"/>
      <c r="E530" s="8"/>
      <c r="F530" s="8"/>
      <c r="G530" s="11"/>
      <c r="H530" s="12"/>
      <c r="I530" s="12"/>
      <c r="J530" s="12"/>
      <c r="K530" s="23"/>
    </row>
    <row r="531" spans="4:11" x14ac:dyDescent="0.25">
      <c r="D531" s="8"/>
      <c r="E531" s="8"/>
      <c r="F531" s="8"/>
      <c r="G531" s="11"/>
      <c r="H531" s="12"/>
      <c r="I531" s="12"/>
      <c r="J531" s="12"/>
      <c r="K531" s="23"/>
    </row>
    <row r="532" spans="4:11" x14ac:dyDescent="0.25">
      <c r="D532" s="8"/>
      <c r="E532" s="8"/>
      <c r="F532" s="8"/>
      <c r="G532" s="11"/>
      <c r="H532" s="12"/>
      <c r="I532" s="12"/>
      <c r="J532" s="12"/>
      <c r="K532" s="23"/>
    </row>
    <row r="533" spans="4:11" x14ac:dyDescent="0.25">
      <c r="D533" s="8"/>
      <c r="E533" s="8"/>
      <c r="F533" s="8"/>
      <c r="G533" s="11"/>
      <c r="H533" s="12"/>
      <c r="I533" s="12"/>
      <c r="J533" s="12"/>
      <c r="K533" s="23"/>
    </row>
    <row r="534" spans="4:11" x14ac:dyDescent="0.25">
      <c r="D534" s="8"/>
      <c r="E534" s="8"/>
      <c r="F534" s="8"/>
      <c r="G534" s="11"/>
      <c r="H534" s="12"/>
      <c r="I534" s="12"/>
      <c r="J534" s="12"/>
      <c r="K534" s="23"/>
    </row>
    <row r="535" spans="4:11" x14ac:dyDescent="0.25">
      <c r="D535" s="8"/>
      <c r="E535" s="8"/>
      <c r="F535" s="8"/>
      <c r="G535" s="11"/>
      <c r="H535" s="12"/>
      <c r="I535" s="12"/>
      <c r="J535" s="12"/>
      <c r="K535" s="23"/>
    </row>
    <row r="536" spans="4:11" x14ac:dyDescent="0.25">
      <c r="D536" s="8"/>
      <c r="E536" s="8"/>
      <c r="F536" s="8"/>
      <c r="G536" s="11"/>
      <c r="H536" s="12"/>
      <c r="I536" s="12"/>
      <c r="J536" s="12"/>
      <c r="K536" s="23"/>
    </row>
    <row r="537" spans="4:11" x14ac:dyDescent="0.25">
      <c r="D537" s="8"/>
      <c r="E537" s="8"/>
      <c r="F537" s="8"/>
      <c r="G537" s="11"/>
      <c r="H537" s="12"/>
      <c r="I537" s="12"/>
      <c r="J537" s="12"/>
      <c r="K537" s="23"/>
    </row>
    <row r="538" spans="4:11" x14ac:dyDescent="0.25">
      <c r="D538" s="8"/>
      <c r="E538" s="8"/>
      <c r="F538" s="8"/>
      <c r="G538" s="11"/>
      <c r="H538" s="12"/>
      <c r="I538" s="12"/>
      <c r="J538" s="12"/>
      <c r="K538" s="23"/>
    </row>
    <row r="539" spans="4:11" x14ac:dyDescent="0.25">
      <c r="D539" s="8"/>
      <c r="E539" s="8"/>
      <c r="F539" s="8"/>
      <c r="G539" s="11"/>
      <c r="H539" s="12"/>
      <c r="I539" s="12"/>
      <c r="J539" s="12"/>
      <c r="K539" s="23"/>
    </row>
    <row r="540" spans="4:11" x14ac:dyDescent="0.25">
      <c r="D540" s="8"/>
      <c r="E540" s="8"/>
      <c r="F540" s="8"/>
      <c r="G540" s="11"/>
      <c r="H540" s="12"/>
      <c r="I540" s="12"/>
      <c r="J540" s="12"/>
      <c r="K540" s="23"/>
    </row>
    <row r="541" spans="4:11" x14ac:dyDescent="0.25">
      <c r="D541" s="8"/>
      <c r="E541" s="8"/>
      <c r="F541" s="8"/>
      <c r="G541" s="11"/>
      <c r="H541" s="12"/>
      <c r="I541" s="12"/>
      <c r="J541" s="12"/>
      <c r="K541" s="23"/>
    </row>
    <row r="542" spans="4:11" x14ac:dyDescent="0.25">
      <c r="D542" s="8"/>
      <c r="E542" s="8"/>
      <c r="F542" s="8"/>
      <c r="G542" s="11"/>
      <c r="H542" s="12"/>
      <c r="I542" s="12"/>
      <c r="J542" s="12"/>
      <c r="K542" s="23"/>
    </row>
    <row r="543" spans="4:11" x14ac:dyDescent="0.25">
      <c r="D543" s="8"/>
      <c r="E543" s="8"/>
      <c r="F543" s="8"/>
      <c r="G543" s="11"/>
      <c r="H543" s="12"/>
      <c r="I543" s="12"/>
      <c r="J543" s="12"/>
      <c r="K543" s="23"/>
    </row>
    <row r="544" spans="4:11" x14ac:dyDescent="0.25">
      <c r="D544" s="8"/>
      <c r="E544" s="8"/>
      <c r="F544" s="8"/>
      <c r="G544" s="11"/>
      <c r="H544" s="12"/>
      <c r="I544" s="12"/>
      <c r="J544" s="12"/>
      <c r="K544" s="23"/>
    </row>
    <row r="545" spans="4:11" x14ac:dyDescent="0.25">
      <c r="D545" s="8"/>
      <c r="E545" s="8"/>
      <c r="F545" s="8"/>
      <c r="G545" s="11"/>
      <c r="H545" s="12"/>
      <c r="I545" s="12"/>
      <c r="J545" s="12"/>
      <c r="K545" s="23"/>
    </row>
    <row r="546" spans="4:11" x14ac:dyDescent="0.25">
      <c r="D546" s="8"/>
      <c r="E546" s="8"/>
      <c r="F546" s="8"/>
      <c r="G546" s="11"/>
      <c r="H546" s="12"/>
      <c r="I546" s="12"/>
      <c r="J546" s="12"/>
      <c r="K546" s="23"/>
    </row>
    <row r="547" spans="4:11" x14ac:dyDescent="0.25">
      <c r="D547" s="8"/>
      <c r="E547" s="8"/>
      <c r="F547" s="8"/>
      <c r="G547" s="11"/>
      <c r="H547" s="12"/>
      <c r="I547" s="12"/>
      <c r="J547" s="12"/>
      <c r="K547" s="23"/>
    </row>
    <row r="548" spans="4:11" x14ac:dyDescent="0.25">
      <c r="D548" s="8"/>
      <c r="E548" s="8"/>
      <c r="F548" s="8"/>
      <c r="G548" s="11"/>
      <c r="H548" s="12"/>
      <c r="I548" s="12"/>
      <c r="J548" s="12"/>
      <c r="K548" s="23"/>
    </row>
    <row r="549" spans="4:11" x14ac:dyDescent="0.25">
      <c r="D549" s="8"/>
      <c r="E549" s="8"/>
      <c r="F549" s="8"/>
      <c r="G549" s="11"/>
      <c r="H549" s="12"/>
      <c r="I549" s="12"/>
      <c r="J549" s="12"/>
      <c r="K549" s="23"/>
    </row>
    <row r="550" spans="4:11" x14ac:dyDescent="0.25">
      <c r="D550" s="8"/>
      <c r="E550" s="8"/>
      <c r="F550" s="8"/>
      <c r="G550" s="11"/>
      <c r="H550" s="12"/>
      <c r="I550" s="12"/>
      <c r="J550" s="12"/>
      <c r="K550" s="23"/>
    </row>
    <row r="551" spans="4:11" x14ac:dyDescent="0.25">
      <c r="D551" s="8"/>
      <c r="E551" s="8"/>
      <c r="F551" s="8"/>
      <c r="G551" s="11"/>
      <c r="H551" s="12"/>
      <c r="I551" s="12"/>
      <c r="J551" s="12"/>
      <c r="K551" s="23"/>
    </row>
    <row r="552" spans="4:11" x14ac:dyDescent="0.25">
      <c r="D552" s="8"/>
      <c r="E552" s="8"/>
      <c r="F552" s="8"/>
      <c r="G552" s="11"/>
      <c r="H552" s="12"/>
      <c r="I552" s="12"/>
      <c r="J552" s="12"/>
      <c r="K552" s="23"/>
    </row>
    <row r="553" spans="4:11" x14ac:dyDescent="0.25">
      <c r="D553" s="8"/>
      <c r="E553" s="8"/>
      <c r="F553" s="8"/>
      <c r="G553" s="11"/>
      <c r="H553" s="12"/>
      <c r="I553" s="12"/>
      <c r="J553" s="12"/>
      <c r="K553" s="23"/>
    </row>
    <row r="554" spans="4:11" x14ac:dyDescent="0.25">
      <c r="D554" s="8"/>
      <c r="E554" s="8"/>
      <c r="F554" s="8"/>
      <c r="G554" s="11"/>
      <c r="H554" s="12"/>
      <c r="I554" s="12"/>
      <c r="J554" s="12"/>
      <c r="K554" s="23"/>
    </row>
    <row r="555" spans="4:11" x14ac:dyDescent="0.25">
      <c r="D555" s="8"/>
      <c r="E555" s="8"/>
      <c r="F555" s="8"/>
      <c r="G555" s="11"/>
      <c r="H555" s="12"/>
      <c r="I555" s="12"/>
      <c r="J555" s="12"/>
      <c r="K555" s="23"/>
    </row>
    <row r="556" spans="4:11" x14ac:dyDescent="0.25">
      <c r="D556" s="8"/>
      <c r="E556" s="8"/>
      <c r="F556" s="8"/>
      <c r="G556" s="11"/>
      <c r="H556" s="12"/>
      <c r="I556" s="12"/>
      <c r="J556" s="12"/>
      <c r="K556" s="23"/>
    </row>
    <row r="557" spans="4:11" x14ac:dyDescent="0.25">
      <c r="D557" s="8"/>
      <c r="E557" s="8"/>
      <c r="F557" s="8"/>
      <c r="G557" s="11"/>
      <c r="H557" s="12"/>
      <c r="I557" s="12"/>
      <c r="J557" s="12"/>
      <c r="K557" s="23"/>
    </row>
    <row r="558" spans="4:11" x14ac:dyDescent="0.25">
      <c r="D558" s="8"/>
      <c r="E558" s="8"/>
      <c r="F558" s="8"/>
      <c r="G558" s="11"/>
      <c r="H558" s="12"/>
      <c r="I558" s="12"/>
      <c r="J558" s="12"/>
      <c r="K558" s="23"/>
    </row>
    <row r="559" spans="4:11" x14ac:dyDescent="0.25">
      <c r="D559" s="8"/>
      <c r="E559" s="8"/>
      <c r="F559" s="8"/>
      <c r="G559" s="11"/>
      <c r="H559" s="12"/>
      <c r="I559" s="12"/>
      <c r="J559" s="12"/>
      <c r="K559" s="23"/>
    </row>
    <row r="560" spans="4:11" x14ac:dyDescent="0.25">
      <c r="D560" s="8"/>
      <c r="E560" s="8"/>
      <c r="F560" s="8"/>
      <c r="G560" s="11"/>
      <c r="H560" s="12"/>
      <c r="I560" s="12"/>
      <c r="J560" s="12"/>
      <c r="K560" s="23"/>
    </row>
    <row r="561" spans="4:11" x14ac:dyDescent="0.25">
      <c r="D561" s="8"/>
      <c r="E561" s="8"/>
      <c r="F561" s="8"/>
      <c r="G561" s="11"/>
      <c r="H561" s="12"/>
      <c r="I561" s="12"/>
      <c r="J561" s="12"/>
      <c r="K561" s="23"/>
    </row>
    <row r="562" spans="4:11" x14ac:dyDescent="0.25">
      <c r="D562" s="8"/>
      <c r="E562" s="8"/>
      <c r="F562" s="8"/>
      <c r="G562" s="11"/>
      <c r="H562" s="12"/>
      <c r="I562" s="12"/>
      <c r="J562" s="12"/>
      <c r="K562" s="23"/>
    </row>
    <row r="563" spans="4:11" x14ac:dyDescent="0.25">
      <c r="D563" s="8"/>
      <c r="E563" s="8"/>
      <c r="F563" s="8"/>
      <c r="G563" s="11"/>
      <c r="H563" s="12"/>
      <c r="I563" s="12"/>
      <c r="J563" s="12"/>
      <c r="K563" s="23"/>
    </row>
    <row r="564" spans="4:11" x14ac:dyDescent="0.25">
      <c r="D564" s="8"/>
      <c r="E564" s="8"/>
      <c r="F564" s="8"/>
      <c r="G564" s="11"/>
      <c r="H564" s="12"/>
      <c r="I564" s="12"/>
      <c r="J564" s="12"/>
      <c r="K564" s="23"/>
    </row>
    <row r="565" spans="4:11" x14ac:dyDescent="0.25">
      <c r="D565" s="8"/>
      <c r="E565" s="8"/>
      <c r="F565" s="8"/>
      <c r="G565" s="11"/>
      <c r="H565" s="12"/>
      <c r="I565" s="12"/>
      <c r="J565" s="12"/>
      <c r="K565" s="23"/>
    </row>
    <row r="566" spans="4:11" x14ac:dyDescent="0.25">
      <c r="D566" s="8"/>
      <c r="E566" s="8"/>
      <c r="F566" s="8"/>
      <c r="G566" s="11"/>
      <c r="H566" s="12"/>
      <c r="I566" s="12"/>
      <c r="J566" s="12"/>
      <c r="K566" s="23"/>
    </row>
    <row r="567" spans="4:11" x14ac:dyDescent="0.25">
      <c r="D567" s="8"/>
      <c r="E567" s="8"/>
      <c r="F567" s="8"/>
      <c r="G567" s="11"/>
      <c r="H567" s="12"/>
      <c r="I567" s="12"/>
      <c r="J567" s="12"/>
      <c r="K567" s="23"/>
    </row>
    <row r="568" spans="4:11" x14ac:dyDescent="0.25">
      <c r="D568" s="8"/>
      <c r="E568" s="8"/>
      <c r="F568" s="8"/>
      <c r="G568" s="11"/>
      <c r="H568" s="12"/>
      <c r="I568" s="12"/>
      <c r="J568" s="12"/>
      <c r="K568" s="23"/>
    </row>
    <row r="569" spans="4:11" x14ac:dyDescent="0.25">
      <c r="D569" s="8"/>
      <c r="E569" s="8"/>
      <c r="F569" s="8"/>
      <c r="G569" s="11"/>
      <c r="H569" s="12"/>
      <c r="I569" s="12"/>
      <c r="J569" s="12"/>
      <c r="K569" s="23"/>
    </row>
    <row r="570" spans="4:11" x14ac:dyDescent="0.25">
      <c r="D570" s="8"/>
      <c r="E570" s="8"/>
      <c r="F570" s="8"/>
      <c r="G570" s="11"/>
      <c r="H570" s="12"/>
      <c r="I570" s="12"/>
      <c r="J570" s="12"/>
      <c r="K570" s="23"/>
    </row>
    <row r="571" spans="4:11" x14ac:dyDescent="0.25">
      <c r="D571" s="8"/>
      <c r="E571" s="8"/>
      <c r="F571" s="8"/>
      <c r="G571" s="11"/>
      <c r="H571" s="12"/>
      <c r="I571" s="12"/>
      <c r="J571" s="12"/>
      <c r="K571" s="23"/>
    </row>
    <row r="572" spans="4:11" x14ac:dyDescent="0.25">
      <c r="D572" s="8"/>
      <c r="E572" s="8"/>
      <c r="F572" s="8"/>
      <c r="G572" s="11"/>
      <c r="H572" s="12"/>
      <c r="I572" s="12"/>
      <c r="J572" s="12"/>
      <c r="K572" s="23"/>
    </row>
    <row r="573" spans="4:11" x14ac:dyDescent="0.25">
      <c r="D573" s="8"/>
      <c r="E573" s="8"/>
      <c r="F573" s="8"/>
      <c r="G573" s="11"/>
      <c r="H573" s="12"/>
      <c r="I573" s="12"/>
      <c r="J573" s="12"/>
      <c r="K573" s="23"/>
    </row>
    <row r="574" spans="4:11" x14ac:dyDescent="0.25">
      <c r="D574" s="8"/>
      <c r="E574" s="8"/>
      <c r="F574" s="8"/>
      <c r="G574" s="11"/>
      <c r="H574" s="12"/>
      <c r="I574" s="12"/>
      <c r="J574" s="12"/>
      <c r="K574" s="23"/>
    </row>
    <row r="575" spans="4:11" x14ac:dyDescent="0.25">
      <c r="D575" s="8"/>
      <c r="E575" s="8"/>
      <c r="F575" s="8"/>
      <c r="G575" s="11"/>
      <c r="H575" s="12"/>
      <c r="I575" s="12"/>
      <c r="J575" s="12"/>
      <c r="K575" s="23"/>
    </row>
    <row r="576" spans="4:11" x14ac:dyDescent="0.25">
      <c r="D576" s="8"/>
      <c r="E576" s="8"/>
      <c r="F576" s="8"/>
      <c r="G576" s="11"/>
      <c r="H576" s="12"/>
      <c r="I576" s="12"/>
      <c r="J576" s="12"/>
      <c r="K576" s="23"/>
    </row>
    <row r="577" spans="4:11" x14ac:dyDescent="0.25">
      <c r="D577" s="8"/>
      <c r="E577" s="8"/>
      <c r="F577" s="8"/>
      <c r="G577" s="11"/>
      <c r="H577" s="12"/>
      <c r="I577" s="12"/>
      <c r="J577" s="12"/>
      <c r="K577" s="23"/>
    </row>
    <row r="578" spans="4:11" x14ac:dyDescent="0.25">
      <c r="D578" s="8"/>
      <c r="E578" s="8"/>
      <c r="F578" s="8"/>
      <c r="G578" s="11"/>
      <c r="H578" s="12"/>
      <c r="I578" s="12"/>
      <c r="J578" s="12"/>
      <c r="K578" s="23"/>
    </row>
    <row r="579" spans="4:11" x14ac:dyDescent="0.25">
      <c r="D579" s="8"/>
      <c r="E579" s="8"/>
      <c r="F579" s="8"/>
      <c r="G579" s="11"/>
      <c r="H579" s="12"/>
      <c r="I579" s="12"/>
      <c r="J579" s="12"/>
      <c r="K579" s="23"/>
    </row>
    <row r="580" spans="4:11" x14ac:dyDescent="0.25">
      <c r="D580" s="8"/>
      <c r="E580" s="8"/>
      <c r="F580" s="8"/>
      <c r="G580" s="11"/>
      <c r="H580" s="12"/>
      <c r="I580" s="12"/>
      <c r="J580" s="12"/>
      <c r="K580" s="23"/>
    </row>
    <row r="581" spans="4:11" x14ac:dyDescent="0.25">
      <c r="D581" s="8"/>
      <c r="E581" s="8"/>
      <c r="F581" s="8"/>
      <c r="G581" s="11"/>
      <c r="H581" s="12"/>
      <c r="I581" s="12"/>
      <c r="J581" s="12"/>
      <c r="K581" s="23"/>
    </row>
    <row r="582" spans="4:11" x14ac:dyDescent="0.25">
      <c r="D582" s="8"/>
      <c r="E582" s="8"/>
      <c r="F582" s="8"/>
      <c r="G582" s="11"/>
      <c r="H582" s="12"/>
      <c r="I582" s="12"/>
      <c r="J582" s="12"/>
      <c r="K582" s="23"/>
    </row>
    <row r="583" spans="4:11" x14ac:dyDescent="0.25">
      <c r="D583" s="8"/>
      <c r="E583" s="8"/>
      <c r="F583" s="8"/>
      <c r="G583" s="11"/>
      <c r="H583" s="12"/>
      <c r="I583" s="12"/>
      <c r="J583" s="12"/>
      <c r="K583" s="23"/>
    </row>
    <row r="584" spans="4:11" x14ac:dyDescent="0.25">
      <c r="D584" s="8"/>
      <c r="E584" s="8"/>
      <c r="F584" s="8"/>
      <c r="G584" s="11"/>
      <c r="H584" s="12"/>
      <c r="I584" s="12"/>
      <c r="J584" s="12"/>
      <c r="K584" s="23"/>
    </row>
    <row r="585" spans="4:11" x14ac:dyDescent="0.25">
      <c r="D585" s="8"/>
      <c r="E585" s="8"/>
      <c r="F585" s="8"/>
      <c r="G585" s="11"/>
      <c r="H585" s="12"/>
      <c r="I585" s="12"/>
      <c r="J585" s="12"/>
      <c r="K585" s="23"/>
    </row>
    <row r="586" spans="4:11" x14ac:dyDescent="0.25">
      <c r="D586" s="8"/>
      <c r="E586" s="8"/>
      <c r="F586" s="8"/>
      <c r="G586" s="11"/>
      <c r="H586" s="12"/>
      <c r="I586" s="12"/>
      <c r="J586" s="12"/>
      <c r="K586" s="23"/>
    </row>
    <row r="587" spans="4:11" x14ac:dyDescent="0.25">
      <c r="D587" s="8"/>
      <c r="E587" s="8"/>
      <c r="F587" s="8"/>
      <c r="G587" s="11"/>
      <c r="H587" s="12"/>
      <c r="I587" s="12"/>
      <c r="J587" s="12"/>
      <c r="K587" s="23"/>
    </row>
    <row r="588" spans="4:11" x14ac:dyDescent="0.25">
      <c r="D588" s="8"/>
      <c r="E588" s="8"/>
      <c r="F588" s="8"/>
      <c r="G588" s="11"/>
      <c r="H588" s="12"/>
      <c r="I588" s="12"/>
      <c r="J588" s="12"/>
      <c r="K588" s="23"/>
    </row>
    <row r="589" spans="4:11" x14ac:dyDescent="0.25">
      <c r="D589" s="8"/>
      <c r="E589" s="8"/>
      <c r="F589" s="8"/>
      <c r="G589" s="11"/>
      <c r="H589" s="12"/>
      <c r="I589" s="12"/>
      <c r="J589" s="12"/>
      <c r="K589" s="23"/>
    </row>
    <row r="590" spans="4:11" x14ac:dyDescent="0.25">
      <c r="D590" s="8"/>
      <c r="E590" s="8"/>
      <c r="F590" s="8"/>
      <c r="G590" s="11"/>
      <c r="H590" s="12"/>
      <c r="I590" s="12"/>
      <c r="J590" s="12"/>
      <c r="K590" s="23"/>
    </row>
    <row r="591" spans="4:11" x14ac:dyDescent="0.25">
      <c r="D591" s="8"/>
      <c r="E591" s="8"/>
      <c r="F591" s="8"/>
      <c r="G591" s="11"/>
      <c r="H591" s="12"/>
      <c r="I591" s="12"/>
      <c r="J591" s="12"/>
      <c r="K591" s="23"/>
    </row>
    <row r="592" spans="4:11" x14ac:dyDescent="0.25">
      <c r="D592" s="8"/>
      <c r="E592" s="8"/>
      <c r="F592" s="8"/>
      <c r="G592" s="11"/>
      <c r="H592" s="12"/>
      <c r="I592" s="12"/>
      <c r="J592" s="12"/>
      <c r="K592" s="23"/>
    </row>
    <row r="593" spans="4:11" x14ac:dyDescent="0.25">
      <c r="D593" s="8"/>
      <c r="E593" s="8"/>
      <c r="F593" s="8"/>
      <c r="G593" s="11"/>
      <c r="H593" s="12"/>
      <c r="I593" s="12"/>
      <c r="J593" s="12"/>
      <c r="K593" s="23"/>
    </row>
    <row r="594" spans="4:11" x14ac:dyDescent="0.25">
      <c r="D594" s="8"/>
      <c r="E594" s="8"/>
      <c r="F594" s="8"/>
      <c r="G594" s="11"/>
      <c r="H594" s="12"/>
      <c r="I594" s="12"/>
      <c r="J594" s="12"/>
      <c r="K594" s="23"/>
    </row>
    <row r="595" spans="4:11" x14ac:dyDescent="0.25">
      <c r="D595" s="8"/>
      <c r="E595" s="8"/>
      <c r="F595" s="8"/>
      <c r="G595" s="11"/>
      <c r="H595" s="12"/>
      <c r="I595" s="12"/>
      <c r="J595" s="12"/>
      <c r="K595" s="23"/>
    </row>
    <row r="596" spans="4:11" x14ac:dyDescent="0.25">
      <c r="D596" s="8"/>
      <c r="E596" s="8"/>
      <c r="F596" s="8"/>
      <c r="G596" s="11"/>
      <c r="H596" s="12"/>
      <c r="I596" s="12"/>
      <c r="J596" s="12"/>
      <c r="K596" s="23"/>
    </row>
    <row r="597" spans="4:11" x14ac:dyDescent="0.25">
      <c r="D597" s="8"/>
      <c r="E597" s="8"/>
      <c r="F597" s="8"/>
      <c r="G597" s="11"/>
      <c r="H597" s="12"/>
      <c r="I597" s="12"/>
      <c r="J597" s="12"/>
      <c r="K597" s="23"/>
    </row>
    <row r="598" spans="4:11" x14ac:dyDescent="0.25">
      <c r="D598" s="8"/>
      <c r="E598" s="8"/>
      <c r="F598" s="8"/>
      <c r="G598" s="11"/>
      <c r="H598" s="12"/>
      <c r="I598" s="12"/>
      <c r="J598" s="12"/>
      <c r="K598" s="23"/>
    </row>
    <row r="599" spans="4:11" x14ac:dyDescent="0.25">
      <c r="D599" s="8"/>
      <c r="E599" s="8"/>
      <c r="F599" s="8"/>
      <c r="G599" s="11"/>
      <c r="H599" s="12"/>
      <c r="I599" s="12"/>
      <c r="J599" s="12"/>
      <c r="K599" s="23"/>
    </row>
    <row r="600" spans="4:11" x14ac:dyDescent="0.25">
      <c r="D600" s="8"/>
      <c r="E600" s="8"/>
      <c r="F600" s="8"/>
      <c r="G600" s="11"/>
      <c r="H600" s="12"/>
      <c r="I600" s="12"/>
      <c r="J600" s="12"/>
      <c r="K600" s="23"/>
    </row>
    <row r="601" spans="4:11" x14ac:dyDescent="0.25">
      <c r="D601" s="8"/>
      <c r="E601" s="8"/>
      <c r="F601" s="8"/>
      <c r="G601" s="11"/>
      <c r="H601" s="12"/>
      <c r="I601" s="12"/>
      <c r="J601" s="12"/>
      <c r="K601" s="23"/>
    </row>
    <row r="602" spans="4:11" x14ac:dyDescent="0.25">
      <c r="D602" s="8"/>
      <c r="E602" s="8"/>
      <c r="F602" s="8"/>
      <c r="G602" s="11"/>
      <c r="H602" s="12"/>
      <c r="I602" s="12"/>
      <c r="J602" s="12"/>
      <c r="K602" s="23"/>
    </row>
    <row r="603" spans="4:11" x14ac:dyDescent="0.25">
      <c r="D603" s="8"/>
      <c r="E603" s="8"/>
      <c r="F603" s="8"/>
      <c r="G603" s="11"/>
      <c r="H603" s="12"/>
      <c r="I603" s="12"/>
      <c r="J603" s="12"/>
      <c r="K603" s="23"/>
    </row>
    <row r="604" spans="4:11" x14ac:dyDescent="0.25">
      <c r="D604" s="8"/>
      <c r="E604" s="8"/>
      <c r="F604" s="8"/>
      <c r="G604" s="11"/>
      <c r="H604" s="12"/>
      <c r="I604" s="12"/>
      <c r="J604" s="12"/>
      <c r="K604" s="23"/>
    </row>
    <row r="605" spans="4:11" x14ac:dyDescent="0.25">
      <c r="D605" s="8"/>
      <c r="E605" s="8"/>
      <c r="F605" s="8"/>
      <c r="G605" s="11"/>
      <c r="H605" s="12"/>
      <c r="I605" s="12"/>
      <c r="J605" s="12"/>
      <c r="K605" s="23"/>
    </row>
    <row r="606" spans="4:11" x14ac:dyDescent="0.25">
      <c r="D606" s="8"/>
      <c r="E606" s="8"/>
      <c r="F606" s="8"/>
      <c r="G606" s="11"/>
      <c r="H606" s="12"/>
      <c r="I606" s="12"/>
      <c r="J606" s="12"/>
      <c r="K606" s="23"/>
    </row>
    <row r="607" spans="4:11" x14ac:dyDescent="0.25">
      <c r="D607" s="8"/>
      <c r="E607" s="8"/>
      <c r="F607" s="8"/>
      <c r="G607" s="11"/>
      <c r="H607" s="12"/>
      <c r="I607" s="12"/>
      <c r="J607" s="12"/>
      <c r="K607" s="23"/>
    </row>
    <row r="608" spans="4:11" x14ac:dyDescent="0.25">
      <c r="D608" s="8"/>
      <c r="E608" s="8"/>
      <c r="F608" s="8"/>
      <c r="G608" s="11"/>
      <c r="H608" s="12"/>
      <c r="I608" s="12"/>
      <c r="J608" s="12"/>
      <c r="K608" s="23"/>
    </row>
    <row r="609" spans="4:11" x14ac:dyDescent="0.25">
      <c r="D609" s="8"/>
      <c r="E609" s="8"/>
      <c r="F609" s="8"/>
      <c r="G609" s="11"/>
      <c r="H609" s="12"/>
      <c r="I609" s="12"/>
      <c r="J609" s="12"/>
      <c r="K609" s="23"/>
    </row>
    <row r="610" spans="4:11" x14ac:dyDescent="0.25">
      <c r="D610" s="8"/>
      <c r="E610" s="8"/>
      <c r="F610" s="8"/>
      <c r="G610" s="11"/>
      <c r="H610" s="12"/>
      <c r="I610" s="12"/>
      <c r="J610" s="12"/>
      <c r="K610" s="23"/>
    </row>
    <row r="611" spans="4:11" x14ac:dyDescent="0.25">
      <c r="D611" s="8"/>
      <c r="E611" s="8"/>
      <c r="F611" s="8"/>
      <c r="G611" s="11"/>
      <c r="H611" s="12"/>
      <c r="I611" s="12"/>
      <c r="J611" s="12"/>
      <c r="K611" s="23"/>
    </row>
    <row r="612" spans="4:11" x14ac:dyDescent="0.25">
      <c r="D612" s="8"/>
      <c r="E612" s="8"/>
      <c r="F612" s="8"/>
      <c r="G612" s="11"/>
      <c r="H612" s="12"/>
      <c r="I612" s="12"/>
      <c r="J612" s="12"/>
      <c r="K612" s="23"/>
    </row>
    <row r="613" spans="4:11" x14ac:dyDescent="0.25">
      <c r="D613" s="8"/>
      <c r="E613" s="8"/>
      <c r="F613" s="8"/>
      <c r="G613" s="11"/>
      <c r="H613" s="12"/>
      <c r="I613" s="12"/>
      <c r="J613" s="12"/>
      <c r="K613" s="23"/>
    </row>
    <row r="614" spans="4:11" x14ac:dyDescent="0.25">
      <c r="D614" s="8"/>
      <c r="E614" s="8"/>
      <c r="F614" s="8"/>
      <c r="G614" s="11"/>
      <c r="H614" s="12"/>
      <c r="I614" s="12"/>
      <c r="J614" s="12"/>
      <c r="K614" s="23"/>
    </row>
    <row r="615" spans="4:11" x14ac:dyDescent="0.25">
      <c r="D615" s="8"/>
      <c r="E615" s="8"/>
      <c r="F615" s="8"/>
      <c r="G615" s="11"/>
      <c r="H615" s="12"/>
      <c r="I615" s="12"/>
      <c r="J615" s="12"/>
      <c r="K615" s="23"/>
    </row>
    <row r="616" spans="4:11" x14ac:dyDescent="0.25">
      <c r="D616" s="8"/>
      <c r="E616" s="8"/>
      <c r="F616" s="8"/>
      <c r="G616" s="11"/>
      <c r="H616" s="12"/>
      <c r="I616" s="12"/>
      <c r="J616" s="12"/>
      <c r="K616" s="23"/>
    </row>
    <row r="617" spans="4:11" x14ac:dyDescent="0.25">
      <c r="D617" s="8"/>
      <c r="E617" s="8"/>
      <c r="F617" s="8"/>
      <c r="G617" s="11"/>
      <c r="H617" s="12"/>
      <c r="I617" s="12"/>
      <c r="J617" s="12"/>
      <c r="K617" s="23"/>
    </row>
    <row r="618" spans="4:11" x14ac:dyDescent="0.25">
      <c r="D618" s="8"/>
      <c r="E618" s="8"/>
      <c r="F618" s="8"/>
      <c r="G618" s="11"/>
      <c r="H618" s="12"/>
      <c r="I618" s="12"/>
      <c r="J618" s="12"/>
      <c r="K618" s="23"/>
    </row>
    <row r="619" spans="4:11" x14ac:dyDescent="0.25">
      <c r="D619" s="8"/>
      <c r="E619" s="8"/>
      <c r="F619" s="8"/>
      <c r="G619" s="11"/>
      <c r="H619" s="12"/>
      <c r="I619" s="12"/>
      <c r="J619" s="12"/>
      <c r="K619" s="23"/>
    </row>
    <row r="620" spans="4:11" x14ac:dyDescent="0.25">
      <c r="D620" s="8"/>
      <c r="E620" s="8"/>
      <c r="F620" s="8"/>
      <c r="G620" s="11"/>
      <c r="H620" s="12"/>
      <c r="I620" s="12"/>
      <c r="J620" s="12"/>
      <c r="K620" s="23"/>
    </row>
    <row r="621" spans="4:11" x14ac:dyDescent="0.25">
      <c r="D621" s="8"/>
      <c r="E621" s="8"/>
      <c r="F621" s="8"/>
      <c r="G621" s="11"/>
      <c r="H621" s="12"/>
      <c r="I621" s="12"/>
      <c r="J621" s="12"/>
      <c r="K621" s="23"/>
    </row>
    <row r="622" spans="4:11" x14ac:dyDescent="0.25">
      <c r="D622" s="8"/>
      <c r="E622" s="8"/>
      <c r="F622" s="8"/>
      <c r="G622" s="11"/>
      <c r="H622" s="12"/>
      <c r="I622" s="12"/>
      <c r="J622" s="12"/>
      <c r="K622" s="23"/>
    </row>
    <row r="623" spans="4:11" x14ac:dyDescent="0.25">
      <c r="D623" s="8"/>
      <c r="E623" s="8"/>
      <c r="F623" s="8"/>
      <c r="G623" s="11"/>
      <c r="H623" s="12"/>
      <c r="I623" s="12"/>
      <c r="J623" s="12"/>
      <c r="K623" s="23"/>
    </row>
    <row r="624" spans="4:11" x14ac:dyDescent="0.25">
      <c r="D624" s="8"/>
      <c r="E624" s="8"/>
      <c r="F624" s="8"/>
      <c r="G624" s="11"/>
      <c r="H624" s="12"/>
      <c r="I624" s="12"/>
      <c r="J624" s="12"/>
      <c r="K624" s="23"/>
    </row>
    <row r="625" spans="4:11" x14ac:dyDescent="0.25">
      <c r="D625" s="8"/>
      <c r="E625" s="8"/>
      <c r="F625" s="8"/>
      <c r="G625" s="11"/>
      <c r="H625" s="12"/>
      <c r="I625" s="12"/>
      <c r="J625" s="12"/>
      <c r="K625" s="23"/>
    </row>
    <row r="626" spans="4:11" x14ac:dyDescent="0.25">
      <c r="D626" s="8"/>
      <c r="E626" s="8"/>
      <c r="F626" s="8"/>
      <c r="G626" s="11"/>
      <c r="H626" s="12"/>
      <c r="I626" s="12"/>
      <c r="J626" s="12"/>
      <c r="K626" s="23"/>
    </row>
    <row r="627" spans="4:11" x14ac:dyDescent="0.25">
      <c r="D627" s="8"/>
      <c r="E627" s="8"/>
      <c r="F627" s="8"/>
      <c r="G627" s="11"/>
      <c r="H627" s="12"/>
      <c r="I627" s="12"/>
      <c r="J627" s="12"/>
      <c r="K627" s="23"/>
    </row>
    <row r="628" spans="4:11" x14ac:dyDescent="0.25">
      <c r="D628" s="8"/>
      <c r="E628" s="8"/>
      <c r="F628" s="8"/>
      <c r="G628" s="11"/>
      <c r="H628" s="12"/>
      <c r="I628" s="12"/>
      <c r="J628" s="12"/>
      <c r="K628" s="23"/>
    </row>
    <row r="629" spans="4:11" x14ac:dyDescent="0.25">
      <c r="D629" s="8"/>
      <c r="E629" s="8"/>
      <c r="F629" s="8"/>
      <c r="G629" s="11"/>
      <c r="H629" s="12"/>
      <c r="I629" s="12"/>
      <c r="J629" s="12"/>
      <c r="K629" s="23"/>
    </row>
    <row r="630" spans="4:11" x14ac:dyDescent="0.25">
      <c r="D630" s="8"/>
      <c r="E630" s="8"/>
      <c r="F630" s="8"/>
      <c r="G630" s="11"/>
      <c r="H630" s="12"/>
      <c r="I630" s="12"/>
      <c r="J630" s="12"/>
      <c r="K630" s="23"/>
    </row>
    <row r="631" spans="4:11" x14ac:dyDescent="0.25">
      <c r="D631" s="8"/>
      <c r="E631" s="8"/>
      <c r="F631" s="8"/>
      <c r="G631" s="11"/>
      <c r="H631" s="12"/>
      <c r="I631" s="12"/>
      <c r="J631" s="12"/>
      <c r="K631" s="23"/>
    </row>
    <row r="632" spans="4:11" x14ac:dyDescent="0.25">
      <c r="D632" s="8"/>
      <c r="E632" s="8"/>
      <c r="F632" s="8"/>
      <c r="G632" s="11"/>
      <c r="H632" s="12"/>
      <c r="I632" s="12"/>
      <c r="J632" s="12"/>
      <c r="K632" s="23"/>
    </row>
    <row r="633" spans="4:11" x14ac:dyDescent="0.25">
      <c r="D633" s="8"/>
      <c r="E633" s="8"/>
      <c r="F633" s="8"/>
      <c r="G633" s="11"/>
      <c r="H633" s="12"/>
      <c r="I633" s="12"/>
      <c r="J633" s="12"/>
      <c r="K633" s="23"/>
    </row>
    <row r="634" spans="4:11" x14ac:dyDescent="0.25">
      <c r="D634" s="8"/>
      <c r="E634" s="8"/>
      <c r="F634" s="8"/>
      <c r="G634" s="11"/>
      <c r="H634" s="12"/>
      <c r="I634" s="12"/>
      <c r="J634" s="12"/>
      <c r="K634" s="23"/>
    </row>
    <row r="635" spans="4:11" x14ac:dyDescent="0.25">
      <c r="D635" s="8"/>
      <c r="E635" s="8"/>
      <c r="F635" s="8"/>
      <c r="G635" s="11"/>
      <c r="H635" s="12"/>
      <c r="I635" s="12"/>
      <c r="J635" s="12"/>
      <c r="K635" s="23"/>
    </row>
    <row r="636" spans="4:11" x14ac:dyDescent="0.25">
      <c r="D636" s="8"/>
      <c r="E636" s="8"/>
      <c r="F636" s="8"/>
      <c r="G636" s="11"/>
      <c r="H636" s="12"/>
      <c r="I636" s="12"/>
      <c r="J636" s="12"/>
      <c r="K636" s="23"/>
    </row>
    <row r="637" spans="4:11" x14ac:dyDescent="0.25">
      <c r="D637" s="8"/>
      <c r="E637" s="8"/>
      <c r="F637" s="8"/>
      <c r="G637" s="11"/>
      <c r="H637" s="12"/>
      <c r="I637" s="12"/>
      <c r="J637" s="12"/>
      <c r="K637" s="23"/>
    </row>
    <row r="638" spans="4:11" x14ac:dyDescent="0.25">
      <c r="D638" s="8"/>
      <c r="E638" s="8"/>
      <c r="F638" s="8"/>
      <c r="G638" s="11"/>
      <c r="H638" s="12"/>
      <c r="I638" s="12"/>
      <c r="J638" s="12"/>
      <c r="K638" s="23"/>
    </row>
    <row r="639" spans="4:11" x14ac:dyDescent="0.25">
      <c r="D639" s="8"/>
      <c r="E639" s="8"/>
      <c r="F639" s="8"/>
      <c r="G639" s="11"/>
      <c r="H639" s="12"/>
      <c r="I639" s="12"/>
      <c r="J639" s="12"/>
      <c r="K639" s="23"/>
    </row>
    <row r="640" spans="4:11" x14ac:dyDescent="0.25">
      <c r="D640" s="8"/>
      <c r="E640" s="8"/>
      <c r="F640" s="8"/>
      <c r="G640" s="11"/>
      <c r="H640" s="12"/>
      <c r="I640" s="12"/>
      <c r="J640" s="12"/>
      <c r="K640" s="23"/>
    </row>
    <row r="641" spans="4:11" x14ac:dyDescent="0.25">
      <c r="D641" s="8"/>
      <c r="E641" s="8"/>
      <c r="F641" s="8"/>
      <c r="G641" s="11"/>
      <c r="H641" s="12"/>
      <c r="I641" s="12"/>
      <c r="J641" s="12"/>
      <c r="K641" s="23"/>
    </row>
    <row r="642" spans="4:11" x14ac:dyDescent="0.25">
      <c r="D642" s="8"/>
      <c r="E642" s="8"/>
      <c r="F642" s="8"/>
      <c r="G642" s="11"/>
      <c r="H642" s="12"/>
      <c r="I642" s="12"/>
      <c r="J642" s="12"/>
      <c r="K642" s="23"/>
    </row>
    <row r="643" spans="4:11" x14ac:dyDescent="0.25">
      <c r="D643" s="8"/>
      <c r="E643" s="8"/>
      <c r="F643" s="8"/>
      <c r="G643" s="11"/>
      <c r="H643" s="12"/>
      <c r="I643" s="12"/>
      <c r="J643" s="12"/>
      <c r="K643" s="23"/>
    </row>
    <row r="644" spans="4:11" x14ac:dyDescent="0.25">
      <c r="D644" s="8"/>
      <c r="E644" s="8"/>
      <c r="F644" s="8"/>
      <c r="G644" s="11"/>
      <c r="H644" s="12"/>
      <c r="I644" s="12"/>
      <c r="J644" s="12"/>
      <c r="K644" s="23"/>
    </row>
    <row r="645" spans="4:11" x14ac:dyDescent="0.25">
      <c r="D645" s="8"/>
      <c r="E645" s="8"/>
      <c r="F645" s="8"/>
      <c r="G645" s="11"/>
      <c r="H645" s="12"/>
      <c r="I645" s="12"/>
      <c r="J645" s="12"/>
      <c r="K645" s="23"/>
    </row>
    <row r="646" spans="4:11" x14ac:dyDescent="0.25">
      <c r="D646" s="8"/>
      <c r="E646" s="8"/>
      <c r="F646" s="8"/>
      <c r="G646" s="11"/>
      <c r="H646" s="12"/>
      <c r="I646" s="12"/>
      <c r="J646" s="12"/>
      <c r="K646" s="23"/>
    </row>
    <row r="647" spans="4:11" x14ac:dyDescent="0.25">
      <c r="D647" s="8"/>
      <c r="E647" s="8"/>
      <c r="F647" s="8"/>
      <c r="G647" s="11"/>
      <c r="H647" s="12"/>
      <c r="I647" s="12"/>
      <c r="J647" s="12"/>
      <c r="K647" s="23"/>
    </row>
    <row r="648" spans="4:11" x14ac:dyDescent="0.25">
      <c r="D648" s="8"/>
      <c r="E648" s="8"/>
      <c r="F648" s="8"/>
      <c r="G648" s="11"/>
      <c r="H648" s="12"/>
      <c r="I648" s="12"/>
      <c r="J648" s="12"/>
      <c r="K648" s="23"/>
    </row>
    <row r="649" spans="4:11" x14ac:dyDescent="0.25">
      <c r="D649" s="8"/>
      <c r="E649" s="8"/>
      <c r="F649" s="8"/>
      <c r="G649" s="11"/>
      <c r="H649" s="12"/>
      <c r="I649" s="12"/>
      <c r="J649" s="12"/>
      <c r="K649" s="23"/>
    </row>
    <row r="650" spans="4:11" x14ac:dyDescent="0.25">
      <c r="D650" s="8"/>
      <c r="E650" s="8"/>
      <c r="F650" s="8"/>
      <c r="G650" s="11"/>
      <c r="H650" s="12"/>
      <c r="I650" s="12"/>
      <c r="J650" s="12"/>
      <c r="K650" s="23"/>
    </row>
    <row r="651" spans="4:11" x14ac:dyDescent="0.25">
      <c r="D651" s="8"/>
      <c r="E651" s="8"/>
      <c r="F651" s="8"/>
      <c r="G651" s="11"/>
      <c r="H651" s="12"/>
      <c r="I651" s="12"/>
      <c r="J651" s="12"/>
      <c r="K651" s="23"/>
    </row>
    <row r="652" spans="4:11" x14ac:dyDescent="0.25">
      <c r="D652" s="8"/>
      <c r="E652" s="8"/>
      <c r="F652" s="8"/>
      <c r="G652" s="11"/>
      <c r="H652" s="12"/>
      <c r="I652" s="12"/>
      <c r="J652" s="12"/>
      <c r="K652" s="23"/>
    </row>
    <row r="653" spans="4:11" x14ac:dyDescent="0.25">
      <c r="D653" s="8"/>
      <c r="E653" s="8"/>
      <c r="F653" s="8"/>
      <c r="G653" s="11"/>
      <c r="H653" s="12"/>
      <c r="I653" s="12"/>
      <c r="J653" s="12"/>
      <c r="K653" s="23"/>
    </row>
    <row r="654" spans="4:11" x14ac:dyDescent="0.25">
      <c r="D654" s="8"/>
      <c r="E654" s="8"/>
      <c r="F654" s="8"/>
      <c r="G654" s="11"/>
      <c r="H654" s="12"/>
      <c r="I654" s="12"/>
      <c r="J654" s="12"/>
      <c r="K654" s="23"/>
    </row>
    <row r="655" spans="4:11" x14ac:dyDescent="0.25">
      <c r="D655" s="8"/>
      <c r="E655" s="8"/>
      <c r="F655" s="8"/>
      <c r="G655" s="11"/>
      <c r="H655" s="12"/>
      <c r="I655" s="12"/>
      <c r="J655" s="12"/>
      <c r="K655" s="23"/>
    </row>
    <row r="656" spans="4:11" x14ac:dyDescent="0.25">
      <c r="D656" s="8"/>
      <c r="E656" s="8"/>
      <c r="F656" s="8"/>
      <c r="G656" s="11"/>
      <c r="H656" s="12"/>
      <c r="I656" s="12"/>
      <c r="J656" s="12"/>
      <c r="K656" s="23"/>
    </row>
    <row r="657" spans="4:11" x14ac:dyDescent="0.25">
      <c r="D657" s="8"/>
      <c r="E657" s="8"/>
      <c r="F657" s="8"/>
      <c r="G657" s="11"/>
      <c r="H657" s="12"/>
      <c r="I657" s="12"/>
      <c r="J657" s="12"/>
      <c r="K657" s="23"/>
    </row>
    <row r="658" spans="4:11" x14ac:dyDescent="0.25">
      <c r="D658" s="8"/>
      <c r="E658" s="8"/>
      <c r="F658" s="8"/>
      <c r="G658" s="11"/>
      <c r="H658" s="12"/>
      <c r="I658" s="12"/>
      <c r="J658" s="12"/>
      <c r="K658" s="23"/>
    </row>
    <row r="659" spans="4:11" x14ac:dyDescent="0.25">
      <c r="D659" s="8"/>
      <c r="E659" s="8"/>
      <c r="F659" s="8"/>
      <c r="G659" s="11"/>
      <c r="H659" s="12"/>
      <c r="I659" s="12"/>
      <c r="J659" s="12"/>
      <c r="K659" s="23"/>
    </row>
    <row r="660" spans="4:11" x14ac:dyDescent="0.25">
      <c r="D660" s="8"/>
      <c r="E660" s="8"/>
      <c r="F660" s="8"/>
      <c r="G660" s="11"/>
      <c r="H660" s="12"/>
      <c r="I660" s="12"/>
      <c r="J660" s="12"/>
      <c r="K660" s="23"/>
    </row>
    <row r="661" spans="4:11" x14ac:dyDescent="0.25">
      <c r="D661" s="8"/>
      <c r="E661" s="8"/>
      <c r="F661" s="8"/>
      <c r="G661" s="11"/>
      <c r="H661" s="12"/>
      <c r="I661" s="12"/>
      <c r="J661" s="12"/>
      <c r="K661" s="23"/>
    </row>
    <row r="662" spans="4:11" x14ac:dyDescent="0.25">
      <c r="D662" s="8"/>
      <c r="E662" s="8"/>
      <c r="F662" s="8"/>
      <c r="G662" s="11"/>
      <c r="H662" s="12"/>
      <c r="I662" s="12"/>
      <c r="J662" s="12"/>
      <c r="K662" s="23"/>
    </row>
    <row r="663" spans="4:11" x14ac:dyDescent="0.25">
      <c r="D663" s="8"/>
      <c r="E663" s="8"/>
      <c r="F663" s="8"/>
      <c r="G663" s="11"/>
      <c r="H663" s="12"/>
      <c r="I663" s="12"/>
      <c r="J663" s="12"/>
      <c r="K663" s="23"/>
    </row>
    <row r="664" spans="4:11" x14ac:dyDescent="0.25">
      <c r="D664" s="8"/>
      <c r="E664" s="8"/>
      <c r="F664" s="8"/>
      <c r="G664" s="11"/>
      <c r="H664" s="12"/>
      <c r="I664" s="12"/>
      <c r="J664" s="12"/>
      <c r="K664" s="23"/>
    </row>
    <row r="665" spans="4:11" x14ac:dyDescent="0.25">
      <c r="D665" s="8"/>
      <c r="E665" s="8"/>
      <c r="F665" s="8"/>
      <c r="G665" s="11"/>
      <c r="H665" s="12"/>
      <c r="I665" s="12"/>
      <c r="J665" s="12"/>
      <c r="K665" s="23"/>
    </row>
    <row r="666" spans="4:11" x14ac:dyDescent="0.25">
      <c r="D666" s="8"/>
      <c r="E666" s="8"/>
      <c r="F666" s="8"/>
      <c r="G666" s="11"/>
      <c r="H666" s="12"/>
      <c r="I666" s="12"/>
      <c r="J666" s="12"/>
      <c r="K666" s="23"/>
    </row>
    <row r="667" spans="4:11" x14ac:dyDescent="0.25">
      <c r="D667" s="8"/>
      <c r="E667" s="8"/>
      <c r="F667" s="8"/>
      <c r="G667" s="11"/>
      <c r="H667" s="12"/>
      <c r="I667" s="12"/>
      <c r="J667" s="12"/>
      <c r="K667" s="23"/>
    </row>
    <row r="668" spans="4:11" x14ac:dyDescent="0.25">
      <c r="D668" s="8"/>
      <c r="E668" s="8"/>
      <c r="F668" s="8"/>
      <c r="G668" s="11"/>
      <c r="H668" s="12"/>
      <c r="I668" s="12"/>
      <c r="J668" s="12"/>
      <c r="K668" s="23"/>
    </row>
    <row r="669" spans="4:11" x14ac:dyDescent="0.25">
      <c r="D669" s="8"/>
      <c r="E669" s="8"/>
      <c r="F669" s="8"/>
      <c r="G669" s="11"/>
      <c r="H669" s="12"/>
      <c r="I669" s="12"/>
      <c r="J669" s="12"/>
      <c r="K669" s="23"/>
    </row>
    <row r="670" spans="4:11" x14ac:dyDescent="0.25">
      <c r="D670" s="8"/>
      <c r="E670" s="8"/>
      <c r="F670" s="8"/>
      <c r="G670" s="11"/>
      <c r="H670" s="12"/>
      <c r="I670" s="12"/>
      <c r="J670" s="12"/>
      <c r="K670" s="23"/>
    </row>
    <row r="671" spans="4:11" x14ac:dyDescent="0.25">
      <c r="D671" s="8"/>
      <c r="E671" s="8"/>
      <c r="F671" s="8"/>
      <c r="G671" s="11"/>
      <c r="H671" s="12"/>
      <c r="I671" s="12"/>
      <c r="J671" s="12"/>
      <c r="K671" s="23"/>
    </row>
    <row r="672" spans="4:11" x14ac:dyDescent="0.25">
      <c r="D672" s="8"/>
      <c r="E672" s="8"/>
      <c r="F672" s="8"/>
      <c r="G672" s="11"/>
      <c r="H672" s="12"/>
      <c r="I672" s="12"/>
      <c r="J672" s="12"/>
      <c r="K672" s="23"/>
    </row>
    <row r="673" spans="4:11" x14ac:dyDescent="0.25">
      <c r="D673" s="8"/>
      <c r="E673" s="8"/>
      <c r="F673" s="8"/>
      <c r="G673" s="11"/>
      <c r="H673" s="12"/>
      <c r="I673" s="12"/>
      <c r="J673" s="12"/>
      <c r="K673" s="23"/>
    </row>
    <row r="674" spans="4:11" x14ac:dyDescent="0.25">
      <c r="D674" s="8"/>
      <c r="E674" s="8"/>
      <c r="F674" s="8"/>
      <c r="G674" s="11"/>
      <c r="H674" s="12"/>
      <c r="I674" s="12"/>
      <c r="J674" s="12"/>
      <c r="K674" s="23"/>
    </row>
    <row r="675" spans="4:11" x14ac:dyDescent="0.25">
      <c r="D675" s="8"/>
      <c r="E675" s="8"/>
      <c r="F675" s="8"/>
      <c r="G675" s="11"/>
      <c r="H675" s="12"/>
      <c r="I675" s="12"/>
      <c r="J675" s="12"/>
      <c r="K675" s="23"/>
    </row>
    <row r="676" spans="4:11" x14ac:dyDescent="0.25">
      <c r="D676" s="8"/>
      <c r="E676" s="8"/>
      <c r="F676" s="8"/>
      <c r="G676" s="11"/>
      <c r="H676" s="12"/>
      <c r="I676" s="12"/>
      <c r="J676" s="12"/>
      <c r="K676" s="23"/>
    </row>
    <row r="677" spans="4:11" x14ac:dyDescent="0.25">
      <c r="D677" s="8"/>
      <c r="E677" s="8"/>
      <c r="F677" s="8"/>
      <c r="G677" s="11"/>
      <c r="H677" s="12"/>
      <c r="I677" s="12"/>
      <c r="J677" s="12"/>
      <c r="K677" s="23"/>
    </row>
    <row r="678" spans="4:11" x14ac:dyDescent="0.25">
      <c r="D678" s="8"/>
      <c r="E678" s="8"/>
      <c r="F678" s="8"/>
      <c r="G678" s="11"/>
      <c r="H678" s="12"/>
      <c r="I678" s="12"/>
      <c r="J678" s="12"/>
      <c r="K678" s="23"/>
    </row>
    <row r="679" spans="4:11" x14ac:dyDescent="0.25">
      <c r="D679" s="8"/>
      <c r="E679" s="8"/>
      <c r="F679" s="8"/>
      <c r="G679" s="11"/>
      <c r="H679" s="12"/>
      <c r="I679" s="12"/>
      <c r="J679" s="12"/>
      <c r="K679" s="23"/>
    </row>
    <row r="680" spans="4:11" x14ac:dyDescent="0.25">
      <c r="D680" s="8"/>
      <c r="E680" s="8"/>
      <c r="F680" s="8"/>
      <c r="G680" s="11"/>
      <c r="H680" s="12"/>
      <c r="I680" s="12"/>
      <c r="J680" s="12"/>
      <c r="K680" s="23"/>
    </row>
    <row r="681" spans="4:11" x14ac:dyDescent="0.25">
      <c r="D681" s="8"/>
      <c r="E681" s="8"/>
      <c r="F681" s="8"/>
      <c r="G681" s="11"/>
      <c r="H681" s="12"/>
      <c r="I681" s="12"/>
      <c r="J681" s="12"/>
      <c r="K681" s="23"/>
    </row>
    <row r="682" spans="4:11" x14ac:dyDescent="0.25">
      <c r="D682" s="8"/>
      <c r="E682" s="8"/>
      <c r="F682" s="8"/>
      <c r="G682" s="11"/>
      <c r="H682" s="12"/>
      <c r="I682" s="12"/>
      <c r="J682" s="12"/>
      <c r="K682" s="23"/>
    </row>
    <row r="683" spans="4:11" x14ac:dyDescent="0.25">
      <c r="D683" s="8"/>
      <c r="E683" s="8"/>
      <c r="F683" s="8"/>
      <c r="G683" s="11"/>
      <c r="H683" s="12"/>
      <c r="I683" s="12"/>
      <c r="J683" s="12"/>
      <c r="K683" s="23"/>
    </row>
    <row r="684" spans="4:11" x14ac:dyDescent="0.25">
      <c r="D684" s="8"/>
      <c r="E684" s="8"/>
      <c r="F684" s="8"/>
      <c r="G684" s="11"/>
      <c r="H684" s="12"/>
      <c r="I684" s="12"/>
      <c r="J684" s="12"/>
      <c r="K684" s="23"/>
    </row>
    <row r="685" spans="4:11" x14ac:dyDescent="0.25">
      <c r="D685" s="8"/>
      <c r="E685" s="8"/>
      <c r="F685" s="8"/>
      <c r="G685" s="11"/>
      <c r="H685" s="12"/>
      <c r="I685" s="12"/>
      <c r="J685" s="12"/>
      <c r="K685" s="23"/>
    </row>
    <row r="686" spans="4:11" x14ac:dyDescent="0.25">
      <c r="D686" s="8"/>
      <c r="E686" s="8"/>
      <c r="F686" s="8"/>
      <c r="G686" s="11"/>
      <c r="H686" s="12"/>
      <c r="I686" s="12"/>
      <c r="J686" s="12"/>
      <c r="K686" s="23"/>
    </row>
    <row r="687" spans="4:11" x14ac:dyDescent="0.25">
      <c r="D687" s="8"/>
      <c r="E687" s="8"/>
      <c r="F687" s="8"/>
      <c r="G687" s="11"/>
      <c r="H687" s="12"/>
      <c r="I687" s="12"/>
      <c r="J687" s="12"/>
      <c r="K687" s="23"/>
    </row>
    <row r="688" spans="4:11" x14ac:dyDescent="0.25">
      <c r="D688" s="8"/>
      <c r="E688" s="8"/>
      <c r="F688" s="8"/>
      <c r="G688" s="11"/>
      <c r="H688" s="12"/>
      <c r="I688" s="12"/>
      <c r="J688" s="12"/>
      <c r="K688" s="23"/>
    </row>
    <row r="689" spans="4:11" x14ac:dyDescent="0.25">
      <c r="D689" s="8"/>
      <c r="E689" s="8"/>
      <c r="F689" s="8"/>
      <c r="G689" s="11"/>
      <c r="H689" s="12"/>
      <c r="I689" s="12"/>
      <c r="J689" s="12"/>
      <c r="K689" s="23"/>
    </row>
    <row r="690" spans="4:11" x14ac:dyDescent="0.25">
      <c r="D690" s="8"/>
      <c r="E690" s="8"/>
      <c r="F690" s="8"/>
      <c r="G690" s="11"/>
      <c r="H690" s="12"/>
      <c r="I690" s="12"/>
      <c r="J690" s="12"/>
      <c r="K690" s="23"/>
    </row>
    <row r="691" spans="4:11" x14ac:dyDescent="0.25">
      <c r="D691" s="8"/>
      <c r="E691" s="8"/>
      <c r="F691" s="8"/>
      <c r="G691" s="11"/>
      <c r="H691" s="12"/>
      <c r="I691" s="12"/>
      <c r="J691" s="12"/>
      <c r="K691" s="23"/>
    </row>
    <row r="692" spans="4:11" x14ac:dyDescent="0.25">
      <c r="D692" s="8"/>
      <c r="E692" s="8"/>
      <c r="F692" s="8"/>
      <c r="G692" s="11"/>
      <c r="H692" s="12"/>
      <c r="I692" s="12"/>
      <c r="J692" s="12"/>
      <c r="K692" s="23"/>
    </row>
    <row r="693" spans="4:11" x14ac:dyDescent="0.25">
      <c r="D693" s="8"/>
      <c r="E693" s="8"/>
      <c r="F693" s="8"/>
      <c r="G693" s="11"/>
      <c r="H693" s="12"/>
      <c r="I693" s="12"/>
      <c r="J693" s="12"/>
      <c r="K693" s="23"/>
    </row>
    <row r="694" spans="4:11" x14ac:dyDescent="0.25">
      <c r="D694" s="8"/>
      <c r="E694" s="8"/>
      <c r="F694" s="8"/>
      <c r="G694" s="11"/>
      <c r="H694" s="12"/>
      <c r="I694" s="12"/>
      <c r="J694" s="12"/>
      <c r="K694" s="23"/>
    </row>
    <row r="695" spans="4:11" x14ac:dyDescent="0.25">
      <c r="D695" s="8"/>
      <c r="E695" s="8"/>
      <c r="F695" s="8"/>
      <c r="G695" s="11"/>
      <c r="H695" s="12"/>
      <c r="I695" s="12"/>
      <c r="J695" s="12"/>
      <c r="K695" s="23"/>
    </row>
    <row r="696" spans="4:11" x14ac:dyDescent="0.25">
      <c r="D696" s="8"/>
      <c r="E696" s="8"/>
      <c r="F696" s="8"/>
      <c r="G696" s="11"/>
      <c r="H696" s="12"/>
      <c r="I696" s="12"/>
      <c r="J696" s="12"/>
      <c r="K696" s="23"/>
    </row>
    <row r="697" spans="4:11" x14ac:dyDescent="0.25">
      <c r="D697" s="8"/>
      <c r="E697" s="8"/>
      <c r="F697" s="8"/>
      <c r="G697" s="11"/>
      <c r="H697" s="12"/>
      <c r="I697" s="12"/>
      <c r="J697" s="12"/>
      <c r="K697" s="23"/>
    </row>
    <row r="698" spans="4:11" x14ac:dyDescent="0.25">
      <c r="D698" s="8"/>
      <c r="E698" s="8"/>
      <c r="F698" s="8"/>
      <c r="G698" s="11"/>
      <c r="H698" s="12"/>
      <c r="I698" s="12"/>
      <c r="J698" s="12"/>
      <c r="K698" s="23"/>
    </row>
    <row r="699" spans="4:11" x14ac:dyDescent="0.25">
      <c r="D699" s="8"/>
      <c r="E699" s="8"/>
      <c r="F699" s="8"/>
      <c r="G699" s="11"/>
      <c r="H699" s="12"/>
      <c r="I699" s="12"/>
      <c r="J699" s="12"/>
      <c r="K699" s="23"/>
    </row>
    <row r="700" spans="4:11" x14ac:dyDescent="0.25">
      <c r="D700" s="8"/>
      <c r="E700" s="8"/>
      <c r="F700" s="8"/>
      <c r="G700" s="11"/>
      <c r="H700" s="12"/>
      <c r="I700" s="12"/>
      <c r="J700" s="12"/>
      <c r="K700" s="23"/>
    </row>
    <row r="701" spans="4:11" x14ac:dyDescent="0.25">
      <c r="D701" s="8"/>
      <c r="E701" s="8"/>
      <c r="F701" s="8"/>
      <c r="G701" s="11"/>
      <c r="H701" s="12"/>
      <c r="I701" s="12"/>
      <c r="J701" s="12"/>
      <c r="K701" s="23"/>
    </row>
    <row r="702" spans="4:11" x14ac:dyDescent="0.25">
      <c r="D702" s="8"/>
      <c r="E702" s="8"/>
      <c r="F702" s="8"/>
      <c r="G702" s="11"/>
      <c r="H702" s="12"/>
      <c r="I702" s="12"/>
      <c r="J702" s="12"/>
      <c r="K702" s="23"/>
    </row>
    <row r="703" spans="4:11" x14ac:dyDescent="0.25">
      <c r="D703" s="8"/>
      <c r="E703" s="8"/>
      <c r="F703" s="8"/>
      <c r="G703" s="11"/>
      <c r="H703" s="12"/>
      <c r="I703" s="12"/>
      <c r="J703" s="12"/>
      <c r="K703" s="23"/>
    </row>
    <row r="704" spans="4:11" x14ac:dyDescent="0.25">
      <c r="D704" s="8"/>
      <c r="E704" s="8"/>
      <c r="F704" s="8"/>
      <c r="G704" s="11"/>
      <c r="H704" s="12"/>
      <c r="I704" s="12"/>
      <c r="J704" s="12"/>
      <c r="K704" s="23"/>
    </row>
    <row r="705" spans="4:11" x14ac:dyDescent="0.25">
      <c r="D705" s="8"/>
      <c r="E705" s="8"/>
      <c r="F705" s="8"/>
      <c r="G705" s="11"/>
      <c r="H705" s="12"/>
      <c r="I705" s="12"/>
      <c r="J705" s="12"/>
      <c r="K705" s="23"/>
    </row>
    <row r="706" spans="4:11" x14ac:dyDescent="0.25">
      <c r="D706" s="8"/>
      <c r="E706" s="8"/>
      <c r="F706" s="8"/>
      <c r="G706" s="11"/>
      <c r="H706" s="12"/>
      <c r="I706" s="12"/>
      <c r="J706" s="12"/>
      <c r="K706" s="23"/>
    </row>
    <row r="707" spans="4:11" x14ac:dyDescent="0.25">
      <c r="D707" s="8"/>
      <c r="E707" s="8"/>
      <c r="F707" s="8"/>
      <c r="G707" s="11"/>
      <c r="H707" s="12"/>
      <c r="I707" s="12"/>
      <c r="J707" s="12"/>
      <c r="K707" s="23"/>
    </row>
    <row r="708" spans="4:11" x14ac:dyDescent="0.25">
      <c r="D708" s="8"/>
      <c r="E708" s="8"/>
      <c r="F708" s="8"/>
      <c r="G708" s="11"/>
      <c r="H708" s="12"/>
      <c r="I708" s="12"/>
      <c r="J708" s="12"/>
      <c r="K708" s="23"/>
    </row>
    <row r="709" spans="4:11" x14ac:dyDescent="0.25">
      <c r="D709" s="8"/>
      <c r="E709" s="8"/>
      <c r="F709" s="8"/>
      <c r="G709" s="11"/>
      <c r="H709" s="12"/>
      <c r="I709" s="12"/>
      <c r="J709" s="12"/>
      <c r="K709" s="23"/>
    </row>
    <row r="710" spans="4:11" x14ac:dyDescent="0.25">
      <c r="D710" s="8"/>
      <c r="E710" s="8"/>
      <c r="F710" s="8"/>
      <c r="G710" s="11"/>
      <c r="H710" s="12"/>
      <c r="I710" s="12"/>
      <c r="J710" s="12"/>
      <c r="K710" s="23"/>
    </row>
    <row r="711" spans="4:11" x14ac:dyDescent="0.25">
      <c r="D711" s="8"/>
      <c r="E711" s="8"/>
      <c r="F711" s="8"/>
      <c r="G711" s="11"/>
      <c r="H711" s="12"/>
      <c r="I711" s="12"/>
      <c r="J711" s="12"/>
      <c r="K711" s="23"/>
    </row>
    <row r="712" spans="4:11" x14ac:dyDescent="0.25">
      <c r="D712" s="8"/>
      <c r="E712" s="8"/>
      <c r="F712" s="8"/>
      <c r="G712" s="11"/>
      <c r="H712" s="12"/>
      <c r="I712" s="12"/>
      <c r="J712" s="12"/>
      <c r="K712" s="23"/>
    </row>
    <row r="713" spans="4:11" x14ac:dyDescent="0.25">
      <c r="D713" s="8"/>
      <c r="E713" s="8"/>
      <c r="F713" s="8"/>
      <c r="G713" s="11"/>
      <c r="H713" s="12"/>
      <c r="I713" s="12"/>
      <c r="J713" s="12"/>
      <c r="K713" s="23"/>
    </row>
    <row r="714" spans="4:11" x14ac:dyDescent="0.25">
      <c r="D714" s="8"/>
      <c r="E714" s="8"/>
      <c r="F714" s="8"/>
      <c r="G714" s="11"/>
      <c r="H714" s="12"/>
      <c r="I714" s="12"/>
      <c r="J714" s="12"/>
      <c r="K714" s="23"/>
    </row>
    <row r="715" spans="4:11" x14ac:dyDescent="0.25">
      <c r="D715" s="8"/>
      <c r="E715" s="8"/>
      <c r="F715" s="8"/>
      <c r="G715" s="11"/>
      <c r="H715" s="12"/>
      <c r="I715" s="12"/>
      <c r="J715" s="12"/>
      <c r="K715" s="23"/>
    </row>
    <row r="716" spans="4:11" x14ac:dyDescent="0.25">
      <c r="D716" s="8"/>
      <c r="E716" s="8"/>
      <c r="F716" s="8"/>
      <c r="G716" s="11"/>
      <c r="H716" s="12"/>
      <c r="I716" s="12"/>
      <c r="J716" s="12"/>
      <c r="K716" s="23"/>
    </row>
    <row r="717" spans="4:11" x14ac:dyDescent="0.25">
      <c r="D717" s="8"/>
      <c r="E717" s="8"/>
      <c r="F717" s="8"/>
      <c r="G717" s="11"/>
      <c r="H717" s="12"/>
      <c r="I717" s="12"/>
      <c r="J717" s="12"/>
      <c r="K717" s="23"/>
    </row>
    <row r="718" spans="4:11" x14ac:dyDescent="0.25">
      <c r="D718" s="8"/>
      <c r="E718" s="8"/>
      <c r="F718" s="8"/>
      <c r="G718" s="11"/>
      <c r="H718" s="12"/>
      <c r="I718" s="12"/>
      <c r="J718" s="12"/>
      <c r="K718" s="23"/>
    </row>
    <row r="719" spans="4:11" x14ac:dyDescent="0.25">
      <c r="D719" s="8"/>
      <c r="E719" s="8"/>
      <c r="F719" s="8"/>
      <c r="G719" s="11"/>
      <c r="H719" s="12"/>
      <c r="I719" s="12"/>
      <c r="J719" s="12"/>
      <c r="K719" s="23"/>
    </row>
    <row r="720" spans="4:11" x14ac:dyDescent="0.25">
      <c r="D720" s="8"/>
      <c r="E720" s="8"/>
      <c r="F720" s="8"/>
      <c r="G720" s="11"/>
      <c r="H720" s="12"/>
      <c r="I720" s="12"/>
      <c r="J720" s="12"/>
      <c r="K720" s="23"/>
    </row>
    <row r="721" spans="4:11" x14ac:dyDescent="0.25">
      <c r="D721" s="8"/>
      <c r="E721" s="8"/>
      <c r="F721" s="8"/>
      <c r="G721" s="11"/>
      <c r="H721" s="12"/>
      <c r="I721" s="12"/>
      <c r="J721" s="12"/>
      <c r="K721" s="23"/>
    </row>
    <row r="722" spans="4:11" x14ac:dyDescent="0.25">
      <c r="D722" s="8"/>
      <c r="E722" s="8"/>
      <c r="F722" s="8"/>
      <c r="G722" s="11"/>
      <c r="H722" s="12"/>
      <c r="I722" s="12"/>
      <c r="J722" s="12"/>
      <c r="K722" s="23"/>
    </row>
    <row r="723" spans="4:11" x14ac:dyDescent="0.25">
      <c r="D723" s="8"/>
      <c r="E723" s="8"/>
      <c r="F723" s="8"/>
      <c r="G723" s="11"/>
      <c r="H723" s="12"/>
      <c r="I723" s="12"/>
      <c r="J723" s="12"/>
      <c r="K723" s="23"/>
    </row>
    <row r="724" spans="4:11" x14ac:dyDescent="0.25">
      <c r="D724" s="8"/>
      <c r="E724" s="8"/>
      <c r="F724" s="8"/>
      <c r="G724" s="11"/>
      <c r="H724" s="12"/>
      <c r="I724" s="12"/>
      <c r="J724" s="12"/>
      <c r="K724" s="23"/>
    </row>
    <row r="725" spans="4:11" x14ac:dyDescent="0.25">
      <c r="D725" s="8"/>
      <c r="E725" s="8"/>
      <c r="F725" s="8"/>
      <c r="G725" s="11"/>
      <c r="H725" s="12"/>
      <c r="I725" s="12"/>
      <c r="J725" s="12"/>
      <c r="K725" s="23"/>
    </row>
    <row r="726" spans="4:11" x14ac:dyDescent="0.25">
      <c r="D726" s="8"/>
      <c r="E726" s="8"/>
      <c r="F726" s="8"/>
      <c r="G726" s="11"/>
      <c r="H726" s="12"/>
      <c r="I726" s="12"/>
      <c r="J726" s="12"/>
      <c r="K726" s="23"/>
    </row>
    <row r="727" spans="4:11" x14ac:dyDescent="0.25">
      <c r="D727" s="8"/>
      <c r="E727" s="8"/>
      <c r="F727" s="8"/>
      <c r="G727" s="11"/>
      <c r="H727" s="12"/>
      <c r="I727" s="12"/>
      <c r="J727" s="12"/>
      <c r="K727" s="23"/>
    </row>
    <row r="728" spans="4:11" x14ac:dyDescent="0.25">
      <c r="D728" s="8"/>
      <c r="E728" s="8"/>
      <c r="F728" s="8"/>
      <c r="G728" s="11"/>
      <c r="H728" s="12"/>
      <c r="I728" s="12"/>
      <c r="J728" s="12"/>
      <c r="K728" s="23"/>
    </row>
    <row r="729" spans="4:11" x14ac:dyDescent="0.25">
      <c r="D729" s="8"/>
      <c r="E729" s="8"/>
      <c r="F729" s="8"/>
      <c r="G729" s="11"/>
      <c r="H729" s="12"/>
      <c r="I729" s="12"/>
      <c r="J729" s="12"/>
      <c r="K729" s="23"/>
    </row>
    <row r="730" spans="4:11" x14ac:dyDescent="0.25">
      <c r="D730" s="8"/>
      <c r="E730" s="8"/>
      <c r="F730" s="8"/>
      <c r="G730" s="11"/>
      <c r="H730" s="12"/>
      <c r="I730" s="12"/>
      <c r="J730" s="12"/>
      <c r="K730" s="23"/>
    </row>
    <row r="731" spans="4:11" x14ac:dyDescent="0.25">
      <c r="D731" s="8"/>
      <c r="E731" s="8"/>
      <c r="F731" s="8"/>
      <c r="G731" s="11"/>
      <c r="H731" s="12"/>
      <c r="I731" s="12"/>
      <c r="J731" s="12"/>
      <c r="K731" s="23"/>
    </row>
    <row r="732" spans="4:11" x14ac:dyDescent="0.25">
      <c r="D732" s="8"/>
      <c r="E732" s="8"/>
      <c r="F732" s="8"/>
      <c r="G732" s="11"/>
      <c r="H732" s="12"/>
      <c r="I732" s="12"/>
      <c r="J732" s="12"/>
      <c r="K732" s="23"/>
    </row>
    <row r="733" spans="4:11" x14ac:dyDescent="0.25">
      <c r="D733" s="8"/>
      <c r="E733" s="8"/>
      <c r="F733" s="8"/>
      <c r="G733" s="11"/>
      <c r="H733" s="12"/>
      <c r="I733" s="12"/>
      <c r="J733" s="12"/>
      <c r="K733" s="23"/>
    </row>
    <row r="734" spans="4:11" x14ac:dyDescent="0.25">
      <c r="D734" s="8"/>
      <c r="E734" s="8"/>
      <c r="F734" s="8"/>
      <c r="G734" s="11"/>
      <c r="H734" s="12"/>
      <c r="I734" s="12"/>
      <c r="J734" s="12"/>
      <c r="K734" s="23"/>
    </row>
    <row r="735" spans="4:11" x14ac:dyDescent="0.25">
      <c r="D735" s="8"/>
      <c r="E735" s="8"/>
      <c r="F735" s="8"/>
      <c r="G735" s="11"/>
      <c r="H735" s="12"/>
      <c r="I735" s="12"/>
      <c r="J735" s="12"/>
      <c r="K735" s="23"/>
    </row>
    <row r="736" spans="4:11" x14ac:dyDescent="0.25">
      <c r="D736" s="8"/>
      <c r="E736" s="8"/>
      <c r="F736" s="8"/>
      <c r="G736" s="11"/>
      <c r="H736" s="12"/>
      <c r="I736" s="12"/>
      <c r="J736" s="12"/>
      <c r="K736" s="23"/>
    </row>
    <row r="737" spans="4:11" x14ac:dyDescent="0.25">
      <c r="D737" s="8"/>
      <c r="E737" s="8"/>
      <c r="F737" s="8"/>
      <c r="G737" s="11"/>
      <c r="H737" s="12"/>
      <c r="I737" s="12"/>
      <c r="J737" s="12"/>
      <c r="K737" s="23"/>
    </row>
    <row r="738" spans="4:11" x14ac:dyDescent="0.25">
      <c r="D738" s="8"/>
      <c r="E738" s="8"/>
      <c r="F738" s="8"/>
      <c r="G738" s="11"/>
      <c r="H738" s="12"/>
      <c r="I738" s="12"/>
      <c r="J738" s="12"/>
      <c r="K738" s="23"/>
    </row>
    <row r="739" spans="4:11" x14ac:dyDescent="0.25">
      <c r="D739" s="8"/>
      <c r="E739" s="8"/>
      <c r="F739" s="8"/>
      <c r="G739" s="11"/>
      <c r="H739" s="12"/>
      <c r="I739" s="12"/>
      <c r="J739" s="12"/>
      <c r="K739" s="23"/>
    </row>
    <row r="740" spans="4:11" x14ac:dyDescent="0.25">
      <c r="D740" s="8"/>
      <c r="E740" s="8"/>
      <c r="F740" s="8"/>
      <c r="G740" s="11"/>
      <c r="H740" s="12"/>
      <c r="I740" s="12"/>
      <c r="J740" s="12"/>
      <c r="K740" s="23"/>
    </row>
    <row r="741" spans="4:11" x14ac:dyDescent="0.25">
      <c r="D741" s="8"/>
      <c r="E741" s="8"/>
      <c r="F741" s="8"/>
      <c r="G741" s="11"/>
      <c r="H741" s="12"/>
      <c r="I741" s="12"/>
      <c r="J741" s="12"/>
      <c r="K741" s="23"/>
    </row>
    <row r="742" spans="4:11" x14ac:dyDescent="0.25">
      <c r="D742" s="8"/>
      <c r="E742" s="8"/>
      <c r="F742" s="8"/>
      <c r="G742" s="11"/>
      <c r="H742" s="12"/>
      <c r="I742" s="12"/>
      <c r="J742" s="12"/>
      <c r="K742" s="23"/>
    </row>
    <row r="743" spans="4:11" x14ac:dyDescent="0.25">
      <c r="D743" s="8"/>
      <c r="E743" s="8"/>
      <c r="F743" s="8"/>
      <c r="G743" s="11"/>
      <c r="H743" s="12"/>
      <c r="I743" s="12"/>
      <c r="J743" s="12"/>
      <c r="K743" s="23"/>
    </row>
    <row r="744" spans="4:11" x14ac:dyDescent="0.25">
      <c r="D744" s="8"/>
      <c r="E744" s="8"/>
      <c r="F744" s="8"/>
      <c r="G744" s="11"/>
      <c r="H744" s="12"/>
      <c r="I744" s="12"/>
      <c r="J744" s="12"/>
      <c r="K744" s="23"/>
    </row>
    <row r="745" spans="4:11" x14ac:dyDescent="0.25">
      <c r="D745" s="8"/>
      <c r="E745" s="8"/>
      <c r="F745" s="8"/>
      <c r="G745" s="11"/>
      <c r="H745" s="12"/>
      <c r="I745" s="12"/>
      <c r="J745" s="12"/>
      <c r="K745" s="23"/>
    </row>
    <row r="746" spans="4:11" x14ac:dyDescent="0.25">
      <c r="D746" s="8"/>
      <c r="E746" s="8"/>
      <c r="F746" s="8"/>
      <c r="G746" s="11"/>
      <c r="H746" s="12"/>
      <c r="I746" s="12"/>
      <c r="J746" s="12"/>
      <c r="K746" s="23"/>
    </row>
    <row r="747" spans="4:11" x14ac:dyDescent="0.25">
      <c r="D747" s="8"/>
      <c r="E747" s="8"/>
      <c r="F747" s="8"/>
      <c r="G747" s="11"/>
      <c r="H747" s="12"/>
      <c r="I747" s="12"/>
      <c r="J747" s="12"/>
      <c r="K747" s="23"/>
    </row>
    <row r="748" spans="4:11" x14ac:dyDescent="0.25">
      <c r="D748" s="8"/>
      <c r="E748" s="8"/>
      <c r="F748" s="8"/>
      <c r="G748" s="11"/>
      <c r="H748" s="12"/>
      <c r="I748" s="12"/>
      <c r="J748" s="12"/>
      <c r="K748" s="23"/>
    </row>
    <row r="749" spans="4:11" x14ac:dyDescent="0.25">
      <c r="D749" s="8"/>
      <c r="E749" s="8"/>
      <c r="F749" s="8"/>
      <c r="G749" s="11"/>
      <c r="H749" s="12"/>
      <c r="I749" s="12"/>
      <c r="J749" s="12"/>
      <c r="K749" s="23"/>
    </row>
    <row r="750" spans="4:11" x14ac:dyDescent="0.25">
      <c r="D750" s="8"/>
      <c r="E750" s="8"/>
      <c r="F750" s="8"/>
      <c r="G750" s="11"/>
      <c r="H750" s="12"/>
      <c r="I750" s="12"/>
      <c r="J750" s="12"/>
      <c r="K750" s="23"/>
    </row>
    <row r="751" spans="4:11" x14ac:dyDescent="0.25">
      <c r="D751" s="8"/>
      <c r="E751" s="8"/>
      <c r="F751" s="8"/>
      <c r="G751" s="11"/>
      <c r="H751" s="12"/>
      <c r="I751" s="12"/>
      <c r="J751" s="12"/>
      <c r="K751" s="23"/>
    </row>
    <row r="752" spans="4:11" x14ac:dyDescent="0.25">
      <c r="D752" s="8"/>
      <c r="E752" s="8"/>
      <c r="F752" s="8"/>
      <c r="G752" s="11"/>
      <c r="H752" s="12"/>
      <c r="I752" s="12"/>
      <c r="J752" s="12"/>
      <c r="K752" s="23"/>
    </row>
    <row r="753" spans="4:11" x14ac:dyDescent="0.25">
      <c r="D753" s="8"/>
      <c r="E753" s="8"/>
      <c r="F753" s="8"/>
      <c r="G753" s="11"/>
      <c r="H753" s="12"/>
      <c r="I753" s="12"/>
      <c r="J753" s="12"/>
      <c r="K753" s="23"/>
    </row>
    <row r="754" spans="4:11" x14ac:dyDescent="0.25">
      <c r="D754" s="8"/>
      <c r="E754" s="8"/>
      <c r="F754" s="8"/>
      <c r="G754" s="11"/>
      <c r="H754" s="12"/>
      <c r="I754" s="12"/>
      <c r="J754" s="12"/>
      <c r="K754" s="23"/>
    </row>
    <row r="755" spans="4:11" x14ac:dyDescent="0.25">
      <c r="D755" s="8"/>
      <c r="E755" s="8"/>
      <c r="F755" s="8"/>
      <c r="G755" s="11"/>
      <c r="H755" s="12"/>
      <c r="I755" s="12"/>
      <c r="J755" s="12"/>
      <c r="K755" s="23"/>
    </row>
    <row r="756" spans="4:11" x14ac:dyDescent="0.25">
      <c r="D756" s="8"/>
      <c r="E756" s="8"/>
      <c r="F756" s="8"/>
      <c r="G756" s="11"/>
      <c r="H756" s="12"/>
      <c r="I756" s="12"/>
      <c r="J756" s="12"/>
      <c r="K756" s="23"/>
    </row>
    <row r="757" spans="4:11" x14ac:dyDescent="0.25">
      <c r="D757" s="8"/>
      <c r="E757" s="8"/>
      <c r="F757" s="8"/>
      <c r="G757" s="11"/>
      <c r="H757" s="12"/>
      <c r="I757" s="12"/>
      <c r="J757" s="12"/>
      <c r="K757" s="23"/>
    </row>
    <row r="758" spans="4:11" x14ac:dyDescent="0.25">
      <c r="D758" s="8"/>
      <c r="E758" s="8"/>
      <c r="F758" s="8"/>
      <c r="G758" s="11"/>
      <c r="H758" s="12"/>
      <c r="I758" s="12"/>
      <c r="J758" s="12"/>
      <c r="K758" s="23"/>
    </row>
    <row r="759" spans="4:11" x14ac:dyDescent="0.25">
      <c r="D759" s="8"/>
      <c r="E759" s="8"/>
      <c r="F759" s="8"/>
      <c r="G759" s="11"/>
      <c r="H759" s="12"/>
      <c r="I759" s="12"/>
      <c r="J759" s="12"/>
      <c r="K759" s="23"/>
    </row>
    <row r="760" spans="4:11" x14ac:dyDescent="0.25">
      <c r="D760" s="8"/>
      <c r="E760" s="8"/>
      <c r="F760" s="8"/>
      <c r="G760" s="11"/>
      <c r="H760" s="12"/>
      <c r="I760" s="12"/>
      <c r="J760" s="12"/>
      <c r="K760" s="23"/>
    </row>
    <row r="761" spans="4:11" x14ac:dyDescent="0.25">
      <c r="D761" s="8"/>
      <c r="E761" s="8"/>
      <c r="F761" s="8"/>
      <c r="G761" s="11"/>
      <c r="H761" s="12"/>
      <c r="I761" s="12"/>
      <c r="J761" s="12"/>
      <c r="K761" s="23"/>
    </row>
    <row r="762" spans="4:11" x14ac:dyDescent="0.25">
      <c r="D762" s="8"/>
      <c r="E762" s="8"/>
      <c r="F762" s="8"/>
      <c r="G762" s="11"/>
      <c r="H762" s="12"/>
      <c r="I762" s="12"/>
      <c r="J762" s="12"/>
      <c r="K762" s="23"/>
    </row>
    <row r="763" spans="4:11" x14ac:dyDescent="0.25">
      <c r="D763" s="8"/>
      <c r="E763" s="8"/>
      <c r="F763" s="8"/>
      <c r="G763" s="11"/>
      <c r="H763" s="12"/>
      <c r="I763" s="12"/>
      <c r="J763" s="12"/>
      <c r="K763" s="23"/>
    </row>
    <row r="764" spans="4:11" x14ac:dyDescent="0.25">
      <c r="D764" s="8"/>
      <c r="E764" s="8"/>
      <c r="F764" s="8"/>
      <c r="G764" s="11"/>
      <c r="H764" s="12"/>
      <c r="I764" s="12"/>
      <c r="J764" s="12"/>
      <c r="K764" s="23"/>
    </row>
    <row r="765" spans="4:11" x14ac:dyDescent="0.25">
      <c r="D765" s="8"/>
      <c r="E765" s="8"/>
      <c r="F765" s="8"/>
      <c r="G765" s="11"/>
      <c r="H765" s="12"/>
      <c r="I765" s="12"/>
      <c r="J765" s="12"/>
      <c r="K765" s="23"/>
    </row>
    <row r="766" spans="4:11" x14ac:dyDescent="0.25">
      <c r="D766" s="8"/>
      <c r="E766" s="8"/>
      <c r="F766" s="8"/>
      <c r="G766" s="11"/>
      <c r="H766" s="12"/>
      <c r="I766" s="12"/>
      <c r="J766" s="12"/>
      <c r="K766" s="23"/>
    </row>
    <row r="767" spans="4:11" x14ac:dyDescent="0.25">
      <c r="D767" s="8"/>
      <c r="E767" s="8"/>
      <c r="F767" s="8"/>
      <c r="G767" s="11"/>
      <c r="H767" s="12"/>
      <c r="I767" s="12"/>
      <c r="J767" s="12"/>
      <c r="K767" s="23"/>
    </row>
    <row r="768" spans="4:11" x14ac:dyDescent="0.25">
      <c r="D768" s="8"/>
      <c r="E768" s="8"/>
      <c r="F768" s="8"/>
      <c r="G768" s="11"/>
      <c r="H768" s="12"/>
      <c r="I768" s="12"/>
      <c r="J768" s="12"/>
      <c r="K768" s="23"/>
    </row>
    <row r="769" spans="4:11" x14ac:dyDescent="0.25">
      <c r="D769" s="8"/>
      <c r="E769" s="8"/>
      <c r="F769" s="8"/>
      <c r="G769" s="11"/>
      <c r="H769" s="12"/>
      <c r="I769" s="12"/>
      <c r="J769" s="12"/>
      <c r="K769" s="23"/>
    </row>
    <row r="770" spans="4:11" x14ac:dyDescent="0.25">
      <c r="D770" s="8"/>
      <c r="E770" s="8"/>
      <c r="F770" s="8"/>
      <c r="G770" s="11"/>
      <c r="H770" s="12"/>
      <c r="I770" s="12"/>
      <c r="J770" s="12"/>
      <c r="K770" s="23"/>
    </row>
    <row r="771" spans="4:11" x14ac:dyDescent="0.25">
      <c r="D771" s="8"/>
      <c r="E771" s="8"/>
      <c r="F771" s="8"/>
      <c r="G771" s="11"/>
      <c r="H771" s="12"/>
      <c r="I771" s="12"/>
      <c r="J771" s="12"/>
      <c r="K771" s="23"/>
    </row>
    <row r="772" spans="4:11" x14ac:dyDescent="0.25">
      <c r="D772" s="8"/>
      <c r="E772" s="8"/>
      <c r="F772" s="8"/>
      <c r="G772" s="11"/>
      <c r="H772" s="12"/>
      <c r="I772" s="12"/>
      <c r="J772" s="12"/>
      <c r="K772" s="23"/>
    </row>
    <row r="773" spans="4:11" x14ac:dyDescent="0.25">
      <c r="D773" s="8"/>
      <c r="E773" s="8"/>
      <c r="F773" s="8"/>
      <c r="G773" s="11"/>
      <c r="H773" s="12"/>
      <c r="I773" s="12"/>
      <c r="J773" s="12"/>
      <c r="K773" s="23"/>
    </row>
    <row r="774" spans="4:11" x14ac:dyDescent="0.25">
      <c r="D774" s="8"/>
      <c r="E774" s="8"/>
      <c r="F774" s="8"/>
      <c r="G774" s="11"/>
      <c r="H774" s="12"/>
      <c r="I774" s="12"/>
      <c r="J774" s="12"/>
      <c r="K774" s="23"/>
    </row>
    <row r="775" spans="4:11" x14ac:dyDescent="0.25">
      <c r="D775" s="8"/>
      <c r="E775" s="8"/>
      <c r="F775" s="8"/>
      <c r="G775" s="11"/>
      <c r="H775" s="12"/>
      <c r="I775" s="12"/>
      <c r="J775" s="12"/>
      <c r="K775" s="23"/>
    </row>
    <row r="776" spans="4:11" x14ac:dyDescent="0.25">
      <c r="D776" s="8"/>
      <c r="E776" s="8"/>
      <c r="F776" s="8"/>
      <c r="G776" s="11"/>
      <c r="H776" s="12"/>
      <c r="I776" s="12"/>
      <c r="J776" s="12"/>
      <c r="K776" s="23"/>
    </row>
    <row r="777" spans="4:11" x14ac:dyDescent="0.25">
      <c r="D777" s="8"/>
      <c r="E777" s="8"/>
      <c r="F777" s="8"/>
      <c r="G777" s="11"/>
      <c r="H777" s="12"/>
      <c r="I777" s="12"/>
      <c r="J777" s="12"/>
      <c r="K777" s="23"/>
    </row>
    <row r="778" spans="4:11" x14ac:dyDescent="0.25">
      <c r="D778" s="8"/>
      <c r="E778" s="8"/>
      <c r="F778" s="8"/>
      <c r="G778" s="11"/>
      <c r="H778" s="12"/>
      <c r="I778" s="12"/>
      <c r="J778" s="12"/>
      <c r="K778" s="23"/>
    </row>
    <row r="779" spans="4:11" x14ac:dyDescent="0.25">
      <c r="D779" s="8"/>
      <c r="E779" s="8"/>
      <c r="F779" s="8"/>
      <c r="G779" s="11"/>
      <c r="H779" s="12"/>
      <c r="I779" s="12"/>
      <c r="J779" s="12"/>
      <c r="K779" s="23"/>
    </row>
    <row r="780" spans="4:11" x14ac:dyDescent="0.25">
      <c r="D780" s="8"/>
      <c r="E780" s="8"/>
      <c r="F780" s="8"/>
      <c r="G780" s="11"/>
      <c r="H780" s="12"/>
      <c r="I780" s="12"/>
      <c r="J780" s="12"/>
      <c r="K780" s="23"/>
    </row>
    <row r="781" spans="4:11" x14ac:dyDescent="0.25">
      <c r="D781" s="8"/>
      <c r="E781" s="8"/>
      <c r="F781" s="8"/>
      <c r="G781" s="11"/>
      <c r="H781" s="12"/>
      <c r="I781" s="12"/>
      <c r="J781" s="12"/>
      <c r="K781" s="23"/>
    </row>
    <row r="782" spans="4:11" x14ac:dyDescent="0.25">
      <c r="D782" s="8"/>
      <c r="E782" s="8"/>
      <c r="F782" s="8"/>
      <c r="G782" s="11"/>
      <c r="H782" s="12"/>
      <c r="I782" s="12"/>
      <c r="J782" s="12"/>
      <c r="K782" s="23"/>
    </row>
    <row r="783" spans="4:11" x14ac:dyDescent="0.25">
      <c r="D783" s="8"/>
      <c r="E783" s="8"/>
      <c r="F783" s="8"/>
      <c r="G783" s="11"/>
      <c r="H783" s="12"/>
      <c r="I783" s="12"/>
      <c r="J783" s="12"/>
      <c r="K783" s="23"/>
    </row>
    <row r="784" spans="4:11" x14ac:dyDescent="0.25">
      <c r="D784" s="8"/>
      <c r="E784" s="8"/>
      <c r="F784" s="8"/>
      <c r="G784" s="11"/>
      <c r="H784" s="12"/>
      <c r="I784" s="12"/>
      <c r="J784" s="12"/>
      <c r="K784" s="23"/>
    </row>
    <row r="785" spans="4:11" x14ac:dyDescent="0.25">
      <c r="D785" s="8"/>
      <c r="E785" s="8"/>
      <c r="F785" s="8"/>
      <c r="G785" s="11"/>
      <c r="H785" s="12"/>
      <c r="I785" s="12"/>
      <c r="J785" s="12"/>
      <c r="K785" s="23"/>
    </row>
    <row r="786" spans="4:11" x14ac:dyDescent="0.25">
      <c r="D786" s="8"/>
      <c r="E786" s="8"/>
      <c r="F786" s="8"/>
      <c r="G786" s="11"/>
      <c r="H786" s="12"/>
      <c r="I786" s="12"/>
      <c r="J786" s="12"/>
      <c r="K786" s="23"/>
    </row>
    <row r="787" spans="4:11" x14ac:dyDescent="0.25">
      <c r="D787" s="8"/>
      <c r="E787" s="8"/>
      <c r="F787" s="8"/>
      <c r="G787" s="11"/>
      <c r="H787" s="12"/>
      <c r="I787" s="12"/>
      <c r="J787" s="12"/>
      <c r="K787" s="23"/>
    </row>
    <row r="788" spans="4:11" x14ac:dyDescent="0.25">
      <c r="D788" s="8"/>
      <c r="E788" s="8"/>
      <c r="F788" s="8"/>
      <c r="G788" s="11"/>
      <c r="H788" s="12"/>
      <c r="I788" s="12"/>
      <c r="J788" s="12"/>
      <c r="K788" s="23"/>
    </row>
    <row r="789" spans="4:11" x14ac:dyDescent="0.25">
      <c r="D789" s="8"/>
      <c r="E789" s="8"/>
      <c r="F789" s="8"/>
      <c r="G789" s="11"/>
      <c r="H789" s="12"/>
      <c r="I789" s="12"/>
      <c r="J789" s="12"/>
      <c r="K789" s="23"/>
    </row>
    <row r="790" spans="4:11" x14ac:dyDescent="0.25">
      <c r="D790" s="8"/>
      <c r="E790" s="8"/>
      <c r="F790" s="8"/>
      <c r="G790" s="11"/>
      <c r="H790" s="12"/>
      <c r="I790" s="12"/>
      <c r="J790" s="12"/>
      <c r="K790" s="23"/>
    </row>
    <row r="791" spans="4:11" x14ac:dyDescent="0.25">
      <c r="D791" s="8"/>
      <c r="E791" s="8"/>
      <c r="F791" s="8"/>
      <c r="G791" s="11"/>
      <c r="H791" s="12"/>
      <c r="I791" s="12"/>
      <c r="J791" s="12"/>
      <c r="K791" s="23"/>
    </row>
    <row r="792" spans="4:11" x14ac:dyDescent="0.25">
      <c r="D792" s="8"/>
      <c r="E792" s="8"/>
      <c r="F792" s="8"/>
      <c r="G792" s="11"/>
      <c r="H792" s="12"/>
      <c r="I792" s="12"/>
      <c r="J792" s="12"/>
      <c r="K792" s="23"/>
    </row>
    <row r="793" spans="4:11" x14ac:dyDescent="0.25">
      <c r="D793" s="8"/>
      <c r="E793" s="8"/>
      <c r="F793" s="8"/>
      <c r="G793" s="11"/>
      <c r="H793" s="12"/>
      <c r="I793" s="12"/>
      <c r="J793" s="12"/>
      <c r="K793" s="23"/>
    </row>
    <row r="794" spans="4:11" x14ac:dyDescent="0.25">
      <c r="D794" s="8"/>
      <c r="E794" s="8"/>
      <c r="F794" s="8"/>
      <c r="G794" s="11"/>
      <c r="H794" s="12"/>
      <c r="I794" s="12"/>
      <c r="J794" s="12"/>
      <c r="K794" s="23"/>
    </row>
    <row r="795" spans="4:11" x14ac:dyDescent="0.25">
      <c r="D795" s="8"/>
      <c r="E795" s="8"/>
      <c r="F795" s="8"/>
      <c r="G795" s="11"/>
      <c r="H795" s="12"/>
      <c r="I795" s="12"/>
      <c r="J795" s="12"/>
      <c r="K795" s="23"/>
    </row>
    <row r="796" spans="4:11" x14ac:dyDescent="0.25">
      <c r="D796" s="8"/>
      <c r="E796" s="8"/>
      <c r="F796" s="8"/>
      <c r="G796" s="11"/>
      <c r="H796" s="12"/>
      <c r="I796" s="12"/>
      <c r="J796" s="12"/>
      <c r="K796" s="23"/>
    </row>
    <row r="797" spans="4:11" x14ac:dyDescent="0.25">
      <c r="D797" s="8"/>
      <c r="E797" s="8"/>
      <c r="F797" s="8"/>
      <c r="G797" s="11"/>
      <c r="H797" s="12"/>
      <c r="I797" s="12"/>
      <c r="J797" s="12"/>
      <c r="K797" s="23"/>
    </row>
    <row r="798" spans="4:11" x14ac:dyDescent="0.25">
      <c r="D798" s="8"/>
      <c r="E798" s="8"/>
      <c r="F798" s="8"/>
      <c r="G798" s="11"/>
      <c r="H798" s="12"/>
      <c r="I798" s="12"/>
      <c r="J798" s="12"/>
      <c r="K798" s="23"/>
    </row>
    <row r="799" spans="4:11" x14ac:dyDescent="0.25">
      <c r="D799" s="8"/>
      <c r="E799" s="8"/>
      <c r="F799" s="8"/>
      <c r="G799" s="11"/>
      <c r="H799" s="12"/>
      <c r="I799" s="12"/>
      <c r="J799" s="12"/>
      <c r="K799" s="23"/>
    </row>
    <row r="800" spans="4:11" x14ac:dyDescent="0.25">
      <c r="D800" s="8"/>
      <c r="E800" s="8"/>
      <c r="F800" s="8"/>
      <c r="G800" s="11"/>
      <c r="H800" s="12"/>
      <c r="I800" s="12"/>
      <c r="J800" s="12"/>
      <c r="K800" s="23"/>
    </row>
    <row r="801" spans="4:11" x14ac:dyDescent="0.25">
      <c r="D801" s="8"/>
      <c r="E801" s="8"/>
      <c r="F801" s="8"/>
      <c r="G801" s="11"/>
      <c r="H801" s="12"/>
      <c r="I801" s="12"/>
      <c r="J801" s="12"/>
      <c r="K801" s="23"/>
    </row>
    <row r="802" spans="4:11" x14ac:dyDescent="0.25">
      <c r="D802" s="8"/>
      <c r="E802" s="8"/>
      <c r="F802" s="8"/>
      <c r="G802" s="11"/>
      <c r="H802" s="12"/>
      <c r="I802" s="12"/>
      <c r="J802" s="12"/>
      <c r="K802" s="23"/>
    </row>
    <row r="803" spans="4:11" x14ac:dyDescent="0.25">
      <c r="D803" s="8"/>
      <c r="E803" s="8"/>
      <c r="F803" s="8"/>
      <c r="G803" s="11"/>
      <c r="H803" s="12"/>
      <c r="I803" s="12"/>
      <c r="J803" s="12"/>
      <c r="K803" s="23"/>
    </row>
    <row r="804" spans="4:11" x14ac:dyDescent="0.25">
      <c r="D804" s="8"/>
      <c r="E804" s="8"/>
      <c r="F804" s="8"/>
      <c r="G804" s="11"/>
      <c r="H804" s="12"/>
      <c r="I804" s="12"/>
      <c r="J804" s="12"/>
      <c r="K804" s="23"/>
    </row>
    <row r="805" spans="4:11" x14ac:dyDescent="0.25">
      <c r="D805" s="8"/>
      <c r="E805" s="8"/>
      <c r="F805" s="8"/>
      <c r="G805" s="11"/>
      <c r="H805" s="12"/>
      <c r="I805" s="12"/>
      <c r="J805" s="12"/>
      <c r="K805" s="23"/>
    </row>
    <row r="806" spans="4:11" x14ac:dyDescent="0.25">
      <c r="D806" s="8"/>
      <c r="E806" s="8"/>
      <c r="F806" s="8"/>
      <c r="G806" s="11"/>
      <c r="H806" s="12"/>
      <c r="I806" s="12"/>
      <c r="J806" s="12"/>
      <c r="K806" s="23"/>
    </row>
    <row r="807" spans="4:11" x14ac:dyDescent="0.25">
      <c r="D807" s="8"/>
      <c r="E807" s="8"/>
      <c r="F807" s="8"/>
      <c r="G807" s="11"/>
      <c r="H807" s="12"/>
      <c r="I807" s="12"/>
      <c r="J807" s="12"/>
      <c r="K807" s="23"/>
    </row>
    <row r="808" spans="4:11" x14ac:dyDescent="0.25">
      <c r="D808" s="8"/>
      <c r="E808" s="8"/>
      <c r="F808" s="8"/>
      <c r="G808" s="11"/>
      <c r="H808" s="12"/>
      <c r="I808" s="12"/>
      <c r="J808" s="12"/>
      <c r="K808" s="23"/>
    </row>
    <row r="809" spans="4:11" x14ac:dyDescent="0.25">
      <c r="D809" s="8"/>
      <c r="E809" s="8"/>
      <c r="F809" s="8"/>
      <c r="G809" s="11"/>
      <c r="H809" s="12"/>
      <c r="I809" s="12"/>
      <c r="J809" s="12"/>
      <c r="K809" s="23"/>
    </row>
    <row r="810" spans="4:11" x14ac:dyDescent="0.25">
      <c r="D810" s="8"/>
      <c r="E810" s="8"/>
      <c r="F810" s="8"/>
      <c r="G810" s="11"/>
      <c r="H810" s="12"/>
      <c r="I810" s="12"/>
      <c r="J810" s="12"/>
      <c r="K810" s="23"/>
    </row>
    <row r="811" spans="4:11" x14ac:dyDescent="0.25">
      <c r="D811" s="8"/>
      <c r="E811" s="8"/>
      <c r="F811" s="8"/>
      <c r="G811" s="11"/>
      <c r="H811" s="12"/>
      <c r="I811" s="12"/>
      <c r="J811" s="12"/>
      <c r="K811" s="23"/>
    </row>
    <row r="812" spans="4:11" x14ac:dyDescent="0.25">
      <c r="D812" s="8"/>
      <c r="E812" s="8"/>
      <c r="F812" s="8"/>
      <c r="G812" s="11"/>
      <c r="H812" s="12"/>
      <c r="I812" s="12"/>
      <c r="J812" s="12"/>
      <c r="K812" s="23"/>
    </row>
    <row r="813" spans="4:11" x14ac:dyDescent="0.25">
      <c r="D813" s="8"/>
      <c r="E813" s="8"/>
      <c r="F813" s="8"/>
      <c r="G813" s="11"/>
      <c r="H813" s="12"/>
      <c r="I813" s="12"/>
      <c r="J813" s="12"/>
      <c r="K813" s="23"/>
    </row>
    <row r="814" spans="4:11" x14ac:dyDescent="0.25">
      <c r="D814" s="8"/>
      <c r="E814" s="8"/>
      <c r="F814" s="8"/>
      <c r="G814" s="11"/>
      <c r="H814" s="12"/>
      <c r="I814" s="12"/>
      <c r="J814" s="12"/>
      <c r="K814" s="23"/>
    </row>
    <row r="815" spans="4:11" x14ac:dyDescent="0.25">
      <c r="D815" s="8"/>
      <c r="E815" s="8"/>
      <c r="F815" s="8"/>
      <c r="G815" s="11"/>
      <c r="H815" s="12"/>
      <c r="I815" s="12"/>
      <c r="J815" s="12"/>
      <c r="K815" s="23"/>
    </row>
    <row r="816" spans="4:11" x14ac:dyDescent="0.25">
      <c r="D816" s="8"/>
      <c r="E816" s="8"/>
      <c r="F816" s="8"/>
      <c r="G816" s="11"/>
      <c r="H816" s="12"/>
      <c r="I816" s="12"/>
      <c r="J816" s="12"/>
      <c r="K816" s="23"/>
    </row>
    <row r="817" spans="4:11" x14ac:dyDescent="0.25">
      <c r="D817" s="8"/>
      <c r="E817" s="8"/>
      <c r="F817" s="8"/>
      <c r="G817" s="11"/>
      <c r="H817" s="12"/>
      <c r="I817" s="12"/>
      <c r="J817" s="12"/>
      <c r="K817" s="23"/>
    </row>
    <row r="818" spans="4:11" x14ac:dyDescent="0.25">
      <c r="D818" s="8"/>
      <c r="E818" s="8"/>
      <c r="F818" s="8"/>
      <c r="G818" s="11"/>
      <c r="H818" s="12"/>
      <c r="I818" s="12"/>
      <c r="J818" s="12"/>
      <c r="K818" s="23"/>
    </row>
    <row r="819" spans="4:11" x14ac:dyDescent="0.25">
      <c r="D819" s="8"/>
      <c r="E819" s="8"/>
      <c r="F819" s="8"/>
      <c r="G819" s="11"/>
      <c r="H819" s="12"/>
      <c r="I819" s="12"/>
      <c r="J819" s="12"/>
      <c r="K819" s="23"/>
    </row>
    <row r="820" spans="4:11" x14ac:dyDescent="0.25">
      <c r="D820" s="8"/>
      <c r="E820" s="8"/>
      <c r="F820" s="8"/>
      <c r="G820" s="11"/>
      <c r="H820" s="12"/>
      <c r="I820" s="12"/>
      <c r="J820" s="12"/>
      <c r="K820" s="23"/>
    </row>
    <row r="821" spans="4:11" x14ac:dyDescent="0.25">
      <c r="D821" s="8"/>
      <c r="E821" s="8"/>
      <c r="F821" s="8"/>
      <c r="G821" s="11"/>
      <c r="H821" s="12"/>
      <c r="I821" s="12"/>
      <c r="J821" s="12"/>
      <c r="K821" s="23"/>
    </row>
    <row r="822" spans="4:11" x14ac:dyDescent="0.25">
      <c r="D822" s="8"/>
      <c r="E822" s="8"/>
      <c r="F822" s="8"/>
      <c r="G822" s="11"/>
      <c r="H822" s="12"/>
      <c r="I822" s="12"/>
      <c r="J822" s="12"/>
      <c r="K822" s="23"/>
    </row>
    <row r="823" spans="4:11" x14ac:dyDescent="0.25">
      <c r="D823" s="8"/>
      <c r="E823" s="8"/>
      <c r="F823" s="8"/>
      <c r="G823" s="11"/>
      <c r="H823" s="12"/>
      <c r="I823" s="12"/>
      <c r="J823" s="12"/>
      <c r="K823" s="23"/>
    </row>
    <row r="824" spans="4:11" x14ac:dyDescent="0.25">
      <c r="D824" s="8"/>
      <c r="E824" s="8"/>
      <c r="F824" s="8"/>
      <c r="G824" s="11"/>
      <c r="H824" s="12"/>
      <c r="I824" s="12"/>
      <c r="J824" s="12"/>
      <c r="K824" s="23"/>
    </row>
    <row r="825" spans="4:11" x14ac:dyDescent="0.25">
      <c r="D825" s="8"/>
      <c r="E825" s="8"/>
      <c r="F825" s="8"/>
      <c r="G825" s="11"/>
      <c r="H825" s="12"/>
      <c r="I825" s="12"/>
      <c r="J825" s="12"/>
      <c r="K825" s="23"/>
    </row>
    <row r="826" spans="4:11" x14ac:dyDescent="0.25">
      <c r="D826" s="8"/>
      <c r="E826" s="8"/>
      <c r="F826" s="8"/>
      <c r="G826" s="11"/>
      <c r="H826" s="12"/>
      <c r="I826" s="12"/>
      <c r="J826" s="12"/>
      <c r="K826" s="23"/>
    </row>
    <row r="827" spans="4:11" x14ac:dyDescent="0.25">
      <c r="D827" s="8"/>
      <c r="E827" s="8"/>
      <c r="F827" s="8"/>
      <c r="G827" s="11"/>
      <c r="H827" s="12"/>
      <c r="I827" s="12"/>
      <c r="J827" s="12"/>
      <c r="K827" s="23"/>
    </row>
    <row r="828" spans="4:11" x14ac:dyDescent="0.25">
      <c r="D828" s="8"/>
      <c r="E828" s="8"/>
      <c r="F828" s="8"/>
      <c r="G828" s="11"/>
      <c r="H828" s="12"/>
      <c r="I828" s="12"/>
      <c r="J828" s="12"/>
      <c r="K828" s="23"/>
    </row>
    <row r="829" spans="4:11" x14ac:dyDescent="0.25">
      <c r="D829" s="8"/>
      <c r="E829" s="8"/>
      <c r="F829" s="8"/>
      <c r="G829" s="11"/>
      <c r="H829" s="12"/>
      <c r="I829" s="12"/>
      <c r="J829" s="12"/>
      <c r="K829" s="23"/>
    </row>
    <row r="830" spans="4:11" x14ac:dyDescent="0.25">
      <c r="D830" s="8"/>
      <c r="E830" s="8"/>
      <c r="F830" s="8"/>
      <c r="G830" s="11"/>
      <c r="H830" s="12"/>
      <c r="I830" s="12"/>
      <c r="J830" s="12"/>
      <c r="K830" s="23"/>
    </row>
    <row r="831" spans="4:11" x14ac:dyDescent="0.25">
      <c r="D831" s="8"/>
      <c r="E831" s="8"/>
      <c r="F831" s="8"/>
      <c r="G831" s="11"/>
      <c r="H831" s="12"/>
      <c r="I831" s="12"/>
      <c r="J831" s="12"/>
      <c r="K831" s="23"/>
    </row>
    <row r="832" spans="4:11" x14ac:dyDescent="0.25">
      <c r="D832" s="8"/>
      <c r="E832" s="8"/>
      <c r="F832" s="8"/>
      <c r="G832" s="11"/>
      <c r="H832" s="12"/>
      <c r="I832" s="12"/>
      <c r="J832" s="12"/>
      <c r="K832" s="23"/>
    </row>
    <row r="833" spans="4:11" x14ac:dyDescent="0.25">
      <c r="D833" s="8"/>
      <c r="E833" s="8"/>
      <c r="F833" s="8"/>
      <c r="G833" s="11"/>
      <c r="H833" s="12"/>
      <c r="I833" s="12"/>
      <c r="J833" s="12"/>
      <c r="K833" s="23"/>
    </row>
    <row r="834" spans="4:11" x14ac:dyDescent="0.25">
      <c r="D834" s="8"/>
      <c r="E834" s="8"/>
      <c r="F834" s="8"/>
      <c r="G834" s="11"/>
      <c r="H834" s="12"/>
      <c r="I834" s="12"/>
      <c r="J834" s="12"/>
      <c r="K834" s="23"/>
    </row>
    <row r="835" spans="4:11" x14ac:dyDescent="0.25">
      <c r="D835" s="8"/>
      <c r="E835" s="8"/>
      <c r="F835" s="8"/>
      <c r="G835" s="11"/>
      <c r="H835" s="12"/>
      <c r="I835" s="12"/>
      <c r="J835" s="12"/>
      <c r="K835" s="23"/>
    </row>
    <row r="836" spans="4:11" x14ac:dyDescent="0.25">
      <c r="D836" s="8"/>
      <c r="E836" s="8"/>
      <c r="F836" s="8"/>
      <c r="G836" s="11"/>
      <c r="H836" s="12"/>
      <c r="I836" s="12"/>
      <c r="J836" s="12"/>
      <c r="K836" s="23"/>
    </row>
    <row r="837" spans="4:11" x14ac:dyDescent="0.25">
      <c r="D837" s="8"/>
      <c r="E837" s="8"/>
      <c r="F837" s="8"/>
      <c r="G837" s="11"/>
      <c r="H837" s="12"/>
      <c r="I837" s="12"/>
      <c r="J837" s="12"/>
      <c r="K837" s="23"/>
    </row>
    <row r="838" spans="4:11" x14ac:dyDescent="0.25">
      <c r="D838" s="8"/>
      <c r="E838" s="8"/>
      <c r="F838" s="8"/>
      <c r="G838" s="11"/>
      <c r="H838" s="12"/>
      <c r="I838" s="12"/>
      <c r="J838" s="12"/>
      <c r="K838" s="23"/>
    </row>
    <row r="839" spans="4:11" x14ac:dyDescent="0.25">
      <c r="D839" s="8"/>
      <c r="E839" s="8"/>
      <c r="F839" s="8"/>
      <c r="G839" s="11"/>
      <c r="H839" s="12"/>
      <c r="I839" s="12"/>
      <c r="J839" s="12"/>
      <c r="K839" s="23"/>
    </row>
    <row r="840" spans="4:11" x14ac:dyDescent="0.25">
      <c r="D840" s="8"/>
      <c r="E840" s="8"/>
      <c r="F840" s="8"/>
      <c r="G840" s="11"/>
      <c r="H840" s="12"/>
      <c r="I840" s="12"/>
      <c r="J840" s="12"/>
      <c r="K840" s="23"/>
    </row>
    <row r="841" spans="4:11" x14ac:dyDescent="0.25">
      <c r="D841" s="8"/>
      <c r="E841" s="8"/>
      <c r="F841" s="8"/>
      <c r="G841" s="11"/>
      <c r="H841" s="12"/>
      <c r="I841" s="12"/>
      <c r="J841" s="12"/>
      <c r="K841" s="23"/>
    </row>
    <row r="842" spans="4:11" x14ac:dyDescent="0.25">
      <c r="D842" s="8"/>
      <c r="E842" s="8"/>
      <c r="F842" s="8"/>
      <c r="G842" s="11"/>
      <c r="H842" s="12"/>
      <c r="I842" s="12"/>
      <c r="J842" s="12"/>
      <c r="K842" s="23"/>
    </row>
    <row r="843" spans="4:11" x14ac:dyDescent="0.25">
      <c r="D843" s="8"/>
      <c r="E843" s="8"/>
      <c r="F843" s="8"/>
      <c r="G843" s="11"/>
      <c r="H843" s="12"/>
      <c r="I843" s="12"/>
      <c r="J843" s="12"/>
      <c r="K843" s="23"/>
    </row>
    <row r="844" spans="4:11" x14ac:dyDescent="0.25">
      <c r="D844" s="8"/>
      <c r="E844" s="8"/>
      <c r="F844" s="8"/>
      <c r="G844" s="11"/>
      <c r="H844" s="12"/>
      <c r="I844" s="12"/>
      <c r="J844" s="12"/>
      <c r="K844" s="23"/>
    </row>
    <row r="845" spans="4:11" x14ac:dyDescent="0.25">
      <c r="D845" s="8"/>
      <c r="E845" s="8"/>
      <c r="F845" s="8"/>
      <c r="G845" s="11"/>
      <c r="H845" s="12"/>
      <c r="I845" s="12"/>
      <c r="J845" s="12"/>
      <c r="K845" s="23"/>
    </row>
    <row r="846" spans="4:11" x14ac:dyDescent="0.25">
      <c r="D846" s="8"/>
      <c r="E846" s="8"/>
      <c r="F846" s="8"/>
      <c r="G846" s="11"/>
      <c r="H846" s="12"/>
      <c r="I846" s="12"/>
      <c r="J846" s="12"/>
      <c r="K846" s="23"/>
    </row>
    <row r="847" spans="4:11" x14ac:dyDescent="0.25">
      <c r="D847" s="8"/>
      <c r="E847" s="8"/>
      <c r="F847" s="8"/>
      <c r="G847" s="11"/>
      <c r="H847" s="12"/>
      <c r="I847" s="12"/>
      <c r="J847" s="12"/>
      <c r="K847" s="23"/>
    </row>
    <row r="848" spans="4:11" x14ac:dyDescent="0.25">
      <c r="D848" s="8"/>
      <c r="E848" s="8"/>
      <c r="F848" s="8"/>
      <c r="G848" s="11"/>
      <c r="H848" s="12"/>
      <c r="I848" s="12"/>
      <c r="J848" s="12"/>
      <c r="K848" s="23"/>
    </row>
    <row r="849" spans="4:11" x14ac:dyDescent="0.25">
      <c r="D849" s="8"/>
      <c r="E849" s="8"/>
      <c r="F849" s="8"/>
      <c r="G849" s="11"/>
      <c r="H849" s="12"/>
      <c r="I849" s="12"/>
      <c r="J849" s="12"/>
      <c r="K849" s="23"/>
    </row>
    <row r="850" spans="4:11" x14ac:dyDescent="0.25">
      <c r="D850" s="8"/>
      <c r="E850" s="8"/>
      <c r="F850" s="8"/>
      <c r="G850" s="11"/>
      <c r="H850" s="12"/>
      <c r="I850" s="12"/>
      <c r="J850" s="12"/>
      <c r="K850" s="23"/>
    </row>
    <row r="851" spans="4:11" x14ac:dyDescent="0.25">
      <c r="D851" s="8"/>
      <c r="E851" s="8"/>
      <c r="F851" s="8"/>
      <c r="G851" s="11"/>
      <c r="H851" s="12"/>
      <c r="I851" s="12"/>
      <c r="J851" s="12"/>
      <c r="K851" s="23"/>
    </row>
    <row r="852" spans="4:11" x14ac:dyDescent="0.25">
      <c r="D852" s="8"/>
      <c r="E852" s="8"/>
      <c r="F852" s="8"/>
      <c r="G852" s="11"/>
      <c r="H852" s="12"/>
      <c r="I852" s="12"/>
      <c r="J852" s="12"/>
      <c r="K852" s="23"/>
    </row>
    <row r="853" spans="4:11" x14ac:dyDescent="0.25">
      <c r="D853" s="8"/>
      <c r="E853" s="8"/>
      <c r="F853" s="8"/>
      <c r="G853" s="11"/>
      <c r="H853" s="12"/>
      <c r="I853" s="12"/>
      <c r="J853" s="12"/>
      <c r="K853" s="23"/>
    </row>
    <row r="854" spans="4:11" x14ac:dyDescent="0.25">
      <c r="D854" s="8"/>
      <c r="E854" s="8"/>
      <c r="F854" s="8"/>
      <c r="G854" s="11"/>
      <c r="H854" s="12"/>
      <c r="I854" s="12"/>
      <c r="J854" s="12"/>
      <c r="K854" s="23"/>
    </row>
    <row r="855" spans="4:11" x14ac:dyDescent="0.25">
      <c r="D855" s="8"/>
      <c r="E855" s="8"/>
      <c r="F855" s="8"/>
      <c r="G855" s="11"/>
      <c r="H855" s="12"/>
      <c r="I855" s="12"/>
      <c r="J855" s="12"/>
      <c r="K855" s="23"/>
    </row>
    <row r="856" spans="4:11" x14ac:dyDescent="0.25">
      <c r="D856" s="8"/>
      <c r="E856" s="8"/>
      <c r="F856" s="8"/>
      <c r="G856" s="11"/>
      <c r="H856" s="12"/>
      <c r="I856" s="12"/>
      <c r="J856" s="12"/>
      <c r="K856" s="23"/>
    </row>
    <row r="857" spans="4:11" x14ac:dyDescent="0.25">
      <c r="D857" s="8"/>
      <c r="E857" s="8"/>
      <c r="F857" s="8"/>
      <c r="G857" s="11"/>
      <c r="H857" s="12"/>
      <c r="I857" s="12"/>
      <c r="J857" s="12"/>
      <c r="K857" s="23"/>
    </row>
    <row r="858" spans="4:11" x14ac:dyDescent="0.25">
      <c r="D858" s="8"/>
      <c r="E858" s="8"/>
      <c r="F858" s="8"/>
      <c r="G858" s="11"/>
      <c r="H858" s="12"/>
      <c r="I858" s="12"/>
      <c r="J858" s="12"/>
      <c r="K858" s="23"/>
    </row>
    <row r="859" spans="4:11" x14ac:dyDescent="0.25">
      <c r="D859" s="8"/>
      <c r="E859" s="8"/>
      <c r="F859" s="8"/>
      <c r="G859" s="11"/>
      <c r="H859" s="12"/>
      <c r="I859" s="12"/>
      <c r="J859" s="12"/>
      <c r="K859" s="23"/>
    </row>
    <row r="860" spans="4:11" x14ac:dyDescent="0.25">
      <c r="D860" s="8"/>
      <c r="E860" s="8"/>
      <c r="F860" s="8"/>
      <c r="G860" s="11"/>
      <c r="H860" s="12"/>
      <c r="I860" s="12"/>
      <c r="J860" s="12"/>
      <c r="K860" s="23"/>
    </row>
    <row r="861" spans="4:11" x14ac:dyDescent="0.25">
      <c r="D861" s="8"/>
      <c r="E861" s="8"/>
      <c r="F861" s="8"/>
      <c r="G861" s="11"/>
      <c r="H861" s="12"/>
      <c r="I861" s="12"/>
      <c r="J861" s="12"/>
      <c r="K861" s="23"/>
    </row>
    <row r="862" spans="4:11" x14ac:dyDescent="0.25">
      <c r="D862" s="8"/>
      <c r="E862" s="8"/>
      <c r="F862" s="8"/>
      <c r="G862" s="11"/>
      <c r="H862" s="12"/>
      <c r="I862" s="12"/>
      <c r="J862" s="12"/>
      <c r="K862" s="23"/>
    </row>
    <row r="863" spans="4:11" x14ac:dyDescent="0.25">
      <c r="D863" s="8"/>
      <c r="E863" s="8"/>
      <c r="F863" s="8"/>
      <c r="G863" s="11"/>
      <c r="H863" s="12"/>
      <c r="I863" s="12"/>
      <c r="J863" s="12"/>
      <c r="K863" s="23"/>
    </row>
    <row r="864" spans="4:11" x14ac:dyDescent="0.25">
      <c r="D864" s="8"/>
      <c r="E864" s="8"/>
      <c r="F864" s="8"/>
      <c r="G864" s="11"/>
      <c r="H864" s="12"/>
      <c r="I864" s="12"/>
      <c r="J864" s="12"/>
      <c r="K864" s="23"/>
    </row>
    <row r="865" spans="4:11" x14ac:dyDescent="0.25">
      <c r="D865" s="8"/>
      <c r="E865" s="8"/>
      <c r="F865" s="8"/>
      <c r="G865" s="11"/>
      <c r="H865" s="12"/>
      <c r="I865" s="12"/>
      <c r="J865" s="12"/>
      <c r="K865" s="23"/>
    </row>
    <row r="866" spans="4:11" x14ac:dyDescent="0.25">
      <c r="D866" s="8"/>
      <c r="E866" s="8"/>
      <c r="F866" s="8"/>
      <c r="G866" s="11"/>
      <c r="H866" s="12"/>
      <c r="I866" s="12"/>
      <c r="J866" s="12"/>
      <c r="K866" s="23"/>
    </row>
    <row r="867" spans="4:11" x14ac:dyDescent="0.25">
      <c r="D867" s="8"/>
      <c r="E867" s="8"/>
      <c r="F867" s="8"/>
      <c r="G867" s="11"/>
      <c r="H867" s="12"/>
      <c r="I867" s="12"/>
      <c r="J867" s="12"/>
      <c r="K867" s="23"/>
    </row>
    <row r="868" spans="4:11" x14ac:dyDescent="0.25">
      <c r="D868" s="8"/>
      <c r="E868" s="8"/>
      <c r="F868" s="8"/>
      <c r="G868" s="11"/>
      <c r="H868" s="12"/>
      <c r="I868" s="12"/>
      <c r="J868" s="12"/>
      <c r="K868" s="23"/>
    </row>
    <row r="869" spans="4:11" x14ac:dyDescent="0.25">
      <c r="D869" s="8"/>
      <c r="E869" s="8"/>
      <c r="F869" s="8"/>
      <c r="G869" s="11"/>
      <c r="H869" s="12"/>
      <c r="I869" s="12"/>
      <c r="J869" s="12"/>
      <c r="K869" s="23"/>
    </row>
    <row r="870" spans="4:11" x14ac:dyDescent="0.25">
      <c r="D870" s="8"/>
      <c r="E870" s="8"/>
      <c r="F870" s="8"/>
      <c r="G870" s="11"/>
      <c r="H870" s="12"/>
      <c r="I870" s="12"/>
      <c r="J870" s="12"/>
      <c r="K870" s="23"/>
    </row>
    <row r="871" spans="4:11" x14ac:dyDescent="0.25">
      <c r="D871" s="8"/>
      <c r="E871" s="8"/>
      <c r="F871" s="8"/>
      <c r="G871" s="11"/>
      <c r="H871" s="12"/>
      <c r="I871" s="12"/>
      <c r="J871" s="12"/>
      <c r="K871" s="23"/>
    </row>
    <row r="872" spans="4:11" x14ac:dyDescent="0.25">
      <c r="D872" s="8"/>
      <c r="E872" s="8"/>
      <c r="F872" s="8"/>
      <c r="G872" s="11"/>
      <c r="H872" s="12"/>
      <c r="I872" s="12"/>
      <c r="J872" s="12"/>
      <c r="K872" s="23"/>
    </row>
    <row r="873" spans="4:11" x14ac:dyDescent="0.25">
      <c r="D873" s="8"/>
      <c r="E873" s="8"/>
      <c r="F873" s="8"/>
      <c r="G873" s="11"/>
      <c r="H873" s="12"/>
      <c r="I873" s="12"/>
      <c r="J873" s="12"/>
      <c r="K873" s="23"/>
    </row>
    <row r="874" spans="4:11" x14ac:dyDescent="0.25">
      <c r="D874" s="8"/>
      <c r="E874" s="8"/>
      <c r="F874" s="8"/>
      <c r="G874" s="11"/>
      <c r="H874" s="12"/>
      <c r="I874" s="12"/>
      <c r="J874" s="12"/>
      <c r="K874" s="23"/>
    </row>
    <row r="875" spans="4:11" x14ac:dyDescent="0.25">
      <c r="D875" s="8"/>
      <c r="E875" s="8"/>
      <c r="F875" s="8"/>
      <c r="G875" s="11"/>
      <c r="H875" s="12"/>
      <c r="I875" s="12"/>
      <c r="J875" s="12"/>
      <c r="K875" s="23"/>
    </row>
    <row r="876" spans="4:11" x14ac:dyDescent="0.25">
      <c r="D876" s="8"/>
      <c r="E876" s="8"/>
      <c r="F876" s="8"/>
      <c r="G876" s="11"/>
      <c r="H876" s="12"/>
      <c r="I876" s="12"/>
      <c r="J876" s="12"/>
      <c r="K876" s="23"/>
    </row>
    <row r="877" spans="4:11" x14ac:dyDescent="0.25">
      <c r="D877" s="8"/>
      <c r="E877" s="8"/>
      <c r="F877" s="8"/>
      <c r="G877" s="11"/>
      <c r="H877" s="12"/>
      <c r="I877" s="12"/>
      <c r="J877" s="12"/>
      <c r="K877" s="23"/>
    </row>
    <row r="878" spans="4:11" x14ac:dyDescent="0.25">
      <c r="D878" s="8"/>
      <c r="E878" s="8"/>
      <c r="F878" s="8"/>
      <c r="G878" s="11"/>
      <c r="H878" s="12"/>
      <c r="I878" s="12"/>
      <c r="J878" s="12"/>
      <c r="K878" s="23"/>
    </row>
    <row r="879" spans="4:11" x14ac:dyDescent="0.25">
      <c r="D879" s="8"/>
      <c r="E879" s="8"/>
      <c r="F879" s="8"/>
      <c r="G879" s="11"/>
      <c r="H879" s="12"/>
      <c r="I879" s="12"/>
      <c r="J879" s="12"/>
      <c r="K879" s="23"/>
    </row>
    <row r="880" spans="4:11" x14ac:dyDescent="0.25">
      <c r="D880" s="8"/>
      <c r="E880" s="8"/>
      <c r="F880" s="8"/>
      <c r="G880" s="11"/>
      <c r="H880" s="12"/>
      <c r="I880" s="12"/>
      <c r="J880" s="12"/>
      <c r="K880" s="23"/>
    </row>
    <row r="881" spans="4:11" x14ac:dyDescent="0.25">
      <c r="D881" s="8"/>
      <c r="E881" s="8"/>
      <c r="F881" s="8"/>
      <c r="G881" s="11"/>
      <c r="H881" s="12"/>
      <c r="I881" s="12"/>
      <c r="J881" s="12"/>
      <c r="K881" s="23"/>
    </row>
    <row r="882" spans="4:11" x14ac:dyDescent="0.25">
      <c r="D882" s="8"/>
      <c r="E882" s="8"/>
      <c r="F882" s="8"/>
      <c r="G882" s="11"/>
      <c r="H882" s="12"/>
      <c r="I882" s="12"/>
      <c r="J882" s="12"/>
      <c r="K882" s="23"/>
    </row>
    <row r="883" spans="4:11" x14ac:dyDescent="0.25">
      <c r="D883" s="8"/>
      <c r="E883" s="8"/>
      <c r="F883" s="8"/>
      <c r="G883" s="11"/>
      <c r="H883" s="12"/>
      <c r="I883" s="12"/>
      <c r="J883" s="12"/>
      <c r="K883" s="23"/>
    </row>
    <row r="884" spans="4:11" x14ac:dyDescent="0.25">
      <c r="D884" s="8"/>
      <c r="E884" s="8"/>
      <c r="F884" s="8"/>
      <c r="G884" s="11"/>
      <c r="H884" s="12"/>
      <c r="I884" s="12"/>
      <c r="J884" s="12"/>
      <c r="K884" s="23"/>
    </row>
    <row r="885" spans="4:11" x14ac:dyDescent="0.25">
      <c r="D885" s="8"/>
      <c r="E885" s="8"/>
      <c r="F885" s="8"/>
      <c r="G885" s="11"/>
      <c r="H885" s="12"/>
      <c r="I885" s="12"/>
      <c r="J885" s="12"/>
      <c r="K885" s="23"/>
    </row>
    <row r="886" spans="4:11" x14ac:dyDescent="0.25">
      <c r="D886" s="8"/>
      <c r="E886" s="8"/>
      <c r="F886" s="8"/>
      <c r="G886" s="11"/>
      <c r="H886" s="12"/>
      <c r="I886" s="12"/>
      <c r="J886" s="12"/>
      <c r="K886" s="23"/>
    </row>
    <row r="887" spans="4:11" x14ac:dyDescent="0.25">
      <c r="D887" s="8"/>
      <c r="E887" s="8"/>
      <c r="F887" s="8"/>
      <c r="G887" s="11"/>
      <c r="H887" s="12"/>
      <c r="I887" s="12"/>
      <c r="J887" s="12"/>
      <c r="K887" s="23"/>
    </row>
    <row r="888" spans="4:11" x14ac:dyDescent="0.25">
      <c r="D888" s="8"/>
      <c r="E888" s="8"/>
      <c r="F888" s="8"/>
      <c r="G888" s="11"/>
      <c r="H888" s="12"/>
      <c r="I888" s="12"/>
      <c r="J888" s="12"/>
      <c r="K888" s="23"/>
    </row>
    <row r="889" spans="4:11" x14ac:dyDescent="0.25">
      <c r="D889" s="8"/>
      <c r="E889" s="8"/>
      <c r="F889" s="8"/>
      <c r="G889" s="11"/>
      <c r="H889" s="12"/>
      <c r="I889" s="12"/>
      <c r="J889" s="12"/>
      <c r="K889" s="23"/>
    </row>
    <row r="890" spans="4:11" x14ac:dyDescent="0.25">
      <c r="D890" s="8"/>
      <c r="E890" s="8"/>
      <c r="F890" s="8"/>
      <c r="G890" s="11"/>
      <c r="H890" s="12"/>
      <c r="I890" s="12"/>
      <c r="J890" s="12"/>
      <c r="K890" s="23"/>
    </row>
    <row r="891" spans="4:11" x14ac:dyDescent="0.25">
      <c r="D891" s="8"/>
      <c r="E891" s="8"/>
      <c r="F891" s="8"/>
      <c r="G891" s="11"/>
      <c r="H891" s="12"/>
      <c r="I891" s="12"/>
      <c r="J891" s="12"/>
      <c r="K891" s="23"/>
    </row>
    <row r="892" spans="4:11" x14ac:dyDescent="0.25">
      <c r="D892" s="8"/>
      <c r="E892" s="8"/>
      <c r="F892" s="8"/>
      <c r="G892" s="11"/>
      <c r="H892" s="12"/>
      <c r="I892" s="12"/>
      <c r="J892" s="12"/>
      <c r="K892" s="23"/>
    </row>
    <row r="893" spans="4:11" x14ac:dyDescent="0.25">
      <c r="D893" s="8"/>
      <c r="E893" s="8"/>
      <c r="F893" s="8"/>
      <c r="G893" s="11"/>
      <c r="H893" s="12"/>
      <c r="I893" s="12"/>
      <c r="J893" s="12"/>
      <c r="K893" s="23"/>
    </row>
    <row r="894" spans="4:11" x14ac:dyDescent="0.25">
      <c r="D894" s="8"/>
      <c r="E894" s="8"/>
      <c r="F894" s="8"/>
      <c r="G894" s="11"/>
      <c r="H894" s="12"/>
      <c r="I894" s="12"/>
      <c r="J894" s="12"/>
      <c r="K894" s="23"/>
    </row>
    <row r="895" spans="4:11" x14ac:dyDescent="0.25">
      <c r="D895" s="8"/>
      <c r="E895" s="8"/>
      <c r="F895" s="8"/>
      <c r="G895" s="11"/>
      <c r="H895" s="12"/>
      <c r="I895" s="12"/>
      <c r="J895" s="12"/>
      <c r="K895" s="23"/>
    </row>
    <row r="896" spans="4:11" x14ac:dyDescent="0.25">
      <c r="D896" s="8"/>
      <c r="E896" s="8"/>
      <c r="F896" s="8"/>
      <c r="G896" s="11"/>
      <c r="H896" s="12"/>
      <c r="I896" s="12"/>
      <c r="J896" s="12"/>
      <c r="K896" s="23"/>
    </row>
    <row r="897" spans="4:11" x14ac:dyDescent="0.25">
      <c r="D897" s="8"/>
      <c r="E897" s="8"/>
      <c r="F897" s="8"/>
      <c r="G897" s="11"/>
      <c r="H897" s="12"/>
      <c r="I897" s="12"/>
      <c r="J897" s="12"/>
      <c r="K897" s="23"/>
    </row>
    <row r="898" spans="4:11" x14ac:dyDescent="0.25">
      <c r="D898" s="8"/>
      <c r="E898" s="8"/>
      <c r="F898" s="8"/>
      <c r="G898" s="11"/>
      <c r="H898" s="12"/>
      <c r="I898" s="12"/>
      <c r="J898" s="12"/>
      <c r="K898" s="23"/>
    </row>
    <row r="899" spans="4:11" x14ac:dyDescent="0.25">
      <c r="D899" s="8"/>
      <c r="E899" s="8"/>
      <c r="F899" s="8"/>
      <c r="G899" s="11"/>
      <c r="H899" s="12"/>
      <c r="I899" s="12"/>
      <c r="J899" s="12"/>
      <c r="K899" s="23"/>
    </row>
    <row r="900" spans="4:11" x14ac:dyDescent="0.25">
      <c r="D900" s="8"/>
      <c r="E900" s="8"/>
      <c r="F900" s="8"/>
      <c r="G900" s="11"/>
      <c r="H900" s="12"/>
      <c r="I900" s="12"/>
      <c r="J900" s="12"/>
      <c r="K900" s="23"/>
    </row>
    <row r="901" spans="4:11" x14ac:dyDescent="0.25">
      <c r="D901" s="8"/>
      <c r="E901" s="8"/>
      <c r="F901" s="8"/>
      <c r="G901" s="11"/>
      <c r="H901" s="12"/>
      <c r="I901" s="12"/>
      <c r="J901" s="12"/>
      <c r="K901" s="23"/>
    </row>
    <row r="902" spans="4:11" x14ac:dyDescent="0.25">
      <c r="D902" s="8"/>
      <c r="E902" s="8"/>
      <c r="F902" s="8"/>
      <c r="G902" s="11"/>
      <c r="H902" s="12"/>
      <c r="I902" s="12"/>
      <c r="J902" s="12"/>
      <c r="K902" s="23"/>
    </row>
    <row r="903" spans="4:11" x14ac:dyDescent="0.25">
      <c r="D903" s="8"/>
      <c r="E903" s="8"/>
      <c r="F903" s="8"/>
      <c r="G903" s="11"/>
      <c r="H903" s="12"/>
      <c r="I903" s="12"/>
      <c r="J903" s="12"/>
      <c r="K903" s="23"/>
    </row>
    <row r="904" spans="4:11" x14ac:dyDescent="0.25">
      <c r="D904" s="8"/>
      <c r="E904" s="8"/>
      <c r="F904" s="8"/>
      <c r="G904" s="11"/>
      <c r="H904" s="12"/>
      <c r="I904" s="12"/>
      <c r="J904" s="12"/>
      <c r="K904" s="23"/>
    </row>
    <row r="905" spans="4:11" x14ac:dyDescent="0.25">
      <c r="D905" s="8"/>
      <c r="E905" s="8"/>
      <c r="F905" s="8"/>
      <c r="G905" s="11"/>
      <c r="H905" s="12"/>
      <c r="I905" s="12"/>
      <c r="J905" s="12"/>
      <c r="K905" s="23"/>
    </row>
    <row r="906" spans="4:11" x14ac:dyDescent="0.25">
      <c r="D906" s="8"/>
      <c r="E906" s="8"/>
      <c r="F906" s="8"/>
      <c r="G906" s="11"/>
      <c r="H906" s="12"/>
      <c r="I906" s="12"/>
      <c r="J906" s="12"/>
      <c r="K906" s="23"/>
    </row>
    <row r="907" spans="4:11" x14ac:dyDescent="0.25">
      <c r="D907" s="8"/>
      <c r="E907" s="8"/>
      <c r="F907" s="8"/>
      <c r="G907" s="11"/>
      <c r="H907" s="12"/>
      <c r="I907" s="12"/>
      <c r="J907" s="12"/>
      <c r="K907" s="23"/>
    </row>
    <row r="908" spans="4:11" x14ac:dyDescent="0.25">
      <c r="D908" s="8"/>
      <c r="E908" s="8"/>
      <c r="F908" s="8"/>
      <c r="G908" s="11"/>
      <c r="H908" s="12"/>
      <c r="I908" s="12"/>
      <c r="J908" s="12"/>
      <c r="K908" s="23"/>
    </row>
    <row r="909" spans="4:11" x14ac:dyDescent="0.25">
      <c r="D909" s="8"/>
      <c r="E909" s="8"/>
      <c r="F909" s="8"/>
      <c r="G909" s="11"/>
      <c r="H909" s="12"/>
      <c r="I909" s="12"/>
      <c r="J909" s="12"/>
      <c r="K909" s="23"/>
    </row>
    <row r="910" spans="4:11" x14ac:dyDescent="0.25">
      <c r="D910" s="8"/>
      <c r="E910" s="8"/>
      <c r="F910" s="8"/>
      <c r="G910" s="11"/>
      <c r="H910" s="12"/>
      <c r="I910" s="12"/>
      <c r="J910" s="12"/>
      <c r="K910" s="23"/>
    </row>
    <row r="911" spans="4:11" x14ac:dyDescent="0.25">
      <c r="D911" s="8"/>
      <c r="E911" s="8"/>
      <c r="F911" s="8"/>
      <c r="G911" s="11"/>
      <c r="H911" s="12"/>
      <c r="I911" s="12"/>
      <c r="J911" s="12"/>
      <c r="K911" s="23"/>
    </row>
    <row r="912" spans="4:11" x14ac:dyDescent="0.25">
      <c r="D912" s="8"/>
      <c r="E912" s="8"/>
      <c r="F912" s="8"/>
      <c r="G912" s="11"/>
      <c r="H912" s="12"/>
      <c r="I912" s="12"/>
      <c r="J912" s="12"/>
      <c r="K912" s="23"/>
    </row>
    <row r="913" spans="4:11" x14ac:dyDescent="0.25">
      <c r="D913" s="8"/>
      <c r="E913" s="8"/>
      <c r="F913" s="8"/>
      <c r="G913" s="11"/>
      <c r="H913" s="12"/>
      <c r="I913" s="12"/>
      <c r="J913" s="12"/>
      <c r="K913" s="23"/>
    </row>
    <row r="914" spans="4:11" x14ac:dyDescent="0.25">
      <c r="D914" s="8"/>
      <c r="E914" s="8"/>
      <c r="F914" s="8"/>
      <c r="G914" s="11"/>
      <c r="H914" s="12"/>
      <c r="I914" s="12"/>
      <c r="J914" s="12"/>
      <c r="K914" s="23"/>
    </row>
    <row r="915" spans="4:11" x14ac:dyDescent="0.25">
      <c r="D915" s="8"/>
      <c r="E915" s="8"/>
      <c r="F915" s="8"/>
      <c r="G915" s="11"/>
      <c r="H915" s="12"/>
      <c r="I915" s="12"/>
      <c r="J915" s="12"/>
      <c r="K915" s="23"/>
    </row>
    <row r="916" spans="4:11" x14ac:dyDescent="0.25">
      <c r="D916" s="8"/>
      <c r="E916" s="8"/>
      <c r="F916" s="8"/>
      <c r="G916" s="11"/>
      <c r="H916" s="12"/>
      <c r="I916" s="12"/>
      <c r="J916" s="12"/>
      <c r="K916" s="23"/>
    </row>
    <row r="917" spans="4:11" x14ac:dyDescent="0.25">
      <c r="D917" s="8"/>
      <c r="E917" s="8"/>
      <c r="F917" s="8"/>
      <c r="G917" s="11"/>
      <c r="H917" s="12"/>
      <c r="I917" s="12"/>
      <c r="J917" s="12"/>
      <c r="K917" s="23"/>
    </row>
    <row r="918" spans="4:11" x14ac:dyDescent="0.25">
      <c r="D918" s="8"/>
      <c r="E918" s="8"/>
      <c r="F918" s="8"/>
      <c r="G918" s="11"/>
      <c r="H918" s="12"/>
      <c r="I918" s="12"/>
      <c r="J918" s="12"/>
      <c r="K918" s="23"/>
    </row>
    <row r="919" spans="4:11" x14ac:dyDescent="0.25">
      <c r="D919" s="8"/>
      <c r="E919" s="8"/>
      <c r="F919" s="8"/>
      <c r="G919" s="11"/>
      <c r="H919" s="12"/>
      <c r="I919" s="12"/>
      <c r="J919" s="12"/>
      <c r="K919" s="23"/>
    </row>
    <row r="920" spans="4:11" x14ac:dyDescent="0.25">
      <c r="D920" s="8"/>
      <c r="E920" s="8"/>
      <c r="F920" s="8"/>
      <c r="G920" s="11"/>
      <c r="H920" s="12"/>
      <c r="I920" s="12"/>
      <c r="J920" s="12"/>
      <c r="K920" s="23"/>
    </row>
    <row r="921" spans="4:11" x14ac:dyDescent="0.25">
      <c r="D921" s="8"/>
      <c r="E921" s="8"/>
      <c r="F921" s="8"/>
      <c r="G921" s="11"/>
      <c r="H921" s="12"/>
      <c r="I921" s="12"/>
      <c r="J921" s="12"/>
      <c r="K921" s="23"/>
    </row>
    <row r="922" spans="4:11" x14ac:dyDescent="0.25">
      <c r="D922" s="8"/>
      <c r="E922" s="8"/>
      <c r="F922" s="8"/>
      <c r="G922" s="11"/>
      <c r="H922" s="12"/>
      <c r="I922" s="12"/>
      <c r="J922" s="12"/>
      <c r="K922" s="23"/>
    </row>
    <row r="923" spans="4:11" x14ac:dyDescent="0.25">
      <c r="D923" s="8"/>
      <c r="E923" s="8"/>
      <c r="F923" s="8"/>
      <c r="G923" s="11"/>
      <c r="H923" s="12"/>
      <c r="I923" s="12"/>
      <c r="J923" s="12"/>
      <c r="K923" s="23"/>
    </row>
    <row r="924" spans="4:11" x14ac:dyDescent="0.25">
      <c r="D924" s="8"/>
      <c r="E924" s="8"/>
      <c r="F924" s="8"/>
      <c r="G924" s="11"/>
      <c r="H924" s="12"/>
      <c r="I924" s="12"/>
      <c r="J924" s="12"/>
      <c r="K924" s="23"/>
    </row>
    <row r="925" spans="4:11" x14ac:dyDescent="0.25">
      <c r="D925" s="8"/>
      <c r="E925" s="8"/>
      <c r="F925" s="8"/>
      <c r="G925" s="11"/>
      <c r="H925" s="12"/>
      <c r="I925" s="12"/>
      <c r="J925" s="12"/>
      <c r="K925" s="23"/>
    </row>
    <row r="926" spans="4:11" x14ac:dyDescent="0.25">
      <c r="D926" s="8"/>
      <c r="E926" s="8"/>
      <c r="F926" s="8"/>
      <c r="G926" s="11"/>
      <c r="H926" s="12"/>
      <c r="I926" s="12"/>
      <c r="J926" s="12"/>
      <c r="K926" s="23"/>
    </row>
    <row r="927" spans="4:11" x14ac:dyDescent="0.25">
      <c r="D927" s="8"/>
      <c r="E927" s="8"/>
      <c r="F927" s="8"/>
      <c r="G927" s="11"/>
      <c r="H927" s="12"/>
      <c r="I927" s="12"/>
      <c r="J927" s="12"/>
      <c r="K927" s="23"/>
    </row>
    <row r="928" spans="4:11" x14ac:dyDescent="0.25">
      <c r="D928" s="8"/>
      <c r="E928" s="8"/>
      <c r="F928" s="8"/>
      <c r="G928" s="11"/>
      <c r="H928" s="12"/>
      <c r="I928" s="12"/>
      <c r="J928" s="12"/>
      <c r="K928" s="23"/>
    </row>
    <row r="929" spans="4:11" x14ac:dyDescent="0.25">
      <c r="D929" s="8"/>
      <c r="E929" s="8"/>
      <c r="F929" s="8"/>
      <c r="G929" s="11"/>
      <c r="H929" s="12"/>
      <c r="I929" s="12"/>
      <c r="J929" s="12"/>
      <c r="K929" s="23"/>
    </row>
    <row r="930" spans="4:11" x14ac:dyDescent="0.25">
      <c r="D930" s="8"/>
      <c r="E930" s="8"/>
      <c r="F930" s="8"/>
      <c r="G930" s="11"/>
      <c r="H930" s="12"/>
      <c r="I930" s="12"/>
      <c r="J930" s="12"/>
      <c r="K930" s="23"/>
    </row>
    <row r="931" spans="4:11" x14ac:dyDescent="0.25">
      <c r="D931" s="8"/>
      <c r="E931" s="8"/>
      <c r="F931" s="8"/>
      <c r="G931" s="11"/>
      <c r="H931" s="12"/>
      <c r="I931" s="12"/>
      <c r="J931" s="12"/>
      <c r="K931" s="23"/>
    </row>
    <row r="932" spans="4:11" x14ac:dyDescent="0.25">
      <c r="D932" s="8"/>
      <c r="E932" s="8"/>
      <c r="F932" s="8"/>
      <c r="G932" s="11"/>
      <c r="H932" s="12"/>
      <c r="I932" s="12"/>
      <c r="J932" s="12"/>
      <c r="K932" s="23"/>
    </row>
    <row r="933" spans="4:11" x14ac:dyDescent="0.25">
      <c r="D933" s="8"/>
      <c r="E933" s="8"/>
      <c r="F933" s="8"/>
      <c r="G933" s="11"/>
      <c r="H933" s="12"/>
      <c r="I933" s="12"/>
      <c r="J933" s="12"/>
      <c r="K933" s="23"/>
    </row>
    <row r="934" spans="4:11" x14ac:dyDescent="0.25">
      <c r="D934" s="8"/>
      <c r="E934" s="8"/>
      <c r="F934" s="8"/>
      <c r="G934" s="11"/>
      <c r="H934" s="12"/>
      <c r="I934" s="12"/>
      <c r="J934" s="12"/>
      <c r="K934" s="23"/>
    </row>
    <row r="935" spans="4:11" x14ac:dyDescent="0.25">
      <c r="D935" s="8"/>
      <c r="E935" s="8"/>
      <c r="F935" s="8"/>
      <c r="G935" s="11"/>
      <c r="H935" s="12"/>
      <c r="I935" s="12"/>
      <c r="J935" s="12"/>
      <c r="K935" s="23"/>
    </row>
    <row r="936" spans="4:11" x14ac:dyDescent="0.25">
      <c r="D936" s="8"/>
      <c r="E936" s="8"/>
      <c r="F936" s="8"/>
      <c r="G936" s="11"/>
      <c r="H936" s="12"/>
      <c r="I936" s="12"/>
      <c r="J936" s="12"/>
      <c r="K936" s="23"/>
    </row>
    <row r="937" spans="4:11" x14ac:dyDescent="0.25">
      <c r="D937" s="8"/>
      <c r="E937" s="8"/>
      <c r="F937" s="8"/>
      <c r="G937" s="11"/>
      <c r="H937" s="12"/>
      <c r="I937" s="12"/>
      <c r="J937" s="12"/>
      <c r="K937" s="23"/>
    </row>
    <row r="938" spans="4:11" x14ac:dyDescent="0.25">
      <c r="D938" s="8"/>
      <c r="E938" s="8"/>
      <c r="F938" s="8"/>
      <c r="G938" s="11"/>
      <c r="H938" s="12"/>
      <c r="I938" s="12"/>
      <c r="J938" s="12"/>
      <c r="K938" s="23"/>
    </row>
    <row r="939" spans="4:11" x14ac:dyDescent="0.25">
      <c r="D939" s="8"/>
      <c r="E939" s="8"/>
      <c r="F939" s="8"/>
      <c r="G939" s="11"/>
      <c r="H939" s="12"/>
      <c r="I939" s="12"/>
      <c r="J939" s="12"/>
      <c r="K939" s="23"/>
    </row>
    <row r="940" spans="4:11" x14ac:dyDescent="0.25">
      <c r="D940" s="8"/>
      <c r="E940" s="8"/>
      <c r="F940" s="8"/>
      <c r="G940" s="11"/>
      <c r="H940" s="12"/>
      <c r="I940" s="12"/>
      <c r="J940" s="12"/>
      <c r="K940" s="23"/>
    </row>
    <row r="941" spans="4:11" x14ac:dyDescent="0.25">
      <c r="D941" s="8"/>
      <c r="E941" s="8"/>
      <c r="F941" s="8"/>
      <c r="G941" s="11"/>
      <c r="H941" s="12"/>
      <c r="I941" s="12"/>
      <c r="J941" s="12"/>
      <c r="K941" s="23"/>
    </row>
    <row r="942" spans="4:11" x14ac:dyDescent="0.25">
      <c r="D942" s="8"/>
      <c r="E942" s="8"/>
      <c r="F942" s="8"/>
      <c r="G942" s="11"/>
      <c r="H942" s="12"/>
      <c r="I942" s="12"/>
      <c r="J942" s="12"/>
      <c r="K942" s="23"/>
    </row>
    <row r="943" spans="4:11" x14ac:dyDescent="0.25">
      <c r="D943" s="8"/>
      <c r="E943" s="8"/>
      <c r="F943" s="8"/>
      <c r="G943" s="11"/>
      <c r="H943" s="12"/>
      <c r="I943" s="12"/>
      <c r="J943" s="12"/>
      <c r="K943" s="23"/>
    </row>
    <row r="944" spans="4:11" x14ac:dyDescent="0.25">
      <c r="D944" s="8"/>
      <c r="E944" s="8"/>
      <c r="F944" s="8"/>
      <c r="G944" s="11"/>
      <c r="H944" s="12"/>
      <c r="I944" s="12"/>
      <c r="J944" s="12"/>
      <c r="K944" s="23"/>
    </row>
    <row r="945" spans="4:11" x14ac:dyDescent="0.25">
      <c r="D945" s="8"/>
      <c r="E945" s="8"/>
      <c r="F945" s="8"/>
      <c r="G945" s="11"/>
      <c r="H945" s="12"/>
      <c r="I945" s="12"/>
      <c r="J945" s="12"/>
      <c r="K945" s="23"/>
    </row>
    <row r="946" spans="4:11" x14ac:dyDescent="0.25">
      <c r="D946" s="8"/>
      <c r="E946" s="8"/>
      <c r="F946" s="8"/>
      <c r="G946" s="11"/>
      <c r="H946" s="12"/>
      <c r="I946" s="12"/>
      <c r="J946" s="12"/>
      <c r="K946" s="23"/>
    </row>
    <row r="947" spans="4:11" x14ac:dyDescent="0.25">
      <c r="D947" s="8"/>
      <c r="E947" s="8"/>
      <c r="F947" s="8"/>
      <c r="G947" s="11"/>
      <c r="H947" s="12"/>
      <c r="I947" s="12"/>
      <c r="J947" s="12"/>
      <c r="K947" s="23"/>
    </row>
    <row r="948" spans="4:11" x14ac:dyDescent="0.25">
      <c r="D948" s="8"/>
      <c r="E948" s="8"/>
      <c r="F948" s="8"/>
      <c r="G948" s="11"/>
      <c r="H948" s="12"/>
      <c r="I948" s="12"/>
      <c r="J948" s="12"/>
      <c r="K948" s="23"/>
    </row>
    <row r="949" spans="4:11" x14ac:dyDescent="0.25">
      <c r="D949" s="8"/>
      <c r="E949" s="8"/>
      <c r="F949" s="8"/>
      <c r="G949" s="11"/>
      <c r="H949" s="12"/>
      <c r="I949" s="12"/>
      <c r="J949" s="12"/>
      <c r="K949" s="23"/>
    </row>
    <row r="950" spans="4:11" x14ac:dyDescent="0.25">
      <c r="D950" s="8"/>
      <c r="E950" s="8"/>
      <c r="F950" s="8"/>
      <c r="G950" s="11"/>
      <c r="H950" s="12"/>
      <c r="I950" s="12"/>
      <c r="J950" s="12"/>
      <c r="K950" s="23"/>
    </row>
    <row r="951" spans="4:11" x14ac:dyDescent="0.25">
      <c r="D951" s="8"/>
      <c r="E951" s="8"/>
      <c r="F951" s="8"/>
      <c r="G951" s="11"/>
      <c r="H951" s="12"/>
      <c r="I951" s="12"/>
      <c r="J951" s="12"/>
      <c r="K951" s="23"/>
    </row>
    <row r="952" spans="4:11" x14ac:dyDescent="0.25">
      <c r="D952" s="8"/>
      <c r="E952" s="8"/>
      <c r="F952" s="8"/>
      <c r="G952" s="11"/>
      <c r="H952" s="12"/>
      <c r="I952" s="12"/>
      <c r="J952" s="12"/>
      <c r="K952" s="23"/>
    </row>
    <row r="953" spans="4:11" x14ac:dyDescent="0.25">
      <c r="D953" s="8"/>
      <c r="E953" s="8"/>
      <c r="F953" s="8"/>
      <c r="G953" s="11"/>
      <c r="H953" s="12"/>
      <c r="I953" s="12"/>
      <c r="J953" s="12"/>
      <c r="K953" s="23"/>
    </row>
    <row r="954" spans="4:11" x14ac:dyDescent="0.25">
      <c r="D954" s="8"/>
      <c r="E954" s="8"/>
      <c r="F954" s="8"/>
      <c r="G954" s="11"/>
      <c r="H954" s="12"/>
      <c r="I954" s="12"/>
      <c r="J954" s="12"/>
      <c r="K954" s="23"/>
    </row>
    <row r="955" spans="4:11" x14ac:dyDescent="0.25">
      <c r="D955" s="8"/>
      <c r="E955" s="8"/>
      <c r="F955" s="8"/>
      <c r="G955" s="11"/>
      <c r="H955" s="12"/>
      <c r="I955" s="12"/>
      <c r="J955" s="12"/>
      <c r="K955" s="23"/>
    </row>
    <row r="956" spans="4:11" x14ac:dyDescent="0.25">
      <c r="D956" s="8"/>
      <c r="E956" s="8"/>
      <c r="F956" s="8"/>
      <c r="G956" s="11"/>
      <c r="H956" s="12"/>
      <c r="I956" s="12"/>
      <c r="J956" s="12"/>
      <c r="K956" s="23"/>
    </row>
    <row r="957" spans="4:11" x14ac:dyDescent="0.25">
      <c r="D957" s="8"/>
      <c r="E957" s="8"/>
      <c r="F957" s="8"/>
      <c r="G957" s="11"/>
      <c r="H957" s="12"/>
      <c r="I957" s="12"/>
      <c r="J957" s="12"/>
      <c r="K957" s="23"/>
    </row>
    <row r="958" spans="4:11" x14ac:dyDescent="0.25">
      <c r="D958" s="8"/>
      <c r="E958" s="8"/>
      <c r="F958" s="8"/>
      <c r="G958" s="11"/>
      <c r="H958" s="12"/>
      <c r="I958" s="12"/>
      <c r="J958" s="12"/>
      <c r="K958" s="23"/>
    </row>
    <row r="959" spans="4:11" x14ac:dyDescent="0.25">
      <c r="D959" s="8"/>
      <c r="E959" s="8"/>
      <c r="F959" s="8"/>
      <c r="G959" s="11"/>
      <c r="H959" s="12"/>
      <c r="I959" s="12"/>
      <c r="J959" s="12"/>
      <c r="K959" s="23"/>
    </row>
    <row r="960" spans="4:11" x14ac:dyDescent="0.25">
      <c r="D960" s="8"/>
      <c r="E960" s="8"/>
      <c r="F960" s="8"/>
      <c r="G960" s="11"/>
      <c r="H960" s="12"/>
      <c r="I960" s="12"/>
      <c r="J960" s="12"/>
      <c r="K960" s="23"/>
    </row>
    <row r="961" spans="4:11" x14ac:dyDescent="0.25">
      <c r="D961" s="8"/>
      <c r="E961" s="8"/>
      <c r="F961" s="8"/>
      <c r="G961" s="11"/>
      <c r="H961" s="12"/>
      <c r="I961" s="12"/>
      <c r="J961" s="12"/>
      <c r="K961" s="23"/>
    </row>
    <row r="962" spans="4:11" x14ac:dyDescent="0.25">
      <c r="D962" s="8"/>
      <c r="E962" s="8"/>
      <c r="F962" s="8"/>
      <c r="G962" s="11"/>
      <c r="H962" s="12"/>
      <c r="I962" s="12"/>
      <c r="J962" s="12"/>
      <c r="K962" s="23"/>
    </row>
    <row r="963" spans="4:11" x14ac:dyDescent="0.25">
      <c r="D963" s="8"/>
      <c r="E963" s="8"/>
      <c r="F963" s="8"/>
      <c r="G963" s="11"/>
      <c r="H963" s="12"/>
      <c r="I963" s="12"/>
      <c r="J963" s="12"/>
      <c r="K963" s="23"/>
    </row>
    <row r="964" spans="4:11" x14ac:dyDescent="0.25">
      <c r="D964" s="8"/>
      <c r="E964" s="8"/>
      <c r="F964" s="8"/>
      <c r="G964" s="11"/>
      <c r="H964" s="12"/>
      <c r="I964" s="12"/>
      <c r="J964" s="12"/>
      <c r="K964" s="23"/>
    </row>
    <row r="965" spans="4:11" x14ac:dyDescent="0.25">
      <c r="D965" s="8"/>
      <c r="E965" s="8"/>
      <c r="F965" s="8"/>
      <c r="G965" s="11"/>
      <c r="H965" s="12"/>
      <c r="I965" s="12"/>
      <c r="J965" s="12"/>
      <c r="K965" s="23"/>
    </row>
    <row r="966" spans="4:11" x14ac:dyDescent="0.25">
      <c r="D966" s="8"/>
      <c r="E966" s="8"/>
      <c r="F966" s="8"/>
      <c r="G966" s="11"/>
      <c r="H966" s="12"/>
      <c r="I966" s="12"/>
      <c r="J966" s="12"/>
      <c r="K966" s="23"/>
    </row>
    <row r="967" spans="4:11" x14ac:dyDescent="0.25">
      <c r="D967" s="8"/>
      <c r="E967" s="8"/>
      <c r="F967" s="8"/>
      <c r="G967" s="11"/>
      <c r="H967" s="12"/>
      <c r="I967" s="12"/>
      <c r="J967" s="12"/>
      <c r="K967" s="23"/>
    </row>
    <row r="968" spans="4:11" x14ac:dyDescent="0.25">
      <c r="D968" s="8"/>
      <c r="E968" s="8"/>
      <c r="F968" s="8"/>
      <c r="G968" s="11"/>
      <c r="H968" s="12"/>
      <c r="I968" s="12"/>
      <c r="J968" s="12"/>
      <c r="K968" s="23"/>
    </row>
    <row r="969" spans="4:11" x14ac:dyDescent="0.25">
      <c r="D969" s="8"/>
      <c r="E969" s="8"/>
      <c r="F969" s="8"/>
      <c r="G969" s="11"/>
      <c r="H969" s="12"/>
      <c r="I969" s="12"/>
      <c r="J969" s="12"/>
      <c r="K969" s="23"/>
    </row>
    <row r="970" spans="4:11" x14ac:dyDescent="0.25">
      <c r="D970" s="8"/>
      <c r="E970" s="8"/>
      <c r="F970" s="8"/>
      <c r="G970" s="11"/>
      <c r="H970" s="12"/>
      <c r="I970" s="12"/>
      <c r="J970" s="12"/>
      <c r="K970" s="23"/>
    </row>
    <row r="971" spans="4:11" x14ac:dyDescent="0.25">
      <c r="D971" s="8"/>
      <c r="E971" s="8"/>
      <c r="F971" s="8"/>
      <c r="G971" s="11"/>
      <c r="H971" s="12"/>
      <c r="I971" s="12"/>
      <c r="J971" s="12"/>
      <c r="K971" s="23"/>
    </row>
    <row r="972" spans="4:11" x14ac:dyDescent="0.25">
      <c r="D972" s="8"/>
      <c r="E972" s="8"/>
      <c r="F972" s="8"/>
      <c r="G972" s="11"/>
      <c r="H972" s="12"/>
      <c r="I972" s="12"/>
      <c r="J972" s="12"/>
      <c r="K972" s="23"/>
    </row>
    <row r="973" spans="4:11" x14ac:dyDescent="0.25">
      <c r="D973" s="8"/>
      <c r="E973" s="8"/>
      <c r="F973" s="8"/>
      <c r="G973" s="11"/>
      <c r="H973" s="12"/>
      <c r="I973" s="12"/>
      <c r="J973" s="12"/>
      <c r="K973" s="23"/>
    </row>
    <row r="974" spans="4:11" x14ac:dyDescent="0.25">
      <c r="D974" s="8"/>
      <c r="E974" s="8"/>
      <c r="F974" s="8"/>
      <c r="G974" s="11"/>
      <c r="H974" s="12"/>
      <c r="I974" s="12"/>
      <c r="J974" s="12"/>
      <c r="K974" s="23"/>
    </row>
    <row r="975" spans="4:11" x14ac:dyDescent="0.25">
      <c r="D975" s="8"/>
      <c r="E975" s="8"/>
      <c r="F975" s="8"/>
      <c r="G975" s="11"/>
      <c r="H975" s="12"/>
      <c r="I975" s="12"/>
      <c r="J975" s="12"/>
      <c r="K975" s="23"/>
    </row>
    <row r="976" spans="4:11" x14ac:dyDescent="0.25">
      <c r="D976" s="8"/>
      <c r="E976" s="8"/>
      <c r="F976" s="8"/>
      <c r="G976" s="11"/>
      <c r="H976" s="12"/>
      <c r="I976" s="12"/>
      <c r="J976" s="12"/>
      <c r="K976" s="23"/>
    </row>
    <row r="977" spans="4:11" x14ac:dyDescent="0.25">
      <c r="D977" s="8"/>
      <c r="E977" s="8"/>
      <c r="F977" s="8"/>
      <c r="G977" s="11"/>
      <c r="H977" s="12"/>
      <c r="I977" s="12"/>
      <c r="J977" s="12"/>
      <c r="K977" s="23"/>
    </row>
    <row r="978" spans="4:11" x14ac:dyDescent="0.25">
      <c r="D978" s="8"/>
      <c r="E978" s="8"/>
      <c r="F978" s="8"/>
      <c r="G978" s="11"/>
      <c r="H978" s="12"/>
      <c r="I978" s="12"/>
      <c r="J978" s="12"/>
      <c r="K978" s="23"/>
    </row>
    <row r="979" spans="4:11" x14ac:dyDescent="0.25">
      <c r="D979" s="8"/>
      <c r="E979" s="8"/>
      <c r="F979" s="8"/>
      <c r="G979" s="11"/>
      <c r="H979" s="12"/>
      <c r="I979" s="12"/>
      <c r="J979" s="12"/>
      <c r="K979" s="23"/>
    </row>
    <row r="980" spans="4:11" x14ac:dyDescent="0.25">
      <c r="D980" s="8"/>
      <c r="E980" s="8"/>
      <c r="F980" s="8"/>
      <c r="G980" s="11"/>
      <c r="H980" s="12"/>
      <c r="I980" s="12"/>
      <c r="J980" s="12"/>
      <c r="K980" s="23"/>
    </row>
    <row r="981" spans="4:11" x14ac:dyDescent="0.25">
      <c r="D981" s="8"/>
      <c r="E981" s="8"/>
      <c r="F981" s="8"/>
      <c r="G981" s="11"/>
      <c r="H981" s="12"/>
      <c r="I981" s="12"/>
      <c r="J981" s="12"/>
      <c r="K981" s="23"/>
    </row>
    <row r="982" spans="4:11" x14ac:dyDescent="0.25">
      <c r="D982" s="8"/>
      <c r="E982" s="8"/>
      <c r="F982" s="8"/>
      <c r="G982" s="11"/>
      <c r="H982" s="12"/>
      <c r="I982" s="12"/>
      <c r="J982" s="12"/>
      <c r="K982" s="23"/>
    </row>
    <row r="983" spans="4:11" x14ac:dyDescent="0.25">
      <c r="D983" s="8"/>
      <c r="E983" s="8"/>
      <c r="F983" s="8"/>
      <c r="G983" s="11"/>
      <c r="H983" s="12"/>
      <c r="I983" s="12"/>
      <c r="J983" s="12"/>
      <c r="K983" s="23"/>
    </row>
    <row r="984" spans="4:11" x14ac:dyDescent="0.25">
      <c r="D984" s="8"/>
      <c r="E984" s="8"/>
      <c r="F984" s="8"/>
      <c r="G984" s="11"/>
      <c r="H984" s="12"/>
      <c r="I984" s="12"/>
      <c r="J984" s="12"/>
      <c r="K984" s="23"/>
    </row>
    <row r="985" spans="4:11" x14ac:dyDescent="0.25">
      <c r="D985" s="8"/>
      <c r="E985" s="8"/>
      <c r="F985" s="8"/>
      <c r="G985" s="11"/>
      <c r="H985" s="12"/>
      <c r="I985" s="12"/>
      <c r="J985" s="12"/>
      <c r="K985" s="23"/>
    </row>
    <row r="986" spans="4:11" x14ac:dyDescent="0.25">
      <c r="D986" s="8"/>
      <c r="E986" s="8"/>
      <c r="F986" s="8"/>
      <c r="G986" s="11"/>
      <c r="H986" s="12"/>
      <c r="I986" s="12"/>
      <c r="J986" s="12"/>
      <c r="K986" s="23"/>
    </row>
    <row r="987" spans="4:11" x14ac:dyDescent="0.25">
      <c r="D987" s="8"/>
      <c r="E987" s="8"/>
      <c r="F987" s="8"/>
      <c r="G987" s="11"/>
      <c r="H987" s="12"/>
      <c r="I987" s="12"/>
      <c r="J987" s="12"/>
      <c r="K987" s="23"/>
    </row>
    <row r="988" spans="4:11" x14ac:dyDescent="0.25">
      <c r="D988" s="8"/>
      <c r="E988" s="8"/>
      <c r="F988" s="8"/>
      <c r="G988" s="11"/>
      <c r="H988" s="12"/>
      <c r="I988" s="12"/>
      <c r="J988" s="12"/>
      <c r="K988" s="23"/>
    </row>
    <row r="989" spans="4:11" x14ac:dyDescent="0.25">
      <c r="D989" s="8"/>
      <c r="E989" s="8"/>
      <c r="F989" s="8"/>
      <c r="G989" s="11"/>
      <c r="H989" s="12"/>
      <c r="I989" s="12"/>
      <c r="J989" s="12"/>
      <c r="K989" s="23"/>
    </row>
    <row r="990" spans="4:11" x14ac:dyDescent="0.25">
      <c r="D990" s="8"/>
      <c r="E990" s="8"/>
      <c r="F990" s="8"/>
      <c r="G990" s="11"/>
      <c r="H990" s="12"/>
      <c r="I990" s="12"/>
      <c r="J990" s="12"/>
      <c r="K990" s="23"/>
    </row>
    <row r="991" spans="4:11" x14ac:dyDescent="0.25">
      <c r="D991" s="8"/>
      <c r="E991" s="8"/>
      <c r="F991" s="8"/>
      <c r="G991" s="11"/>
      <c r="H991" s="12"/>
      <c r="I991" s="12"/>
      <c r="J991" s="12"/>
      <c r="K991" s="23"/>
    </row>
    <row r="992" spans="4:11" x14ac:dyDescent="0.25">
      <c r="D992" s="8"/>
      <c r="E992" s="8"/>
      <c r="F992" s="8"/>
      <c r="G992" s="11"/>
      <c r="H992" s="12"/>
      <c r="I992" s="12"/>
      <c r="J992" s="12"/>
      <c r="K992" s="23"/>
    </row>
    <row r="993" spans="4:11" x14ac:dyDescent="0.25">
      <c r="D993" s="8"/>
      <c r="E993" s="8"/>
      <c r="F993" s="8"/>
      <c r="G993" s="11"/>
      <c r="H993" s="12"/>
      <c r="I993" s="12"/>
      <c r="J993" s="12"/>
      <c r="K993" s="23"/>
    </row>
    <row r="994" spans="4:11" x14ac:dyDescent="0.25">
      <c r="D994" s="8"/>
      <c r="E994" s="8"/>
      <c r="F994" s="8"/>
      <c r="G994" s="11"/>
      <c r="H994" s="12"/>
      <c r="I994" s="12"/>
      <c r="J994" s="12"/>
      <c r="K994" s="23"/>
    </row>
    <row r="995" spans="4:11" x14ac:dyDescent="0.25">
      <c r="D995" s="8"/>
      <c r="E995" s="8"/>
      <c r="F995" s="8"/>
      <c r="G995" s="11"/>
      <c r="H995" s="12"/>
      <c r="I995" s="12"/>
      <c r="J995" s="12"/>
      <c r="K995" s="23"/>
    </row>
    <row r="996" spans="4:11" x14ac:dyDescent="0.25">
      <c r="D996" s="8"/>
      <c r="E996" s="8"/>
      <c r="F996" s="8"/>
      <c r="G996" s="11"/>
      <c r="H996" s="12"/>
      <c r="I996" s="12"/>
      <c r="J996" s="12"/>
      <c r="K996" s="23"/>
    </row>
    <row r="997" spans="4:11" x14ac:dyDescent="0.25">
      <c r="D997" s="8"/>
      <c r="E997" s="8"/>
      <c r="F997" s="8"/>
      <c r="G997" s="11"/>
      <c r="H997" s="12"/>
      <c r="I997" s="12"/>
      <c r="J997" s="12"/>
      <c r="K997" s="23"/>
    </row>
    <row r="998" spans="4:11" x14ac:dyDescent="0.25">
      <c r="D998" s="8"/>
      <c r="E998" s="8"/>
      <c r="F998" s="8"/>
      <c r="G998" s="11"/>
      <c r="H998" s="12"/>
      <c r="I998" s="12"/>
      <c r="J998" s="12"/>
      <c r="K998" s="23"/>
    </row>
    <row r="999" spans="4:11" x14ac:dyDescent="0.25">
      <c r="D999" s="8"/>
      <c r="E999" s="8"/>
      <c r="F999" s="8"/>
      <c r="G999" s="11"/>
      <c r="H999" s="12"/>
      <c r="I999" s="12"/>
      <c r="J999" s="12"/>
      <c r="K999" s="23"/>
    </row>
    <row r="1000" spans="4:11" x14ac:dyDescent="0.25">
      <c r="D1000" s="8"/>
      <c r="E1000" s="8"/>
      <c r="F1000" s="8"/>
      <c r="G1000" s="11"/>
      <c r="H1000" s="12"/>
      <c r="I1000" s="12"/>
      <c r="J1000" s="12"/>
      <c r="K1000" s="23"/>
    </row>
    <row r="1001" spans="4:11" x14ac:dyDescent="0.25">
      <c r="D1001" s="8"/>
      <c r="E1001" s="8"/>
      <c r="F1001" s="8"/>
      <c r="G1001" s="11"/>
      <c r="H1001" s="12"/>
      <c r="I1001" s="12"/>
      <c r="J1001" s="12"/>
      <c r="K1001" s="23"/>
    </row>
    <row r="1002" spans="4:11" x14ac:dyDescent="0.25">
      <c r="D1002" s="8"/>
      <c r="E1002" s="8"/>
      <c r="F1002" s="8"/>
      <c r="G1002" s="11"/>
      <c r="H1002" s="12"/>
      <c r="I1002" s="12"/>
      <c r="J1002" s="12"/>
      <c r="K1002" s="23"/>
    </row>
    <row r="1003" spans="4:11" x14ac:dyDescent="0.25">
      <c r="D1003" s="8"/>
      <c r="E1003" s="8"/>
      <c r="F1003" s="8"/>
      <c r="G1003" s="11"/>
      <c r="H1003" s="12"/>
      <c r="I1003" s="12"/>
      <c r="J1003" s="12"/>
      <c r="K1003" s="23"/>
    </row>
    <row r="1004" spans="4:11" x14ac:dyDescent="0.25">
      <c r="D1004" s="8"/>
      <c r="E1004" s="8"/>
      <c r="F1004" s="8"/>
      <c r="G1004" s="11"/>
      <c r="H1004" s="12"/>
      <c r="I1004" s="12"/>
      <c r="J1004" s="12"/>
      <c r="K1004" s="23"/>
    </row>
    <row r="1005" spans="4:11" x14ac:dyDescent="0.25">
      <c r="D1005" s="8"/>
      <c r="E1005" s="8"/>
      <c r="F1005" s="8"/>
      <c r="G1005" s="11"/>
      <c r="H1005" s="12"/>
      <c r="I1005" s="12"/>
      <c r="J1005" s="12"/>
      <c r="K1005" s="23"/>
    </row>
    <row r="1006" spans="4:11" x14ac:dyDescent="0.25">
      <c r="D1006" s="8"/>
      <c r="E1006" s="8"/>
      <c r="F1006" s="8"/>
      <c r="G1006" s="11"/>
      <c r="H1006" s="12"/>
      <c r="I1006" s="12"/>
      <c r="J1006" s="12"/>
      <c r="K1006" s="23"/>
    </row>
    <row r="1007" spans="4:11" x14ac:dyDescent="0.25">
      <c r="D1007" s="8"/>
      <c r="E1007" s="8"/>
      <c r="F1007" s="8"/>
      <c r="G1007" s="11"/>
      <c r="H1007" s="12"/>
      <c r="I1007" s="12"/>
      <c r="J1007" s="12"/>
      <c r="K1007" s="23"/>
    </row>
    <row r="1008" spans="4:11" x14ac:dyDescent="0.25">
      <c r="D1008" s="8"/>
      <c r="E1008" s="8"/>
      <c r="F1008" s="8"/>
      <c r="G1008" s="11"/>
      <c r="H1008" s="12"/>
      <c r="I1008" s="12"/>
      <c r="J1008" s="12"/>
      <c r="K1008" s="23"/>
    </row>
    <row r="1009" spans="4:11" x14ac:dyDescent="0.25">
      <c r="D1009" s="8"/>
      <c r="E1009" s="8"/>
      <c r="F1009" s="8"/>
      <c r="G1009" s="11"/>
      <c r="H1009" s="12"/>
      <c r="I1009" s="12"/>
      <c r="J1009" s="12"/>
      <c r="K1009" s="23"/>
    </row>
    <row r="1010" spans="4:11" x14ac:dyDescent="0.25">
      <c r="D1010" s="8"/>
      <c r="E1010" s="8"/>
      <c r="F1010" s="8"/>
      <c r="G1010" s="11"/>
      <c r="H1010" s="12"/>
      <c r="I1010" s="12"/>
      <c r="J1010" s="12"/>
      <c r="K1010" s="23"/>
    </row>
    <row r="1011" spans="4:11" x14ac:dyDescent="0.25">
      <c r="D1011" s="8"/>
      <c r="E1011" s="8"/>
      <c r="F1011" s="8"/>
      <c r="G1011" s="11"/>
      <c r="H1011" s="12"/>
      <c r="I1011" s="12"/>
      <c r="J1011" s="12"/>
      <c r="K1011" s="23"/>
    </row>
    <row r="1012" spans="4:11" x14ac:dyDescent="0.25">
      <c r="D1012" s="8"/>
      <c r="E1012" s="8"/>
      <c r="F1012" s="8"/>
      <c r="G1012" s="11"/>
      <c r="H1012" s="12"/>
      <c r="I1012" s="12"/>
      <c r="J1012" s="12"/>
      <c r="K1012" s="23"/>
    </row>
    <row r="1013" spans="4:11" x14ac:dyDescent="0.25">
      <c r="D1013" s="8"/>
      <c r="E1013" s="8"/>
      <c r="F1013" s="8"/>
      <c r="G1013" s="11"/>
      <c r="H1013" s="12"/>
      <c r="I1013" s="12"/>
      <c r="J1013" s="12"/>
      <c r="K1013" s="23"/>
    </row>
    <row r="1014" spans="4:11" x14ac:dyDescent="0.25">
      <c r="D1014" s="8"/>
      <c r="E1014" s="8"/>
      <c r="F1014" s="8"/>
      <c r="G1014" s="11"/>
      <c r="H1014" s="12"/>
      <c r="I1014" s="12"/>
      <c r="J1014" s="12"/>
      <c r="K1014" s="23"/>
    </row>
    <row r="1015" spans="4:11" x14ac:dyDescent="0.25">
      <c r="D1015" s="8"/>
      <c r="E1015" s="8"/>
      <c r="F1015" s="8"/>
      <c r="G1015" s="11"/>
      <c r="H1015" s="12"/>
      <c r="I1015" s="12"/>
      <c r="J1015" s="12"/>
      <c r="K1015" s="23"/>
    </row>
    <row r="1016" spans="4:11" x14ac:dyDescent="0.25">
      <c r="D1016" s="8"/>
      <c r="E1016" s="8"/>
      <c r="F1016" s="8"/>
      <c r="G1016" s="11"/>
      <c r="H1016" s="12"/>
      <c r="I1016" s="12"/>
      <c r="J1016" s="12"/>
      <c r="K1016" s="23"/>
    </row>
    <row r="1017" spans="4:11" x14ac:dyDescent="0.25">
      <c r="D1017" s="8"/>
      <c r="E1017" s="8"/>
      <c r="F1017" s="8"/>
      <c r="G1017" s="11"/>
      <c r="H1017" s="12"/>
      <c r="I1017" s="12"/>
      <c r="J1017" s="12"/>
      <c r="K1017" s="23"/>
    </row>
    <row r="1018" spans="4:11" x14ac:dyDescent="0.25">
      <c r="D1018" s="8"/>
      <c r="E1018" s="8"/>
      <c r="F1018" s="8"/>
      <c r="G1018" s="11"/>
      <c r="H1018" s="12"/>
      <c r="I1018" s="12"/>
      <c r="J1018" s="12"/>
      <c r="K1018" s="23"/>
    </row>
    <row r="1019" spans="4:11" x14ac:dyDescent="0.25">
      <c r="D1019" s="8"/>
      <c r="E1019" s="8"/>
      <c r="F1019" s="8"/>
      <c r="G1019" s="11"/>
      <c r="H1019" s="12"/>
      <c r="I1019" s="12"/>
      <c r="J1019" s="12"/>
      <c r="K1019" s="23"/>
    </row>
    <row r="1020" spans="4:11" x14ac:dyDescent="0.25">
      <c r="D1020" s="8"/>
      <c r="E1020" s="8"/>
      <c r="F1020" s="8"/>
      <c r="G1020" s="11"/>
      <c r="H1020" s="12"/>
      <c r="I1020" s="12"/>
      <c r="J1020" s="12"/>
      <c r="K1020" s="23"/>
    </row>
    <row r="1021" spans="4:11" x14ac:dyDescent="0.25">
      <c r="D1021" s="8"/>
      <c r="E1021" s="8"/>
      <c r="F1021" s="8"/>
      <c r="G1021" s="11"/>
      <c r="H1021" s="12"/>
      <c r="I1021" s="12"/>
      <c r="J1021" s="12"/>
      <c r="K1021" s="23"/>
    </row>
    <row r="1022" spans="4:11" x14ac:dyDescent="0.25">
      <c r="D1022" s="8"/>
      <c r="E1022" s="8"/>
      <c r="F1022" s="8"/>
      <c r="G1022" s="11"/>
      <c r="H1022" s="12"/>
      <c r="I1022" s="12"/>
      <c r="J1022" s="12"/>
      <c r="K1022" s="23"/>
    </row>
    <row r="1023" spans="4:11" x14ac:dyDescent="0.25">
      <c r="D1023" s="8"/>
      <c r="E1023" s="8"/>
      <c r="F1023" s="8"/>
      <c r="G1023" s="11"/>
      <c r="H1023" s="12"/>
      <c r="I1023" s="12"/>
      <c r="J1023" s="12"/>
      <c r="K1023" s="23"/>
    </row>
    <row r="1024" spans="4:11" x14ac:dyDescent="0.25">
      <c r="D1024" s="8"/>
      <c r="E1024" s="8"/>
      <c r="F1024" s="8"/>
      <c r="G1024" s="11"/>
      <c r="H1024" s="12"/>
      <c r="I1024" s="12"/>
      <c r="J1024" s="12"/>
      <c r="K1024" s="23"/>
    </row>
    <row r="1025" spans="4:11" x14ac:dyDescent="0.25">
      <c r="D1025" s="8"/>
      <c r="E1025" s="8"/>
      <c r="F1025" s="8"/>
      <c r="G1025" s="11"/>
      <c r="H1025" s="12"/>
      <c r="I1025" s="12"/>
      <c r="J1025" s="12"/>
      <c r="K1025" s="23"/>
    </row>
    <row r="1026" spans="4:11" x14ac:dyDescent="0.25">
      <c r="D1026" s="8"/>
      <c r="E1026" s="8"/>
      <c r="F1026" s="8"/>
      <c r="G1026" s="11"/>
      <c r="H1026" s="12"/>
      <c r="I1026" s="12"/>
      <c r="J1026" s="12"/>
      <c r="K1026" s="23"/>
    </row>
    <row r="1027" spans="4:11" x14ac:dyDescent="0.25">
      <c r="D1027" s="8"/>
      <c r="E1027" s="8"/>
      <c r="F1027" s="8"/>
      <c r="G1027" s="11"/>
      <c r="H1027" s="12"/>
      <c r="I1027" s="12"/>
      <c r="J1027" s="12"/>
      <c r="K1027" s="23"/>
    </row>
    <row r="1028" spans="4:11" x14ac:dyDescent="0.25">
      <c r="D1028" s="8"/>
      <c r="E1028" s="8"/>
      <c r="F1028" s="8"/>
      <c r="G1028" s="11"/>
      <c r="H1028" s="12"/>
      <c r="I1028" s="12"/>
      <c r="J1028" s="12"/>
      <c r="K1028" s="23"/>
    </row>
    <row r="1029" spans="4:11" x14ac:dyDescent="0.25">
      <c r="D1029" s="8"/>
      <c r="E1029" s="8"/>
      <c r="F1029" s="8"/>
      <c r="G1029" s="11"/>
      <c r="H1029" s="12"/>
      <c r="I1029" s="12"/>
      <c r="J1029" s="12"/>
      <c r="K1029" s="23"/>
    </row>
    <row r="1030" spans="4:11" x14ac:dyDescent="0.25">
      <c r="D1030" s="8"/>
      <c r="E1030" s="8"/>
      <c r="F1030" s="8"/>
      <c r="G1030" s="11"/>
      <c r="H1030" s="12"/>
      <c r="I1030" s="12"/>
      <c r="J1030" s="12"/>
      <c r="K1030" s="23"/>
    </row>
    <row r="1031" spans="4:11" x14ac:dyDescent="0.25">
      <c r="D1031" s="8"/>
      <c r="E1031" s="8"/>
      <c r="F1031" s="8"/>
      <c r="G1031" s="11"/>
      <c r="H1031" s="12"/>
      <c r="I1031" s="12"/>
      <c r="J1031" s="12"/>
      <c r="K1031" s="23"/>
    </row>
    <row r="1032" spans="4:11" x14ac:dyDescent="0.25">
      <c r="D1032" s="8"/>
      <c r="E1032" s="8"/>
      <c r="F1032" s="8"/>
      <c r="G1032" s="11"/>
      <c r="H1032" s="12"/>
      <c r="I1032" s="12"/>
      <c r="J1032" s="12"/>
      <c r="K1032" s="23"/>
    </row>
    <row r="1033" spans="4:11" x14ac:dyDescent="0.25">
      <c r="D1033" s="8"/>
      <c r="E1033" s="8"/>
      <c r="F1033" s="8"/>
      <c r="G1033" s="11"/>
      <c r="H1033" s="12"/>
      <c r="I1033" s="12"/>
      <c r="J1033" s="12"/>
      <c r="K1033" s="23"/>
    </row>
    <row r="1034" spans="4:11" x14ac:dyDescent="0.25">
      <c r="D1034" s="8"/>
      <c r="E1034" s="8"/>
      <c r="F1034" s="8"/>
      <c r="G1034" s="11"/>
      <c r="H1034" s="12"/>
      <c r="I1034" s="12"/>
      <c r="J1034" s="12"/>
      <c r="K1034" s="23"/>
    </row>
    <row r="1035" spans="4:11" x14ac:dyDescent="0.25">
      <c r="D1035" s="8"/>
      <c r="E1035" s="8"/>
      <c r="F1035" s="8"/>
      <c r="G1035" s="11"/>
      <c r="H1035" s="12"/>
      <c r="I1035" s="12"/>
      <c r="J1035" s="12"/>
      <c r="K1035" s="23"/>
    </row>
    <row r="1036" spans="4:11" x14ac:dyDescent="0.25">
      <c r="D1036" s="8"/>
      <c r="E1036" s="8"/>
      <c r="F1036" s="8"/>
      <c r="G1036" s="11"/>
      <c r="H1036" s="12"/>
      <c r="I1036" s="12"/>
      <c r="J1036" s="12"/>
      <c r="K1036" s="23"/>
    </row>
    <row r="1037" spans="4:11" x14ac:dyDescent="0.25">
      <c r="D1037" s="8"/>
      <c r="E1037" s="8"/>
      <c r="F1037" s="8"/>
      <c r="G1037" s="11"/>
      <c r="H1037" s="12"/>
      <c r="I1037" s="12"/>
      <c r="J1037" s="12"/>
      <c r="K1037" s="23"/>
    </row>
    <row r="1038" spans="4:11" x14ac:dyDescent="0.25">
      <c r="D1038" s="8"/>
      <c r="E1038" s="8"/>
      <c r="F1038" s="8"/>
      <c r="G1038" s="11"/>
      <c r="H1038" s="12"/>
      <c r="I1038" s="12"/>
      <c r="J1038" s="12"/>
      <c r="K1038" s="23"/>
    </row>
    <row r="1039" spans="4:11" x14ac:dyDescent="0.25">
      <c r="D1039" s="8"/>
      <c r="E1039" s="8"/>
      <c r="F1039" s="8"/>
      <c r="G1039" s="11"/>
      <c r="H1039" s="12"/>
      <c r="I1039" s="12"/>
      <c r="J1039" s="12"/>
      <c r="K1039" s="23"/>
    </row>
    <row r="1040" spans="4:11" x14ac:dyDescent="0.25">
      <c r="D1040" s="8"/>
      <c r="E1040" s="8"/>
      <c r="F1040" s="8"/>
      <c r="G1040" s="11"/>
      <c r="H1040" s="12"/>
      <c r="I1040" s="12"/>
      <c r="J1040" s="12"/>
      <c r="K1040" s="23"/>
    </row>
    <row r="1041" spans="4:11" x14ac:dyDescent="0.25">
      <c r="D1041" s="8"/>
      <c r="E1041" s="8"/>
      <c r="F1041" s="8"/>
      <c r="G1041" s="11"/>
      <c r="H1041" s="12"/>
      <c r="I1041" s="12"/>
      <c r="J1041" s="12"/>
      <c r="K1041" s="23"/>
    </row>
    <row r="1042" spans="4:11" x14ac:dyDescent="0.25">
      <c r="D1042" s="8"/>
      <c r="E1042" s="8"/>
      <c r="F1042" s="8"/>
      <c r="G1042" s="11"/>
      <c r="H1042" s="12"/>
      <c r="I1042" s="12"/>
      <c r="J1042" s="12"/>
      <c r="K1042" s="23"/>
    </row>
    <row r="1043" spans="4:11" x14ac:dyDescent="0.25">
      <c r="D1043" s="8"/>
      <c r="E1043" s="8"/>
      <c r="F1043" s="8"/>
      <c r="G1043" s="11"/>
      <c r="H1043" s="12"/>
      <c r="I1043" s="12"/>
      <c r="J1043" s="12"/>
      <c r="K1043" s="23"/>
    </row>
    <row r="1044" spans="4:11" x14ac:dyDescent="0.25">
      <c r="D1044" s="8"/>
      <c r="E1044" s="8"/>
      <c r="F1044" s="8"/>
      <c r="G1044" s="11"/>
      <c r="H1044" s="12"/>
      <c r="I1044" s="12"/>
      <c r="J1044" s="12"/>
      <c r="K1044" s="23"/>
    </row>
    <row r="1045" spans="4:11" x14ac:dyDescent="0.25">
      <c r="D1045" s="8"/>
      <c r="E1045" s="8"/>
      <c r="F1045" s="8"/>
      <c r="G1045" s="11"/>
      <c r="H1045" s="12"/>
      <c r="I1045" s="12"/>
      <c r="J1045" s="12"/>
      <c r="K1045" s="23"/>
    </row>
    <row r="1046" spans="4:11" x14ac:dyDescent="0.25">
      <c r="D1046" s="8"/>
      <c r="E1046" s="8"/>
      <c r="F1046" s="8"/>
      <c r="G1046" s="11"/>
      <c r="H1046" s="12"/>
      <c r="I1046" s="12"/>
      <c r="J1046" s="12"/>
      <c r="K1046" s="23"/>
    </row>
    <row r="1047" spans="4:11" x14ac:dyDescent="0.25">
      <c r="D1047" s="8"/>
      <c r="E1047" s="8"/>
      <c r="F1047" s="8"/>
      <c r="G1047" s="11"/>
      <c r="H1047" s="12"/>
      <c r="I1047" s="12"/>
      <c r="J1047" s="12"/>
      <c r="K1047" s="23"/>
    </row>
    <row r="1048" spans="4:11" x14ac:dyDescent="0.25">
      <c r="D1048" s="8"/>
      <c r="E1048" s="8"/>
      <c r="F1048" s="8"/>
      <c r="G1048" s="11"/>
      <c r="H1048" s="12"/>
      <c r="I1048" s="12"/>
      <c r="J1048" s="12"/>
      <c r="K1048" s="23"/>
    </row>
    <row r="1049" spans="4:11" x14ac:dyDescent="0.25">
      <c r="D1049" s="8"/>
      <c r="E1049" s="8"/>
      <c r="F1049" s="8"/>
      <c r="G1049" s="11"/>
      <c r="H1049" s="12"/>
      <c r="I1049" s="12"/>
      <c r="J1049" s="12"/>
      <c r="K1049" s="23"/>
    </row>
    <row r="1050" spans="4:11" x14ac:dyDescent="0.25">
      <c r="D1050" s="8"/>
      <c r="E1050" s="8"/>
      <c r="F1050" s="8"/>
      <c r="G1050" s="11"/>
      <c r="H1050" s="12"/>
      <c r="I1050" s="12"/>
      <c r="J1050" s="12"/>
      <c r="K1050" s="23"/>
    </row>
    <row r="1051" spans="4:11" x14ac:dyDescent="0.25">
      <c r="D1051" s="8"/>
      <c r="E1051" s="8"/>
      <c r="F1051" s="8"/>
      <c r="G1051" s="11"/>
      <c r="H1051" s="12"/>
      <c r="I1051" s="12"/>
      <c r="J1051" s="12"/>
      <c r="K1051" s="23"/>
    </row>
    <row r="1052" spans="4:11" x14ac:dyDescent="0.25">
      <c r="D1052" s="8"/>
      <c r="E1052" s="8"/>
      <c r="F1052" s="8"/>
      <c r="G1052" s="11"/>
      <c r="H1052" s="12"/>
      <c r="I1052" s="12"/>
      <c r="J1052" s="12"/>
      <c r="K1052" s="23"/>
    </row>
    <row r="1053" spans="4:11" x14ac:dyDescent="0.25">
      <c r="D1053" s="8"/>
      <c r="E1053" s="8"/>
      <c r="F1053" s="8"/>
      <c r="G1053" s="11"/>
      <c r="H1053" s="12"/>
      <c r="I1053" s="12"/>
      <c r="J1053" s="12"/>
      <c r="K1053" s="23"/>
    </row>
    <row r="1054" spans="4:11" x14ac:dyDescent="0.25">
      <c r="D1054" s="8"/>
      <c r="E1054" s="8"/>
      <c r="F1054" s="8"/>
      <c r="G1054" s="11"/>
      <c r="H1054" s="12"/>
      <c r="I1054" s="12"/>
      <c r="J1054" s="12"/>
      <c r="K1054" s="23"/>
    </row>
    <row r="1055" spans="4:11" x14ac:dyDescent="0.25">
      <c r="D1055" s="8"/>
      <c r="E1055" s="8"/>
      <c r="F1055" s="8"/>
      <c r="G1055" s="11"/>
      <c r="H1055" s="12"/>
      <c r="I1055" s="12"/>
      <c r="J1055" s="12"/>
      <c r="K1055" s="23"/>
    </row>
    <row r="1056" spans="4:11" x14ac:dyDescent="0.25">
      <c r="D1056" s="8"/>
      <c r="E1056" s="8"/>
      <c r="F1056" s="8"/>
      <c r="G1056" s="11"/>
      <c r="H1056" s="12"/>
      <c r="I1056" s="12"/>
      <c r="J1056" s="12"/>
      <c r="K1056" s="23"/>
    </row>
    <row r="1057" spans="4:11" x14ac:dyDescent="0.25">
      <c r="D1057" s="8"/>
      <c r="E1057" s="8"/>
      <c r="F1057" s="8"/>
      <c r="G1057" s="11"/>
      <c r="H1057" s="12"/>
      <c r="I1057" s="12"/>
      <c r="J1057" s="12"/>
      <c r="K1057" s="23"/>
    </row>
    <row r="1058" spans="4:11" x14ac:dyDescent="0.25">
      <c r="D1058" s="8"/>
      <c r="E1058" s="8"/>
      <c r="F1058" s="8"/>
      <c r="G1058" s="11"/>
      <c r="H1058" s="12"/>
      <c r="I1058" s="12"/>
      <c r="J1058" s="12"/>
      <c r="K1058" s="23"/>
    </row>
    <row r="1059" spans="4:11" x14ac:dyDescent="0.25">
      <c r="D1059" s="8"/>
      <c r="E1059" s="8"/>
      <c r="F1059" s="8"/>
      <c r="G1059" s="11"/>
      <c r="H1059" s="12"/>
      <c r="I1059" s="12"/>
      <c r="J1059" s="12"/>
      <c r="K1059" s="23"/>
    </row>
    <row r="1060" spans="4:11" x14ac:dyDescent="0.25">
      <c r="D1060" s="8"/>
      <c r="E1060" s="8"/>
      <c r="F1060" s="8"/>
      <c r="G1060" s="11"/>
      <c r="H1060" s="12"/>
      <c r="I1060" s="12"/>
      <c r="J1060" s="12"/>
      <c r="K1060" s="23"/>
    </row>
    <row r="1061" spans="4:11" x14ac:dyDescent="0.25">
      <c r="D1061" s="8"/>
      <c r="E1061" s="8"/>
      <c r="F1061" s="8"/>
      <c r="G1061" s="11"/>
      <c r="H1061" s="12"/>
      <c r="I1061" s="12"/>
      <c r="J1061" s="12"/>
      <c r="K1061" s="23"/>
    </row>
    <row r="1062" spans="4:11" x14ac:dyDescent="0.25">
      <c r="D1062" s="8"/>
      <c r="E1062" s="8"/>
      <c r="F1062" s="8"/>
      <c r="G1062" s="11"/>
      <c r="H1062" s="12"/>
      <c r="I1062" s="12"/>
      <c r="J1062" s="12"/>
      <c r="K1062" s="23"/>
    </row>
    <row r="1063" spans="4:11" x14ac:dyDescent="0.25">
      <c r="D1063" s="8"/>
      <c r="E1063" s="8"/>
      <c r="F1063" s="8"/>
      <c r="G1063" s="11"/>
      <c r="H1063" s="12"/>
      <c r="I1063" s="12"/>
      <c r="J1063" s="12"/>
      <c r="K1063" s="23"/>
    </row>
    <row r="1064" spans="4:11" x14ac:dyDescent="0.25">
      <c r="D1064" s="8"/>
      <c r="E1064" s="8"/>
      <c r="F1064" s="8"/>
      <c r="G1064" s="11"/>
      <c r="H1064" s="12"/>
      <c r="I1064" s="12"/>
      <c r="J1064" s="12"/>
      <c r="K1064" s="23"/>
    </row>
    <row r="1065" spans="4:11" x14ac:dyDescent="0.25">
      <c r="D1065" s="8"/>
      <c r="E1065" s="8"/>
      <c r="F1065" s="8"/>
      <c r="G1065" s="11"/>
      <c r="H1065" s="12"/>
      <c r="I1065" s="12"/>
      <c r="J1065" s="12"/>
      <c r="K1065" s="23"/>
    </row>
    <row r="1066" spans="4:11" x14ac:dyDescent="0.25">
      <c r="D1066" s="8"/>
      <c r="E1066" s="8"/>
      <c r="F1066" s="8"/>
      <c r="G1066" s="11"/>
      <c r="H1066" s="12"/>
      <c r="I1066" s="12"/>
      <c r="J1066" s="12"/>
      <c r="K1066" s="23"/>
    </row>
    <row r="1067" spans="4:11" x14ac:dyDescent="0.25">
      <c r="D1067" s="8"/>
      <c r="E1067" s="8"/>
      <c r="F1067" s="8"/>
      <c r="G1067" s="11"/>
      <c r="H1067" s="12"/>
      <c r="I1067" s="12"/>
      <c r="J1067" s="12"/>
      <c r="K1067" s="23"/>
    </row>
    <row r="1068" spans="4:11" x14ac:dyDescent="0.25">
      <c r="D1068" s="8"/>
      <c r="E1068" s="8"/>
      <c r="F1068" s="8"/>
      <c r="G1068" s="11"/>
      <c r="H1068" s="12"/>
      <c r="I1068" s="12"/>
      <c r="J1068" s="12"/>
      <c r="K1068" s="23"/>
    </row>
    <row r="1069" spans="4:11" x14ac:dyDescent="0.25">
      <c r="D1069" s="8"/>
      <c r="E1069" s="8"/>
      <c r="F1069" s="8"/>
      <c r="G1069" s="11"/>
      <c r="H1069" s="12"/>
      <c r="I1069" s="12"/>
      <c r="J1069" s="12"/>
      <c r="K1069" s="23"/>
    </row>
    <row r="1070" spans="4:11" x14ac:dyDescent="0.25">
      <c r="D1070" s="8"/>
      <c r="E1070" s="8"/>
      <c r="F1070" s="8"/>
      <c r="G1070" s="11"/>
      <c r="H1070" s="12"/>
      <c r="I1070" s="12"/>
      <c r="J1070" s="12"/>
      <c r="K1070" s="23"/>
    </row>
    <row r="1071" spans="4:11" x14ac:dyDescent="0.25">
      <c r="D1071" s="8"/>
      <c r="E1071" s="8"/>
      <c r="F1071" s="8"/>
      <c r="G1071" s="11"/>
      <c r="H1071" s="12"/>
      <c r="I1071" s="12"/>
      <c r="J1071" s="12"/>
      <c r="K1071" s="23"/>
    </row>
    <row r="1072" spans="4:11" x14ac:dyDescent="0.25">
      <c r="D1072" s="8"/>
      <c r="E1072" s="8"/>
      <c r="F1072" s="8"/>
      <c r="G1072" s="11"/>
      <c r="H1072" s="12"/>
      <c r="I1072" s="12"/>
      <c r="J1072" s="12"/>
      <c r="K1072" s="23"/>
    </row>
    <row r="1073" spans="4:11" x14ac:dyDescent="0.25">
      <c r="D1073" s="8"/>
      <c r="E1073" s="8"/>
      <c r="F1073" s="8"/>
      <c r="G1073" s="11"/>
      <c r="H1073" s="12"/>
      <c r="I1073" s="12"/>
      <c r="J1073" s="12"/>
      <c r="K1073" s="23"/>
    </row>
    <row r="1074" spans="4:11" x14ac:dyDescent="0.25">
      <c r="D1074" s="8"/>
      <c r="E1074" s="8"/>
      <c r="F1074" s="8"/>
      <c r="G1074" s="11"/>
      <c r="H1074" s="12"/>
      <c r="I1074" s="12"/>
      <c r="J1074" s="12"/>
      <c r="K1074" s="23"/>
    </row>
    <row r="1075" spans="4:11" x14ac:dyDescent="0.25">
      <c r="D1075" s="8"/>
      <c r="E1075" s="8"/>
      <c r="F1075" s="8"/>
      <c r="G1075" s="11"/>
      <c r="H1075" s="12"/>
      <c r="I1075" s="12"/>
      <c r="J1075" s="12"/>
      <c r="K1075" s="23"/>
    </row>
    <row r="1076" spans="4:11" x14ac:dyDescent="0.25">
      <c r="D1076" s="8"/>
      <c r="E1076" s="8"/>
      <c r="F1076" s="8"/>
      <c r="G1076" s="11"/>
      <c r="H1076" s="12"/>
      <c r="I1076" s="12"/>
      <c r="J1076" s="12"/>
      <c r="K1076" s="23"/>
    </row>
    <row r="1077" spans="4:11" x14ac:dyDescent="0.25">
      <c r="D1077" s="8"/>
      <c r="E1077" s="8"/>
      <c r="F1077" s="8"/>
      <c r="G1077" s="11"/>
      <c r="H1077" s="12"/>
      <c r="I1077" s="12"/>
      <c r="J1077" s="12"/>
      <c r="K1077" s="23"/>
    </row>
    <row r="1078" spans="4:11" x14ac:dyDescent="0.25">
      <c r="D1078" s="8"/>
      <c r="E1078" s="8"/>
      <c r="F1078" s="8"/>
      <c r="G1078" s="11"/>
      <c r="H1078" s="12"/>
      <c r="I1078" s="12"/>
      <c r="J1078" s="12"/>
      <c r="K1078" s="23"/>
    </row>
    <row r="1079" spans="4:11" x14ac:dyDescent="0.25">
      <c r="D1079" s="8"/>
      <c r="E1079" s="8"/>
      <c r="F1079" s="8"/>
      <c r="G1079" s="11"/>
      <c r="H1079" s="12"/>
      <c r="I1079" s="12"/>
      <c r="J1079" s="12"/>
      <c r="K1079" s="23"/>
    </row>
    <row r="1080" spans="4:11" x14ac:dyDescent="0.25">
      <c r="D1080" s="8"/>
      <c r="E1080" s="8"/>
      <c r="F1080" s="8"/>
      <c r="G1080" s="11"/>
      <c r="H1080" s="12"/>
      <c r="I1080" s="12"/>
      <c r="J1080" s="12"/>
      <c r="K1080" s="23"/>
    </row>
    <row r="1081" spans="4:11" x14ac:dyDescent="0.25">
      <c r="D1081" s="8"/>
      <c r="E1081" s="8"/>
      <c r="F1081" s="8"/>
      <c r="G1081" s="11"/>
      <c r="H1081" s="12"/>
      <c r="I1081" s="12"/>
      <c r="J1081" s="12"/>
      <c r="K1081" s="23"/>
    </row>
    <row r="1082" spans="4:11" x14ac:dyDescent="0.25">
      <c r="D1082" s="8"/>
      <c r="E1082" s="8"/>
      <c r="F1082" s="8"/>
      <c r="G1082" s="11"/>
      <c r="H1082" s="12"/>
      <c r="I1082" s="12"/>
      <c r="J1082" s="12"/>
      <c r="K1082" s="23"/>
    </row>
    <row r="1083" spans="4:11" x14ac:dyDescent="0.25">
      <c r="D1083" s="8"/>
      <c r="E1083" s="8"/>
      <c r="F1083" s="8"/>
      <c r="G1083" s="11"/>
      <c r="H1083" s="12"/>
      <c r="I1083" s="12"/>
      <c r="J1083" s="12"/>
      <c r="K1083" s="23"/>
    </row>
    <row r="1084" spans="4:11" x14ac:dyDescent="0.25">
      <c r="D1084" s="8"/>
      <c r="E1084" s="8"/>
      <c r="F1084" s="8"/>
      <c r="G1084" s="11"/>
      <c r="H1084" s="12"/>
      <c r="I1084" s="12"/>
      <c r="J1084" s="12"/>
      <c r="K1084" s="23"/>
    </row>
    <row r="1085" spans="4:11" x14ac:dyDescent="0.25">
      <c r="D1085" s="8"/>
      <c r="E1085" s="8"/>
      <c r="F1085" s="8"/>
      <c r="G1085" s="11"/>
      <c r="H1085" s="12"/>
      <c r="I1085" s="12"/>
      <c r="J1085" s="12"/>
      <c r="K1085" s="23"/>
    </row>
    <row r="1086" spans="4:11" x14ac:dyDescent="0.25">
      <c r="D1086" s="8"/>
      <c r="E1086" s="8"/>
      <c r="F1086" s="8"/>
      <c r="G1086" s="11"/>
      <c r="H1086" s="12"/>
      <c r="I1086" s="12"/>
      <c r="J1086" s="12"/>
      <c r="K1086" s="23"/>
    </row>
    <row r="1087" spans="4:11" x14ac:dyDescent="0.25">
      <c r="D1087" s="8"/>
      <c r="E1087" s="8"/>
      <c r="F1087" s="8"/>
      <c r="G1087" s="11"/>
      <c r="H1087" s="12"/>
      <c r="I1087" s="12"/>
      <c r="J1087" s="12"/>
      <c r="K1087" s="23"/>
    </row>
    <row r="1088" spans="4:11" x14ac:dyDescent="0.25">
      <c r="D1088" s="8"/>
      <c r="E1088" s="8"/>
      <c r="F1088" s="8"/>
      <c r="G1088" s="11"/>
      <c r="H1088" s="12"/>
      <c r="I1088" s="12"/>
      <c r="J1088" s="12"/>
      <c r="K1088" s="23"/>
    </row>
    <row r="1089" spans="4:11" x14ac:dyDescent="0.25">
      <c r="D1089" s="8"/>
      <c r="E1089" s="8"/>
      <c r="F1089" s="8"/>
      <c r="G1089" s="11"/>
      <c r="H1089" s="12"/>
      <c r="I1089" s="12"/>
      <c r="J1089" s="12"/>
      <c r="K1089" s="23"/>
    </row>
    <row r="1090" spans="4:11" x14ac:dyDescent="0.25">
      <c r="D1090" s="8"/>
      <c r="E1090" s="8"/>
      <c r="F1090" s="8"/>
      <c r="G1090" s="11"/>
      <c r="H1090" s="12"/>
      <c r="I1090" s="12"/>
      <c r="J1090" s="12"/>
      <c r="K1090" s="23"/>
    </row>
    <row r="1091" spans="4:11" x14ac:dyDescent="0.25">
      <c r="D1091" s="8"/>
      <c r="E1091" s="8"/>
      <c r="F1091" s="8"/>
      <c r="G1091" s="11"/>
      <c r="H1091" s="12"/>
      <c r="I1091" s="12"/>
      <c r="J1091" s="12"/>
      <c r="K1091" s="23"/>
    </row>
    <row r="1092" spans="4:11" x14ac:dyDescent="0.25">
      <c r="D1092" s="8"/>
      <c r="E1092" s="8"/>
      <c r="F1092" s="8"/>
      <c r="G1092" s="11"/>
      <c r="H1092" s="12"/>
      <c r="I1092" s="12"/>
      <c r="J1092" s="12"/>
      <c r="K1092" s="23"/>
    </row>
    <row r="1093" spans="4:11" x14ac:dyDescent="0.25">
      <c r="D1093" s="8"/>
      <c r="E1093" s="8"/>
      <c r="F1093" s="8"/>
      <c r="G1093" s="11"/>
      <c r="H1093" s="12"/>
      <c r="I1093" s="12"/>
      <c r="J1093" s="12"/>
      <c r="K1093" s="23"/>
    </row>
    <row r="1094" spans="4:11" x14ac:dyDescent="0.25">
      <c r="D1094" s="8"/>
      <c r="E1094" s="8"/>
      <c r="F1094" s="8"/>
      <c r="G1094" s="11"/>
      <c r="H1094" s="12"/>
      <c r="I1094" s="12"/>
      <c r="J1094" s="12"/>
      <c r="K1094" s="23"/>
    </row>
    <row r="1095" spans="4:11" x14ac:dyDescent="0.25">
      <c r="D1095" s="8"/>
      <c r="E1095" s="8"/>
      <c r="F1095" s="8"/>
      <c r="G1095" s="11"/>
      <c r="H1095" s="12"/>
      <c r="I1095" s="12"/>
      <c r="J1095" s="12"/>
      <c r="K1095" s="23"/>
    </row>
    <row r="1096" spans="4:11" x14ac:dyDescent="0.25">
      <c r="D1096" s="8"/>
      <c r="E1096" s="8"/>
      <c r="F1096" s="8"/>
      <c r="G1096" s="11"/>
      <c r="H1096" s="12"/>
      <c r="I1096" s="12"/>
      <c r="J1096" s="12"/>
      <c r="K1096" s="23"/>
    </row>
    <row r="1097" spans="4:11" x14ac:dyDescent="0.25">
      <c r="D1097" s="8"/>
      <c r="E1097" s="8"/>
      <c r="F1097" s="8"/>
      <c r="G1097" s="11"/>
      <c r="H1097" s="12"/>
      <c r="I1097" s="12"/>
      <c r="J1097" s="12"/>
      <c r="K1097" s="23"/>
    </row>
    <row r="1098" spans="4:11" x14ac:dyDescent="0.25">
      <c r="D1098" s="8"/>
      <c r="E1098" s="8"/>
      <c r="F1098" s="8"/>
      <c r="G1098" s="11"/>
      <c r="H1098" s="12"/>
      <c r="I1098" s="12"/>
      <c r="J1098" s="12"/>
      <c r="K1098" s="23"/>
    </row>
    <row r="1099" spans="4:11" x14ac:dyDescent="0.25">
      <c r="D1099" s="8"/>
      <c r="E1099" s="8"/>
      <c r="F1099" s="8"/>
      <c r="G1099" s="11"/>
      <c r="H1099" s="12"/>
      <c r="I1099" s="12"/>
      <c r="J1099" s="12"/>
      <c r="K1099" s="23"/>
    </row>
    <row r="1100" spans="4:11" x14ac:dyDescent="0.25">
      <c r="D1100" s="8"/>
      <c r="E1100" s="8"/>
      <c r="F1100" s="8"/>
      <c r="G1100" s="11"/>
      <c r="H1100" s="12"/>
      <c r="I1100" s="12"/>
      <c r="J1100" s="12"/>
      <c r="K1100" s="23"/>
    </row>
    <row r="1101" spans="4:11" x14ac:dyDescent="0.25">
      <c r="D1101" s="8"/>
      <c r="E1101" s="8"/>
      <c r="F1101" s="8"/>
      <c r="G1101" s="11"/>
      <c r="H1101" s="12"/>
      <c r="I1101" s="12"/>
      <c r="J1101" s="12"/>
      <c r="K1101" s="23"/>
    </row>
    <row r="1102" spans="4:11" x14ac:dyDescent="0.25">
      <c r="D1102" s="8"/>
      <c r="E1102" s="8"/>
      <c r="F1102" s="8"/>
      <c r="G1102" s="11"/>
      <c r="H1102" s="12"/>
      <c r="I1102" s="12"/>
      <c r="J1102" s="12"/>
      <c r="K1102" s="23"/>
    </row>
    <row r="1103" spans="4:11" x14ac:dyDescent="0.25">
      <c r="D1103" s="8"/>
      <c r="E1103" s="8"/>
      <c r="F1103" s="8"/>
      <c r="G1103" s="11"/>
      <c r="H1103" s="12"/>
      <c r="I1103" s="12"/>
      <c r="J1103" s="12"/>
      <c r="K1103" s="23"/>
    </row>
    <row r="1104" spans="4:11" x14ac:dyDescent="0.25">
      <c r="D1104" s="8"/>
      <c r="E1104" s="8"/>
      <c r="F1104" s="8"/>
      <c r="G1104" s="11"/>
      <c r="H1104" s="12"/>
      <c r="I1104" s="12"/>
      <c r="J1104" s="12"/>
      <c r="K1104" s="23"/>
    </row>
    <row r="1105" spans="4:11" x14ac:dyDescent="0.25">
      <c r="D1105" s="8"/>
      <c r="E1105" s="8"/>
      <c r="F1105" s="8"/>
      <c r="G1105" s="11"/>
      <c r="H1105" s="12"/>
      <c r="I1105" s="12"/>
      <c r="J1105" s="12"/>
      <c r="K1105" s="23"/>
    </row>
    <row r="1106" spans="4:11" x14ac:dyDescent="0.25">
      <c r="D1106" s="8"/>
      <c r="E1106" s="8"/>
      <c r="F1106" s="8"/>
      <c r="G1106" s="11"/>
      <c r="H1106" s="12"/>
      <c r="I1106" s="12"/>
      <c r="J1106" s="12"/>
      <c r="K1106" s="23"/>
    </row>
    <row r="1107" spans="4:11" x14ac:dyDescent="0.25">
      <c r="D1107" s="8"/>
      <c r="E1107" s="8"/>
      <c r="F1107" s="8"/>
      <c r="G1107" s="11"/>
      <c r="H1107" s="12"/>
      <c r="I1107" s="12"/>
      <c r="J1107" s="12"/>
      <c r="K1107" s="23"/>
    </row>
    <row r="1108" spans="4:11" x14ac:dyDescent="0.25">
      <c r="D1108" s="8"/>
      <c r="E1108" s="8"/>
      <c r="F1108" s="8"/>
      <c r="G1108" s="11"/>
      <c r="H1108" s="12"/>
      <c r="I1108" s="12"/>
      <c r="J1108" s="12"/>
      <c r="K1108" s="23"/>
    </row>
    <row r="1109" spans="4:11" x14ac:dyDescent="0.25">
      <c r="D1109" s="8"/>
      <c r="E1109" s="8"/>
      <c r="F1109" s="8"/>
      <c r="G1109" s="11"/>
      <c r="H1109" s="12"/>
      <c r="I1109" s="12"/>
      <c r="J1109" s="12"/>
      <c r="K1109" s="23"/>
    </row>
    <row r="1110" spans="4:11" x14ac:dyDescent="0.25">
      <c r="D1110" s="8"/>
      <c r="E1110" s="8"/>
      <c r="F1110" s="8"/>
      <c r="G1110" s="11"/>
      <c r="H1110" s="12"/>
      <c r="I1110" s="12"/>
      <c r="J1110" s="12"/>
      <c r="K1110" s="23"/>
    </row>
    <row r="1111" spans="4:11" x14ac:dyDescent="0.25">
      <c r="D1111" s="8"/>
      <c r="E1111" s="8"/>
      <c r="F1111" s="8"/>
      <c r="G1111" s="11"/>
      <c r="H1111" s="12"/>
      <c r="I1111" s="12"/>
      <c r="J1111" s="12"/>
      <c r="K1111" s="23"/>
    </row>
    <row r="1112" spans="4:11" x14ac:dyDescent="0.25">
      <c r="D1112" s="8"/>
      <c r="E1112" s="8"/>
      <c r="F1112" s="8"/>
      <c r="G1112" s="11"/>
      <c r="H1112" s="12"/>
      <c r="I1112" s="12"/>
      <c r="J1112" s="12"/>
      <c r="K1112" s="23"/>
    </row>
    <row r="1113" spans="4:11" x14ac:dyDescent="0.25">
      <c r="D1113" s="8"/>
      <c r="E1113" s="8"/>
      <c r="F1113" s="8"/>
      <c r="G1113" s="11"/>
      <c r="H1113" s="12"/>
      <c r="I1113" s="12"/>
      <c r="J1113" s="12"/>
      <c r="K1113" s="23"/>
    </row>
    <row r="1114" spans="4:11" x14ac:dyDescent="0.25">
      <c r="D1114" s="8"/>
      <c r="E1114" s="8"/>
      <c r="F1114" s="8"/>
      <c r="G1114" s="11"/>
      <c r="H1114" s="12"/>
      <c r="I1114" s="12"/>
      <c r="J1114" s="12"/>
      <c r="K1114" s="23"/>
    </row>
    <row r="1115" spans="4:11" x14ac:dyDescent="0.25">
      <c r="D1115" s="8"/>
      <c r="E1115" s="8"/>
      <c r="F1115" s="8"/>
      <c r="G1115" s="11"/>
      <c r="H1115" s="12"/>
      <c r="I1115" s="12"/>
      <c r="J1115" s="12"/>
      <c r="K1115" s="23"/>
    </row>
    <row r="1116" spans="4:11" x14ac:dyDescent="0.25">
      <c r="D1116" s="8"/>
      <c r="E1116" s="8"/>
      <c r="F1116" s="8"/>
      <c r="G1116" s="11"/>
      <c r="H1116" s="12"/>
      <c r="I1116" s="12"/>
      <c r="J1116" s="12"/>
      <c r="K1116" s="23"/>
    </row>
    <row r="1117" spans="4:11" x14ac:dyDescent="0.25">
      <c r="D1117" s="8"/>
      <c r="E1117" s="8"/>
      <c r="F1117" s="8"/>
      <c r="G1117" s="11"/>
      <c r="H1117" s="12"/>
      <c r="I1117" s="12"/>
      <c r="J1117" s="12"/>
      <c r="K1117" s="23"/>
    </row>
    <row r="1118" spans="4:11" x14ac:dyDescent="0.25">
      <c r="D1118" s="8"/>
      <c r="E1118" s="8"/>
      <c r="F1118" s="8"/>
      <c r="G1118" s="11"/>
      <c r="H1118" s="12"/>
      <c r="I1118" s="12"/>
      <c r="J1118" s="12"/>
      <c r="K1118" s="23"/>
    </row>
    <row r="1119" spans="4:11" x14ac:dyDescent="0.25">
      <c r="D1119" s="8"/>
      <c r="E1119" s="8"/>
      <c r="F1119" s="8"/>
      <c r="G1119" s="11"/>
      <c r="H1119" s="12"/>
      <c r="I1119" s="12"/>
      <c r="J1119" s="12"/>
      <c r="K1119" s="23"/>
    </row>
    <row r="1120" spans="4:11" x14ac:dyDescent="0.25">
      <c r="D1120" s="8"/>
      <c r="E1120" s="8"/>
      <c r="F1120" s="8"/>
      <c r="G1120" s="11"/>
      <c r="H1120" s="12"/>
      <c r="I1120" s="12"/>
      <c r="J1120" s="12"/>
      <c r="K1120" s="23"/>
    </row>
    <row r="1121" spans="4:11" x14ac:dyDescent="0.25">
      <c r="D1121" s="8"/>
      <c r="E1121" s="8"/>
      <c r="F1121" s="8"/>
      <c r="G1121" s="11"/>
      <c r="H1121" s="12"/>
      <c r="I1121" s="12"/>
      <c r="J1121" s="12"/>
      <c r="K1121" s="23"/>
    </row>
    <row r="1122" spans="4:11" x14ac:dyDescent="0.25">
      <c r="D1122" s="8"/>
      <c r="E1122" s="8"/>
      <c r="F1122" s="8"/>
      <c r="G1122" s="11"/>
      <c r="H1122" s="12"/>
      <c r="I1122" s="12"/>
      <c r="J1122" s="12"/>
      <c r="K1122" s="23"/>
    </row>
    <row r="1123" spans="4:11" x14ac:dyDescent="0.25">
      <c r="D1123" s="8"/>
      <c r="E1123" s="8"/>
      <c r="F1123" s="8"/>
      <c r="G1123" s="11"/>
      <c r="H1123" s="12"/>
      <c r="I1123" s="12"/>
      <c r="J1123" s="12"/>
      <c r="K1123" s="23"/>
    </row>
    <row r="1124" spans="4:11" x14ac:dyDescent="0.25">
      <c r="D1124" s="8"/>
      <c r="E1124" s="8"/>
      <c r="F1124" s="8"/>
      <c r="G1124" s="11"/>
      <c r="H1124" s="12"/>
      <c r="I1124" s="12"/>
      <c r="J1124" s="12"/>
      <c r="K1124" s="23"/>
    </row>
    <row r="1125" spans="4:11" x14ac:dyDescent="0.25">
      <c r="D1125" s="8"/>
      <c r="E1125" s="8"/>
      <c r="F1125" s="8"/>
      <c r="G1125" s="11"/>
      <c r="H1125" s="12"/>
      <c r="I1125" s="12"/>
      <c r="J1125" s="12"/>
      <c r="K1125" s="23"/>
    </row>
    <row r="1126" spans="4:11" x14ac:dyDescent="0.25">
      <c r="D1126" s="8"/>
      <c r="E1126" s="8"/>
      <c r="F1126" s="8"/>
      <c r="G1126" s="11"/>
      <c r="H1126" s="12"/>
      <c r="I1126" s="12"/>
      <c r="J1126" s="12"/>
      <c r="K1126" s="23"/>
    </row>
    <row r="1127" spans="4:11" x14ac:dyDescent="0.25">
      <c r="D1127" s="8"/>
      <c r="E1127" s="8"/>
      <c r="F1127" s="8"/>
      <c r="G1127" s="11"/>
      <c r="H1127" s="12"/>
      <c r="I1127" s="12"/>
      <c r="J1127" s="12"/>
      <c r="K1127" s="23"/>
    </row>
    <row r="1128" spans="4:11" x14ac:dyDescent="0.25">
      <c r="D1128" s="8"/>
      <c r="E1128" s="8"/>
      <c r="F1128" s="8"/>
      <c r="G1128" s="11"/>
      <c r="H1128" s="12"/>
      <c r="I1128" s="12"/>
      <c r="J1128" s="12"/>
      <c r="K1128" s="23"/>
    </row>
    <row r="1129" spans="4:11" x14ac:dyDescent="0.25">
      <c r="D1129" s="8"/>
      <c r="E1129" s="8"/>
      <c r="F1129" s="8"/>
      <c r="G1129" s="11"/>
      <c r="H1129" s="12"/>
      <c r="I1129" s="12"/>
      <c r="J1129" s="12"/>
      <c r="K1129" s="23"/>
    </row>
    <row r="1130" spans="4:11" x14ac:dyDescent="0.25">
      <c r="D1130" s="8"/>
      <c r="E1130" s="8"/>
      <c r="F1130" s="8"/>
      <c r="G1130" s="11"/>
      <c r="H1130" s="12"/>
      <c r="I1130" s="12"/>
      <c r="J1130" s="12"/>
      <c r="K1130" s="23"/>
    </row>
    <row r="1131" spans="4:11" x14ac:dyDescent="0.25">
      <c r="D1131" s="8"/>
      <c r="E1131" s="8"/>
      <c r="F1131" s="8"/>
      <c r="G1131" s="11"/>
      <c r="H1131" s="12"/>
      <c r="I1131" s="12"/>
      <c r="J1131" s="12"/>
      <c r="K1131" s="23"/>
    </row>
    <row r="1132" spans="4:11" x14ac:dyDescent="0.25">
      <c r="D1132" s="8"/>
      <c r="E1132" s="8"/>
      <c r="F1132" s="8"/>
      <c r="G1132" s="11"/>
      <c r="H1132" s="12"/>
      <c r="I1132" s="12"/>
      <c r="J1132" s="12"/>
      <c r="K1132" s="23"/>
    </row>
    <row r="1133" spans="4:11" x14ac:dyDescent="0.25">
      <c r="D1133" s="8"/>
      <c r="E1133" s="8"/>
      <c r="F1133" s="8"/>
      <c r="G1133" s="11"/>
      <c r="H1133" s="12"/>
      <c r="I1133" s="12"/>
      <c r="J1133" s="12"/>
      <c r="K1133" s="23"/>
    </row>
    <row r="1134" spans="4:11" x14ac:dyDescent="0.25">
      <c r="D1134" s="8"/>
      <c r="E1134" s="8"/>
      <c r="F1134" s="8"/>
      <c r="G1134" s="11"/>
      <c r="H1134" s="12"/>
      <c r="I1134" s="12"/>
      <c r="J1134" s="12"/>
      <c r="K1134" s="23"/>
    </row>
    <row r="1135" spans="4:11" x14ac:dyDescent="0.25">
      <c r="D1135" s="8"/>
      <c r="E1135" s="8"/>
      <c r="F1135" s="8"/>
      <c r="G1135" s="11"/>
      <c r="H1135" s="12"/>
      <c r="I1135" s="12"/>
      <c r="J1135" s="12"/>
      <c r="K1135" s="23"/>
    </row>
    <row r="1136" spans="4:11" x14ac:dyDescent="0.25">
      <c r="D1136" s="8"/>
      <c r="E1136" s="8"/>
      <c r="F1136" s="8"/>
      <c r="G1136" s="11"/>
      <c r="H1136" s="12"/>
      <c r="I1136" s="12"/>
      <c r="J1136" s="12"/>
      <c r="K1136" s="23"/>
    </row>
    <row r="1137" spans="4:11" x14ac:dyDescent="0.25">
      <c r="D1137" s="8"/>
      <c r="E1137" s="8"/>
      <c r="F1137" s="8"/>
      <c r="G1137" s="11"/>
      <c r="H1137" s="12"/>
      <c r="I1137" s="12"/>
      <c r="J1137" s="12"/>
      <c r="K1137" s="23"/>
    </row>
    <row r="1138" spans="4:11" x14ac:dyDescent="0.25">
      <c r="D1138" s="8"/>
      <c r="E1138" s="8"/>
      <c r="F1138" s="8"/>
      <c r="G1138" s="11"/>
      <c r="H1138" s="12"/>
      <c r="I1138" s="12"/>
      <c r="J1138" s="12"/>
      <c r="K1138" s="23"/>
    </row>
    <row r="1139" spans="4:11" x14ac:dyDescent="0.25">
      <c r="D1139" s="8"/>
      <c r="E1139" s="8"/>
      <c r="F1139" s="8"/>
      <c r="G1139" s="11"/>
      <c r="H1139" s="12"/>
      <c r="I1139" s="12"/>
      <c r="J1139" s="12"/>
      <c r="K1139" s="23"/>
    </row>
    <row r="1140" spans="4:11" x14ac:dyDescent="0.25">
      <c r="D1140" s="8"/>
      <c r="E1140" s="8"/>
      <c r="F1140" s="8"/>
      <c r="G1140" s="11"/>
      <c r="H1140" s="12"/>
      <c r="I1140" s="12"/>
      <c r="J1140" s="12"/>
      <c r="K1140" s="23"/>
    </row>
    <row r="1141" spans="4:11" x14ac:dyDescent="0.25">
      <c r="D1141" s="8"/>
      <c r="E1141" s="8"/>
      <c r="F1141" s="8"/>
      <c r="G1141" s="11"/>
      <c r="H1141" s="12"/>
      <c r="I1141" s="12"/>
      <c r="J1141" s="12"/>
      <c r="K1141" s="23"/>
    </row>
    <row r="1142" spans="4:11" x14ac:dyDescent="0.25">
      <c r="D1142" s="8"/>
      <c r="E1142" s="8"/>
      <c r="F1142" s="8"/>
      <c r="G1142" s="11"/>
      <c r="H1142" s="12"/>
      <c r="I1142" s="12"/>
      <c r="J1142" s="12"/>
      <c r="K1142" s="23"/>
    </row>
    <row r="1143" spans="4:11" x14ac:dyDescent="0.25">
      <c r="D1143" s="8"/>
      <c r="E1143" s="8"/>
      <c r="F1143" s="8"/>
      <c r="G1143" s="11"/>
      <c r="H1143" s="12"/>
      <c r="I1143" s="12"/>
      <c r="J1143" s="12"/>
      <c r="K1143" s="23"/>
    </row>
    <row r="1144" spans="4:11" x14ac:dyDescent="0.25">
      <c r="D1144" s="8"/>
      <c r="E1144" s="8"/>
      <c r="F1144" s="8"/>
      <c r="G1144" s="11"/>
      <c r="H1144" s="12"/>
      <c r="I1144" s="12"/>
      <c r="J1144" s="12"/>
      <c r="K1144" s="23"/>
    </row>
    <row r="1145" spans="4:11" x14ac:dyDescent="0.25">
      <c r="D1145" s="8"/>
      <c r="E1145" s="8"/>
      <c r="F1145" s="8"/>
      <c r="G1145" s="11"/>
      <c r="H1145" s="12"/>
      <c r="I1145" s="12"/>
      <c r="J1145" s="12"/>
      <c r="K1145" s="23"/>
    </row>
    <row r="1146" spans="4:11" x14ac:dyDescent="0.25">
      <c r="D1146" s="8"/>
      <c r="E1146" s="8"/>
      <c r="F1146" s="8"/>
      <c r="G1146" s="11"/>
      <c r="H1146" s="12"/>
      <c r="I1146" s="12"/>
      <c r="J1146" s="12"/>
      <c r="K1146" s="23"/>
    </row>
    <row r="1147" spans="4:11" x14ac:dyDescent="0.25">
      <c r="D1147" s="8"/>
      <c r="E1147" s="8"/>
      <c r="F1147" s="8"/>
      <c r="G1147" s="11"/>
      <c r="H1147" s="12"/>
      <c r="I1147" s="12"/>
      <c r="J1147" s="12"/>
      <c r="K1147" s="23"/>
    </row>
    <row r="1148" spans="4:11" x14ac:dyDescent="0.25">
      <c r="D1148" s="8"/>
      <c r="E1148" s="8"/>
      <c r="F1148" s="8"/>
      <c r="G1148" s="11"/>
      <c r="H1148" s="12"/>
      <c r="I1148" s="12"/>
      <c r="J1148" s="12"/>
      <c r="K1148" s="23"/>
    </row>
    <row r="1149" spans="4:11" x14ac:dyDescent="0.25">
      <c r="D1149" s="8"/>
      <c r="E1149" s="8"/>
      <c r="F1149" s="8"/>
      <c r="G1149" s="11"/>
      <c r="H1149" s="12"/>
      <c r="I1149" s="12"/>
      <c r="J1149" s="12"/>
      <c r="K1149" s="23"/>
    </row>
    <row r="1150" spans="4:11" x14ac:dyDescent="0.25">
      <c r="D1150" s="8"/>
      <c r="E1150" s="8"/>
      <c r="F1150" s="8"/>
      <c r="G1150" s="11"/>
      <c r="H1150" s="12"/>
      <c r="I1150" s="12"/>
      <c r="J1150" s="12"/>
      <c r="K1150" s="23"/>
    </row>
    <row r="1151" spans="4:11" x14ac:dyDescent="0.25">
      <c r="D1151" s="8"/>
      <c r="E1151" s="8"/>
      <c r="F1151" s="8"/>
      <c r="G1151" s="11"/>
      <c r="H1151" s="12"/>
      <c r="I1151" s="12"/>
      <c r="J1151" s="12"/>
      <c r="K1151" s="23"/>
    </row>
    <row r="1152" spans="4:11" x14ac:dyDescent="0.25">
      <c r="D1152" s="8"/>
      <c r="E1152" s="8"/>
      <c r="F1152" s="8"/>
      <c r="G1152" s="11"/>
      <c r="H1152" s="12"/>
      <c r="I1152" s="12"/>
      <c r="J1152" s="12"/>
      <c r="K1152" s="23"/>
    </row>
    <row r="1153" spans="4:11" x14ac:dyDescent="0.25">
      <c r="D1153" s="8"/>
      <c r="E1153" s="8"/>
      <c r="F1153" s="8"/>
      <c r="G1153" s="11"/>
      <c r="H1153" s="12"/>
      <c r="I1153" s="12"/>
      <c r="J1153" s="12"/>
      <c r="K1153" s="23"/>
    </row>
    <row r="1154" spans="4:11" x14ac:dyDescent="0.25">
      <c r="D1154" s="8"/>
      <c r="E1154" s="8"/>
      <c r="F1154" s="8"/>
      <c r="G1154" s="11"/>
      <c r="H1154" s="12"/>
      <c r="I1154" s="12"/>
      <c r="J1154" s="12"/>
      <c r="K1154" s="23"/>
    </row>
    <row r="1155" spans="4:11" x14ac:dyDescent="0.25">
      <c r="D1155" s="8"/>
      <c r="E1155" s="8"/>
      <c r="F1155" s="8"/>
      <c r="G1155" s="11"/>
      <c r="H1155" s="12"/>
      <c r="I1155" s="12"/>
      <c r="J1155" s="12"/>
      <c r="K1155" s="23"/>
    </row>
    <row r="1156" spans="4:11" x14ac:dyDescent="0.25">
      <c r="D1156" s="8"/>
      <c r="E1156" s="8"/>
      <c r="F1156" s="8"/>
      <c r="G1156" s="11"/>
      <c r="H1156" s="12"/>
      <c r="I1156" s="12"/>
      <c r="J1156" s="12"/>
      <c r="K1156" s="23"/>
    </row>
    <row r="1157" spans="4:11" x14ac:dyDescent="0.25">
      <c r="D1157" s="8"/>
      <c r="E1157" s="8"/>
      <c r="F1157" s="8"/>
      <c r="G1157" s="11"/>
      <c r="H1157" s="12"/>
      <c r="I1157" s="12"/>
      <c r="J1157" s="12"/>
      <c r="K1157" s="23"/>
    </row>
    <row r="1158" spans="4:11" x14ac:dyDescent="0.25">
      <c r="D1158" s="8"/>
      <c r="E1158" s="8"/>
      <c r="F1158" s="8"/>
      <c r="G1158" s="11"/>
      <c r="H1158" s="12"/>
      <c r="I1158" s="12"/>
      <c r="J1158" s="12"/>
      <c r="K1158" s="23"/>
    </row>
    <row r="1159" spans="4:11" x14ac:dyDescent="0.25">
      <c r="D1159" s="8"/>
      <c r="E1159" s="8"/>
      <c r="F1159" s="8"/>
      <c r="G1159" s="11"/>
      <c r="H1159" s="12"/>
      <c r="I1159" s="12"/>
      <c r="J1159" s="12"/>
      <c r="K1159" s="23"/>
    </row>
    <row r="1160" spans="4:11" x14ac:dyDescent="0.25">
      <c r="D1160" s="8"/>
      <c r="E1160" s="8"/>
      <c r="F1160" s="8"/>
      <c r="G1160" s="11"/>
      <c r="H1160" s="12"/>
      <c r="I1160" s="12"/>
      <c r="J1160" s="12"/>
      <c r="K1160" s="23"/>
    </row>
    <row r="1161" spans="4:11" x14ac:dyDescent="0.25">
      <c r="D1161" s="8"/>
      <c r="E1161" s="8"/>
      <c r="F1161" s="8"/>
      <c r="G1161" s="11"/>
      <c r="H1161" s="12"/>
      <c r="I1161" s="12"/>
      <c r="J1161" s="12"/>
      <c r="K1161" s="23"/>
    </row>
    <row r="1162" spans="4:11" x14ac:dyDescent="0.25">
      <c r="D1162" s="8"/>
      <c r="E1162" s="8"/>
      <c r="F1162" s="8"/>
      <c r="G1162" s="11"/>
      <c r="H1162" s="12"/>
      <c r="I1162" s="12"/>
      <c r="J1162" s="12"/>
      <c r="K1162" s="23"/>
    </row>
    <row r="1163" spans="4:11" x14ac:dyDescent="0.25">
      <c r="D1163" s="8"/>
      <c r="E1163" s="8"/>
      <c r="F1163" s="8"/>
      <c r="G1163" s="11"/>
      <c r="H1163" s="12"/>
      <c r="I1163" s="12"/>
      <c r="J1163" s="12"/>
      <c r="K1163" s="23"/>
    </row>
    <row r="1164" spans="4:11" x14ac:dyDescent="0.25">
      <c r="D1164" s="8"/>
      <c r="E1164" s="8"/>
      <c r="F1164" s="8"/>
      <c r="G1164" s="11"/>
      <c r="H1164" s="12"/>
      <c r="I1164" s="12"/>
      <c r="J1164" s="12"/>
      <c r="K1164" s="23"/>
    </row>
    <row r="1165" spans="4:11" x14ac:dyDescent="0.25">
      <c r="D1165" s="8"/>
      <c r="E1165" s="8"/>
      <c r="F1165" s="8"/>
      <c r="G1165" s="11"/>
      <c r="H1165" s="12"/>
      <c r="I1165" s="12"/>
      <c r="J1165" s="12"/>
      <c r="K1165" s="23"/>
    </row>
    <row r="1166" spans="4:11" x14ac:dyDescent="0.25">
      <c r="D1166" s="8"/>
      <c r="E1166" s="8"/>
      <c r="F1166" s="8"/>
      <c r="G1166" s="11"/>
      <c r="H1166" s="12"/>
      <c r="I1166" s="12"/>
      <c r="J1166" s="12"/>
      <c r="K1166" s="23"/>
    </row>
    <row r="1167" spans="4:11" x14ac:dyDescent="0.25">
      <c r="D1167" s="8"/>
      <c r="E1167" s="8"/>
      <c r="F1167" s="8"/>
      <c r="G1167" s="11"/>
      <c r="H1167" s="12"/>
      <c r="I1167" s="12"/>
      <c r="J1167" s="12"/>
      <c r="K1167" s="23"/>
    </row>
    <row r="1168" spans="4:11" x14ac:dyDescent="0.25">
      <c r="D1168" s="8"/>
      <c r="E1168" s="8"/>
      <c r="F1168" s="8"/>
      <c r="G1168" s="11"/>
      <c r="H1168" s="12"/>
      <c r="I1168" s="12"/>
      <c r="J1168" s="12"/>
      <c r="K1168" s="23"/>
    </row>
    <row r="1169" spans="4:11" x14ac:dyDescent="0.25">
      <c r="D1169" s="8"/>
      <c r="E1169" s="8"/>
      <c r="F1169" s="8"/>
      <c r="G1169" s="11"/>
      <c r="H1169" s="12"/>
      <c r="I1169" s="12"/>
      <c r="J1169" s="12"/>
      <c r="K1169" s="23"/>
    </row>
    <row r="1170" spans="4:11" x14ac:dyDescent="0.25">
      <c r="D1170" s="8"/>
      <c r="E1170" s="8"/>
      <c r="F1170" s="8"/>
      <c r="G1170" s="11"/>
      <c r="H1170" s="12"/>
      <c r="I1170" s="12"/>
      <c r="J1170" s="12"/>
      <c r="K1170" s="23"/>
    </row>
    <row r="1171" spans="4:11" x14ac:dyDescent="0.25">
      <c r="D1171" s="8"/>
      <c r="E1171" s="8"/>
      <c r="F1171" s="8"/>
      <c r="G1171" s="11"/>
      <c r="H1171" s="12"/>
      <c r="I1171" s="12"/>
      <c r="J1171" s="12"/>
      <c r="K1171" s="23"/>
    </row>
    <row r="1172" spans="4:11" x14ac:dyDescent="0.25">
      <c r="D1172" s="8"/>
      <c r="E1172" s="8"/>
      <c r="F1172" s="8"/>
      <c r="G1172" s="11"/>
      <c r="H1172" s="12"/>
      <c r="I1172" s="12"/>
      <c r="J1172" s="12"/>
      <c r="K1172" s="23"/>
    </row>
    <row r="1173" spans="4:11" x14ac:dyDescent="0.25">
      <c r="D1173" s="8"/>
      <c r="E1173" s="8"/>
      <c r="F1173" s="8"/>
      <c r="G1173" s="11"/>
      <c r="H1173" s="12"/>
      <c r="I1173" s="12"/>
      <c r="J1173" s="12"/>
      <c r="K1173" s="23"/>
    </row>
    <row r="1174" spans="4:11" x14ac:dyDescent="0.25">
      <c r="D1174" s="8"/>
      <c r="E1174" s="8"/>
      <c r="F1174" s="8"/>
      <c r="G1174" s="11"/>
      <c r="H1174" s="12"/>
      <c r="I1174" s="12"/>
      <c r="J1174" s="12"/>
      <c r="K1174" s="23"/>
    </row>
    <row r="1175" spans="4:11" x14ac:dyDescent="0.25">
      <c r="D1175" s="8"/>
      <c r="E1175" s="8"/>
      <c r="F1175" s="8"/>
      <c r="G1175" s="11"/>
      <c r="H1175" s="12"/>
      <c r="I1175" s="12"/>
      <c r="J1175" s="12"/>
      <c r="K1175" s="23"/>
    </row>
    <row r="1176" spans="4:11" x14ac:dyDescent="0.25">
      <c r="D1176" s="8"/>
      <c r="E1176" s="8"/>
      <c r="F1176" s="8"/>
      <c r="G1176" s="11"/>
      <c r="H1176" s="12"/>
      <c r="I1176" s="12"/>
      <c r="J1176" s="12"/>
      <c r="K1176" s="23"/>
    </row>
    <row r="1177" spans="4:11" x14ac:dyDescent="0.25">
      <c r="D1177" s="8"/>
      <c r="E1177" s="8"/>
      <c r="F1177" s="8"/>
      <c r="G1177" s="11"/>
      <c r="H1177" s="12"/>
      <c r="I1177" s="12"/>
      <c r="J1177" s="12"/>
      <c r="K1177" s="23"/>
    </row>
    <row r="1178" spans="4:11" x14ac:dyDescent="0.25">
      <c r="D1178" s="8"/>
      <c r="E1178" s="8"/>
      <c r="F1178" s="8"/>
      <c r="G1178" s="11"/>
      <c r="H1178" s="12"/>
      <c r="I1178" s="12"/>
      <c r="J1178" s="12"/>
      <c r="K1178" s="23"/>
    </row>
    <row r="1179" spans="4:11" x14ac:dyDescent="0.25">
      <c r="D1179" s="8"/>
      <c r="E1179" s="8"/>
      <c r="F1179" s="8"/>
      <c r="G1179" s="11"/>
      <c r="H1179" s="12"/>
      <c r="I1179" s="12"/>
      <c r="J1179" s="12"/>
      <c r="K1179" s="23"/>
    </row>
    <row r="1180" spans="4:11" x14ac:dyDescent="0.25">
      <c r="D1180" s="8"/>
      <c r="E1180" s="8"/>
      <c r="F1180" s="8"/>
      <c r="G1180" s="11"/>
      <c r="H1180" s="12"/>
      <c r="I1180" s="12"/>
      <c r="J1180" s="12"/>
      <c r="K1180" s="23"/>
    </row>
    <row r="1181" spans="4:11" x14ac:dyDescent="0.25">
      <c r="D1181" s="8"/>
      <c r="E1181" s="8"/>
      <c r="F1181" s="8"/>
      <c r="G1181" s="11"/>
      <c r="H1181" s="12"/>
      <c r="I1181" s="12"/>
      <c r="J1181" s="12"/>
      <c r="K1181" s="23"/>
    </row>
    <row r="1182" spans="4:11" x14ac:dyDescent="0.25">
      <c r="D1182" s="8"/>
      <c r="E1182" s="8"/>
      <c r="F1182" s="8"/>
      <c r="G1182" s="11"/>
      <c r="H1182" s="12"/>
      <c r="I1182" s="12"/>
      <c r="J1182" s="12"/>
      <c r="K1182" s="23"/>
    </row>
    <row r="1183" spans="4:11" x14ac:dyDescent="0.25">
      <c r="D1183" s="8"/>
      <c r="E1183" s="8"/>
      <c r="F1183" s="8"/>
      <c r="G1183" s="11"/>
      <c r="H1183" s="12"/>
      <c r="I1183" s="12"/>
      <c r="J1183" s="12"/>
      <c r="K1183" s="23"/>
    </row>
    <row r="1184" spans="4:11" x14ac:dyDescent="0.25">
      <c r="D1184" s="8"/>
      <c r="E1184" s="8"/>
      <c r="F1184" s="8"/>
      <c r="G1184" s="11"/>
      <c r="H1184" s="12"/>
      <c r="I1184" s="12"/>
      <c r="J1184" s="12"/>
      <c r="K1184" s="23"/>
    </row>
    <row r="1185" spans="4:11" x14ac:dyDescent="0.25">
      <c r="D1185" s="8"/>
      <c r="E1185" s="8"/>
      <c r="F1185" s="8"/>
      <c r="G1185" s="11"/>
      <c r="H1185" s="12"/>
      <c r="I1185" s="12"/>
      <c r="J1185" s="12"/>
      <c r="K1185" s="23"/>
    </row>
    <row r="1186" spans="4:11" x14ac:dyDescent="0.25">
      <c r="D1186" s="8"/>
      <c r="E1186" s="8"/>
      <c r="F1186" s="8"/>
      <c r="G1186" s="11"/>
      <c r="H1186" s="12"/>
      <c r="I1186" s="12"/>
      <c r="J1186" s="12"/>
      <c r="K1186" s="23"/>
    </row>
    <row r="1187" spans="4:11" x14ac:dyDescent="0.25">
      <c r="D1187" s="8"/>
      <c r="E1187" s="8"/>
      <c r="F1187" s="8"/>
      <c r="G1187" s="11"/>
      <c r="H1187" s="12"/>
      <c r="I1187" s="12"/>
      <c r="J1187" s="12"/>
      <c r="K1187" s="23"/>
    </row>
    <row r="1188" spans="4:11" x14ac:dyDescent="0.25">
      <c r="D1188" s="8"/>
      <c r="E1188" s="8"/>
      <c r="F1188" s="8"/>
      <c r="G1188" s="11"/>
      <c r="H1188" s="12"/>
      <c r="I1188" s="12"/>
      <c r="J1188" s="12"/>
      <c r="K1188" s="23"/>
    </row>
    <row r="1189" spans="4:11" x14ac:dyDescent="0.25">
      <c r="D1189" s="8"/>
      <c r="E1189" s="8"/>
      <c r="F1189" s="8"/>
      <c r="G1189" s="11"/>
      <c r="H1189" s="12"/>
      <c r="I1189" s="12"/>
      <c r="J1189" s="12"/>
      <c r="K1189" s="23"/>
    </row>
    <row r="1190" spans="4:11" x14ac:dyDescent="0.25">
      <c r="D1190" s="8"/>
      <c r="E1190" s="8"/>
      <c r="F1190" s="8"/>
      <c r="G1190" s="11"/>
      <c r="H1190" s="12"/>
      <c r="I1190" s="12"/>
      <c r="J1190" s="12"/>
      <c r="K1190" s="23"/>
    </row>
    <row r="1191" spans="4:11" x14ac:dyDescent="0.25">
      <c r="D1191" s="8"/>
      <c r="E1191" s="8"/>
      <c r="F1191" s="8"/>
      <c r="G1191" s="11"/>
      <c r="H1191" s="12"/>
      <c r="I1191" s="12"/>
      <c r="J1191" s="12"/>
      <c r="K1191" s="23"/>
    </row>
    <row r="1192" spans="4:11" x14ac:dyDescent="0.25">
      <c r="D1192" s="8"/>
      <c r="E1192" s="8"/>
      <c r="F1192" s="8"/>
      <c r="G1192" s="11"/>
      <c r="H1192" s="12"/>
      <c r="I1192" s="12"/>
      <c r="J1192" s="12"/>
      <c r="K1192" s="23"/>
    </row>
    <row r="1193" spans="4:11" x14ac:dyDescent="0.25">
      <c r="D1193" s="8"/>
      <c r="E1193" s="8"/>
      <c r="F1193" s="8"/>
      <c r="G1193" s="11"/>
      <c r="H1193" s="12"/>
      <c r="I1193" s="12"/>
      <c r="J1193" s="12"/>
      <c r="K1193" s="23"/>
    </row>
    <row r="1194" spans="4:11" x14ac:dyDescent="0.25">
      <c r="D1194" s="8"/>
      <c r="E1194" s="8"/>
      <c r="F1194" s="8"/>
      <c r="G1194" s="11"/>
      <c r="H1194" s="12"/>
      <c r="I1194" s="12"/>
      <c r="J1194" s="12"/>
      <c r="K1194" s="23"/>
    </row>
    <row r="1195" spans="4:11" x14ac:dyDescent="0.25">
      <c r="D1195" s="8"/>
      <c r="E1195" s="8"/>
      <c r="F1195" s="8"/>
      <c r="G1195" s="11"/>
      <c r="H1195" s="12"/>
      <c r="I1195" s="12"/>
      <c r="J1195" s="12"/>
      <c r="K1195" s="23"/>
    </row>
    <row r="1196" spans="4:11" x14ac:dyDescent="0.25">
      <c r="D1196" s="8"/>
      <c r="E1196" s="8"/>
      <c r="F1196" s="8"/>
      <c r="G1196" s="11"/>
      <c r="H1196" s="12"/>
      <c r="I1196" s="12"/>
      <c r="J1196" s="12"/>
      <c r="K1196" s="23"/>
    </row>
    <row r="1197" spans="4:11" x14ac:dyDescent="0.25">
      <c r="D1197" s="8"/>
      <c r="E1197" s="8"/>
      <c r="F1197" s="8"/>
      <c r="G1197" s="11"/>
      <c r="H1197" s="12"/>
      <c r="I1197" s="12"/>
      <c r="J1197" s="12"/>
      <c r="K1197" s="23"/>
    </row>
    <row r="1198" spans="4:11" x14ac:dyDescent="0.25">
      <c r="D1198" s="8"/>
      <c r="E1198" s="8"/>
      <c r="F1198" s="8"/>
      <c r="G1198" s="11"/>
      <c r="H1198" s="12"/>
      <c r="I1198" s="12"/>
      <c r="J1198" s="12"/>
      <c r="K1198" s="23"/>
    </row>
    <row r="1199" spans="4:11" x14ac:dyDescent="0.25">
      <c r="D1199" s="8"/>
      <c r="E1199" s="8"/>
      <c r="F1199" s="8"/>
      <c r="G1199" s="11"/>
      <c r="H1199" s="12"/>
      <c r="I1199" s="12"/>
      <c r="J1199" s="12"/>
      <c r="K1199" s="23"/>
    </row>
    <row r="1200" spans="4:11" x14ac:dyDescent="0.25">
      <c r="D1200" s="8"/>
      <c r="E1200" s="8"/>
      <c r="F1200" s="8"/>
      <c r="G1200" s="11"/>
      <c r="H1200" s="12"/>
      <c r="I1200" s="12"/>
      <c r="J1200" s="12"/>
      <c r="K1200" s="23"/>
    </row>
    <row r="1201" spans="4:11" x14ac:dyDescent="0.25">
      <c r="D1201" s="8"/>
      <c r="E1201" s="8"/>
      <c r="F1201" s="8"/>
      <c r="G1201" s="11"/>
      <c r="H1201" s="12"/>
      <c r="I1201" s="12"/>
      <c r="J1201" s="12"/>
      <c r="K1201" s="23"/>
    </row>
    <row r="1202" spans="4:11" x14ac:dyDescent="0.25">
      <c r="D1202" s="8"/>
      <c r="E1202" s="8"/>
      <c r="F1202" s="8"/>
      <c r="G1202" s="11"/>
      <c r="H1202" s="12"/>
      <c r="I1202" s="12"/>
      <c r="J1202" s="12"/>
      <c r="K1202" s="23"/>
    </row>
    <row r="1203" spans="4:11" x14ac:dyDescent="0.25">
      <c r="D1203" s="8"/>
      <c r="E1203" s="8"/>
      <c r="F1203" s="8"/>
      <c r="G1203" s="11"/>
      <c r="H1203" s="12"/>
      <c r="I1203" s="12"/>
      <c r="J1203" s="12"/>
      <c r="K1203" s="23"/>
    </row>
    <row r="1204" spans="4:11" x14ac:dyDescent="0.25">
      <c r="D1204" s="8"/>
      <c r="E1204" s="8"/>
      <c r="F1204" s="8"/>
      <c r="G1204" s="11"/>
      <c r="H1204" s="12"/>
      <c r="I1204" s="12"/>
      <c r="J1204" s="12"/>
      <c r="K1204" s="23"/>
    </row>
    <row r="1205" spans="4:11" x14ac:dyDescent="0.25">
      <c r="D1205" s="8"/>
      <c r="E1205" s="8"/>
      <c r="F1205" s="8"/>
      <c r="G1205" s="11"/>
      <c r="H1205" s="12"/>
      <c r="I1205" s="12"/>
      <c r="J1205" s="12"/>
      <c r="K1205" s="23"/>
    </row>
    <row r="1206" spans="4:11" x14ac:dyDescent="0.25">
      <c r="D1206" s="8"/>
      <c r="E1206" s="8"/>
      <c r="F1206" s="8"/>
      <c r="G1206" s="11"/>
      <c r="H1206" s="12"/>
      <c r="I1206" s="12"/>
      <c r="J1206" s="12"/>
      <c r="K1206" s="23"/>
    </row>
    <row r="1207" spans="4:11" x14ac:dyDescent="0.25">
      <c r="D1207" s="8"/>
      <c r="E1207" s="8"/>
      <c r="F1207" s="8"/>
      <c r="G1207" s="11"/>
      <c r="H1207" s="12"/>
      <c r="I1207" s="12"/>
      <c r="J1207" s="12"/>
      <c r="K1207" s="23"/>
    </row>
    <row r="1208" spans="4:11" x14ac:dyDescent="0.25">
      <c r="D1208" s="8"/>
      <c r="E1208" s="8"/>
      <c r="F1208" s="8"/>
      <c r="G1208" s="11"/>
      <c r="H1208" s="12"/>
      <c r="I1208" s="12"/>
      <c r="J1208" s="12"/>
      <c r="K1208" s="23"/>
    </row>
    <row r="1209" spans="4:11" x14ac:dyDescent="0.25">
      <c r="D1209" s="8"/>
      <c r="E1209" s="8"/>
      <c r="F1209" s="8"/>
      <c r="G1209" s="11"/>
      <c r="H1209" s="12"/>
      <c r="I1209" s="12"/>
      <c r="J1209" s="12"/>
      <c r="K1209" s="23"/>
    </row>
    <row r="1210" spans="4:11" x14ac:dyDescent="0.25">
      <c r="D1210" s="8"/>
      <c r="E1210" s="8"/>
      <c r="F1210" s="8"/>
      <c r="G1210" s="11"/>
      <c r="H1210" s="12"/>
      <c r="I1210" s="12"/>
      <c r="J1210" s="12"/>
      <c r="K1210" s="23"/>
    </row>
    <row r="1211" spans="4:11" x14ac:dyDescent="0.25">
      <c r="D1211" s="8"/>
      <c r="E1211" s="8"/>
      <c r="F1211" s="8"/>
      <c r="G1211" s="11"/>
      <c r="H1211" s="12"/>
      <c r="I1211" s="12"/>
      <c r="J1211" s="12"/>
      <c r="K1211" s="23"/>
    </row>
    <row r="1212" spans="4:11" x14ac:dyDescent="0.25">
      <c r="D1212" s="8"/>
      <c r="E1212" s="8"/>
      <c r="F1212" s="8"/>
      <c r="G1212" s="11"/>
      <c r="H1212" s="12"/>
      <c r="I1212" s="12"/>
      <c r="J1212" s="12"/>
      <c r="K1212" s="23"/>
    </row>
    <row r="1213" spans="4:11" x14ac:dyDescent="0.25">
      <c r="D1213" s="8"/>
      <c r="E1213" s="8"/>
      <c r="F1213" s="8"/>
      <c r="G1213" s="11"/>
      <c r="H1213" s="12"/>
      <c r="I1213" s="12"/>
      <c r="J1213" s="12"/>
      <c r="K1213" s="23"/>
    </row>
    <row r="1214" spans="4:11" x14ac:dyDescent="0.25">
      <c r="D1214" s="8"/>
      <c r="E1214" s="8"/>
      <c r="F1214" s="8"/>
      <c r="G1214" s="11"/>
      <c r="H1214" s="12"/>
      <c r="I1214" s="12"/>
      <c r="J1214" s="12"/>
      <c r="K1214" s="23"/>
    </row>
    <row r="1215" spans="4:11" x14ac:dyDescent="0.25">
      <c r="D1215" s="8"/>
      <c r="E1215" s="8"/>
      <c r="F1215" s="8"/>
      <c r="G1215" s="11"/>
      <c r="H1215" s="12"/>
      <c r="I1215" s="12"/>
      <c r="J1215" s="12"/>
      <c r="K1215" s="23"/>
    </row>
    <row r="1216" spans="4:11" x14ac:dyDescent="0.25">
      <c r="D1216" s="8"/>
      <c r="E1216" s="8"/>
      <c r="F1216" s="8"/>
      <c r="G1216" s="11"/>
      <c r="H1216" s="12"/>
      <c r="I1216" s="12"/>
      <c r="J1216" s="12"/>
      <c r="K1216" s="23"/>
    </row>
    <row r="1217" spans="4:11" x14ac:dyDescent="0.25">
      <c r="D1217" s="8"/>
      <c r="E1217" s="8"/>
      <c r="F1217" s="8"/>
      <c r="G1217" s="11"/>
      <c r="H1217" s="12"/>
      <c r="I1217" s="12"/>
      <c r="J1217" s="12"/>
      <c r="K1217" s="23"/>
    </row>
    <row r="1218" spans="4:11" x14ac:dyDescent="0.25">
      <c r="D1218" s="8"/>
      <c r="E1218" s="8"/>
      <c r="F1218" s="8"/>
      <c r="G1218" s="11"/>
      <c r="H1218" s="12"/>
      <c r="I1218" s="12"/>
      <c r="J1218" s="12"/>
      <c r="K1218" s="23"/>
    </row>
    <row r="1219" spans="4:11" x14ac:dyDescent="0.25">
      <c r="D1219" s="8"/>
      <c r="E1219" s="8"/>
      <c r="F1219" s="8"/>
      <c r="G1219" s="11"/>
      <c r="H1219" s="12"/>
      <c r="I1219" s="12"/>
      <c r="J1219" s="12"/>
      <c r="K1219" s="23"/>
    </row>
    <row r="1220" spans="4:11" x14ac:dyDescent="0.25">
      <c r="D1220" s="8"/>
      <c r="E1220" s="8"/>
      <c r="F1220" s="8"/>
      <c r="G1220" s="11"/>
      <c r="H1220" s="12"/>
      <c r="I1220" s="12"/>
      <c r="J1220" s="12"/>
      <c r="K1220" s="23"/>
    </row>
    <row r="1221" spans="4:11" x14ac:dyDescent="0.25">
      <c r="D1221" s="8"/>
      <c r="E1221" s="8"/>
      <c r="F1221" s="8"/>
      <c r="G1221" s="11"/>
      <c r="H1221" s="12"/>
      <c r="I1221" s="12"/>
      <c r="J1221" s="12"/>
      <c r="K1221" s="23"/>
    </row>
    <row r="1222" spans="4:11" x14ac:dyDescent="0.25">
      <c r="D1222" s="8"/>
      <c r="E1222" s="8"/>
      <c r="F1222" s="8"/>
      <c r="G1222" s="11"/>
      <c r="H1222" s="12"/>
      <c r="I1222" s="12"/>
      <c r="J1222" s="12"/>
      <c r="K1222" s="23"/>
    </row>
    <row r="1223" spans="4:11" x14ac:dyDescent="0.25">
      <c r="D1223" s="8"/>
      <c r="E1223" s="8"/>
      <c r="F1223" s="8"/>
      <c r="G1223" s="11"/>
      <c r="H1223" s="12"/>
      <c r="I1223" s="12"/>
      <c r="J1223" s="12"/>
      <c r="K1223" s="23"/>
    </row>
    <row r="1224" spans="4:11" x14ac:dyDescent="0.25">
      <c r="D1224" s="8"/>
      <c r="E1224" s="8"/>
      <c r="F1224" s="8"/>
      <c r="G1224" s="11"/>
      <c r="H1224" s="12"/>
      <c r="I1224" s="12"/>
      <c r="J1224" s="12"/>
      <c r="K1224" s="23"/>
    </row>
    <row r="1225" spans="4:11" x14ac:dyDescent="0.25">
      <c r="D1225" s="8"/>
      <c r="E1225" s="8"/>
      <c r="F1225" s="8"/>
      <c r="G1225" s="11"/>
      <c r="H1225" s="12"/>
      <c r="I1225" s="12"/>
      <c r="J1225" s="12"/>
      <c r="K1225" s="23"/>
    </row>
    <row r="1226" spans="4:11" x14ac:dyDescent="0.25">
      <c r="D1226" s="8"/>
      <c r="E1226" s="8"/>
      <c r="F1226" s="8"/>
      <c r="G1226" s="11"/>
      <c r="H1226" s="12"/>
      <c r="I1226" s="12"/>
      <c r="J1226" s="12"/>
      <c r="K1226" s="23"/>
    </row>
    <row r="1227" spans="4:11" x14ac:dyDescent="0.25">
      <c r="D1227" s="8"/>
      <c r="E1227" s="8"/>
      <c r="F1227" s="8"/>
      <c r="G1227" s="11"/>
      <c r="H1227" s="12"/>
      <c r="I1227" s="12"/>
      <c r="J1227" s="12"/>
      <c r="K1227" s="23"/>
    </row>
    <row r="1228" spans="4:11" x14ac:dyDescent="0.25">
      <c r="D1228" s="8"/>
      <c r="E1228" s="8"/>
      <c r="F1228" s="8"/>
      <c r="G1228" s="11"/>
      <c r="H1228" s="12"/>
      <c r="I1228" s="12"/>
      <c r="J1228" s="12"/>
      <c r="K1228" s="23"/>
    </row>
    <row r="1229" spans="4:11" x14ac:dyDescent="0.25">
      <c r="D1229" s="8"/>
      <c r="E1229" s="8"/>
      <c r="F1229" s="8"/>
      <c r="G1229" s="11"/>
      <c r="H1229" s="12"/>
      <c r="I1229" s="12"/>
      <c r="J1229" s="12"/>
      <c r="K1229" s="23"/>
    </row>
    <row r="1230" spans="4:11" x14ac:dyDescent="0.25">
      <c r="D1230" s="8"/>
      <c r="E1230" s="8"/>
      <c r="F1230" s="8"/>
      <c r="G1230" s="11"/>
      <c r="H1230" s="12"/>
      <c r="I1230" s="12"/>
      <c r="J1230" s="12"/>
      <c r="K1230" s="23"/>
    </row>
    <row r="1231" spans="4:11" x14ac:dyDescent="0.25">
      <c r="D1231" s="8"/>
      <c r="E1231" s="8"/>
      <c r="F1231" s="8"/>
      <c r="G1231" s="11"/>
      <c r="H1231" s="12"/>
      <c r="I1231" s="12"/>
      <c r="J1231" s="12"/>
      <c r="K1231" s="23"/>
    </row>
    <row r="1232" spans="4:11" x14ac:dyDescent="0.25">
      <c r="D1232" s="8"/>
      <c r="E1232" s="8"/>
      <c r="F1232" s="8"/>
      <c r="G1232" s="11"/>
      <c r="H1232" s="12"/>
      <c r="I1232" s="12"/>
      <c r="J1232" s="12"/>
      <c r="K1232" s="23"/>
    </row>
    <row r="1233" spans="4:11" x14ac:dyDescent="0.25">
      <c r="D1233" s="8"/>
      <c r="E1233" s="8"/>
      <c r="F1233" s="8"/>
      <c r="G1233" s="11"/>
      <c r="H1233" s="12"/>
      <c r="I1233" s="12"/>
      <c r="J1233" s="12"/>
      <c r="K1233" s="23"/>
    </row>
    <row r="1234" spans="4:11" x14ac:dyDescent="0.25">
      <c r="D1234" s="8"/>
      <c r="E1234" s="8"/>
      <c r="F1234" s="8"/>
      <c r="G1234" s="11"/>
      <c r="H1234" s="12"/>
      <c r="I1234" s="12"/>
      <c r="J1234" s="12"/>
      <c r="K1234" s="23"/>
    </row>
    <row r="1235" spans="4:11" x14ac:dyDescent="0.25">
      <c r="D1235" s="8"/>
      <c r="E1235" s="8"/>
      <c r="F1235" s="8"/>
      <c r="G1235" s="11"/>
      <c r="H1235" s="12"/>
      <c r="I1235" s="12"/>
      <c r="J1235" s="12"/>
      <c r="K1235" s="23"/>
    </row>
    <row r="1236" spans="4:11" x14ac:dyDescent="0.25">
      <c r="D1236" s="8"/>
      <c r="E1236" s="8"/>
      <c r="F1236" s="8"/>
      <c r="G1236" s="11"/>
      <c r="H1236" s="12"/>
      <c r="I1236" s="12"/>
      <c r="J1236" s="12"/>
      <c r="K1236" s="23"/>
    </row>
    <row r="1237" spans="4:11" x14ac:dyDescent="0.25">
      <c r="D1237" s="8"/>
      <c r="E1237" s="8"/>
      <c r="F1237" s="8"/>
      <c r="G1237" s="11"/>
      <c r="H1237" s="12"/>
      <c r="I1237" s="12"/>
      <c r="J1237" s="12"/>
      <c r="K1237" s="23"/>
    </row>
    <row r="1238" spans="4:11" x14ac:dyDescent="0.25">
      <c r="D1238" s="8"/>
      <c r="E1238" s="8"/>
      <c r="F1238" s="8"/>
      <c r="G1238" s="11"/>
      <c r="H1238" s="12"/>
      <c r="I1238" s="12"/>
      <c r="J1238" s="12"/>
      <c r="K1238" s="23"/>
    </row>
    <row r="1239" spans="4:11" x14ac:dyDescent="0.25">
      <c r="D1239" s="8"/>
      <c r="E1239" s="8"/>
      <c r="F1239" s="8"/>
      <c r="G1239" s="11"/>
      <c r="H1239" s="12"/>
      <c r="I1239" s="12"/>
      <c r="J1239" s="12"/>
      <c r="K1239" s="23"/>
    </row>
    <row r="1240" spans="4:11" x14ac:dyDescent="0.25">
      <c r="D1240" s="8"/>
      <c r="E1240" s="8"/>
      <c r="F1240" s="8"/>
      <c r="G1240" s="11"/>
      <c r="H1240" s="12"/>
      <c r="I1240" s="12"/>
      <c r="J1240" s="12"/>
      <c r="K1240" s="23"/>
    </row>
    <row r="1241" spans="4:11" x14ac:dyDescent="0.25">
      <c r="D1241" s="8"/>
      <c r="E1241" s="8"/>
      <c r="F1241" s="8"/>
      <c r="G1241" s="11"/>
      <c r="H1241" s="12"/>
      <c r="I1241" s="12"/>
      <c r="J1241" s="12"/>
      <c r="K1241" s="23"/>
    </row>
    <row r="1242" spans="4:11" x14ac:dyDescent="0.25">
      <c r="D1242" s="8"/>
      <c r="E1242" s="8"/>
      <c r="F1242" s="8"/>
      <c r="G1242" s="11"/>
      <c r="H1242" s="12"/>
      <c r="I1242" s="12"/>
      <c r="J1242" s="12"/>
      <c r="K1242" s="23"/>
    </row>
    <row r="1243" spans="4:11" x14ac:dyDescent="0.25">
      <c r="D1243" s="8"/>
      <c r="E1243" s="8"/>
      <c r="F1243" s="8"/>
      <c r="G1243" s="11"/>
      <c r="H1243" s="12"/>
      <c r="I1243" s="12"/>
      <c r="J1243" s="12"/>
      <c r="K1243" s="23"/>
    </row>
    <row r="1244" spans="4:11" x14ac:dyDescent="0.25">
      <c r="D1244" s="8"/>
      <c r="E1244" s="8"/>
      <c r="F1244" s="8"/>
      <c r="G1244" s="11"/>
      <c r="H1244" s="12"/>
      <c r="I1244" s="12"/>
      <c r="J1244" s="12"/>
      <c r="K1244" s="23"/>
    </row>
    <row r="1245" spans="4:11" x14ac:dyDescent="0.25">
      <c r="D1245" s="8"/>
      <c r="E1245" s="8"/>
      <c r="F1245" s="8"/>
      <c r="G1245" s="11"/>
      <c r="H1245" s="12"/>
      <c r="I1245" s="12"/>
      <c r="J1245" s="12"/>
      <c r="K1245" s="23"/>
    </row>
    <row r="1246" spans="4:11" x14ac:dyDescent="0.25">
      <c r="D1246" s="8"/>
      <c r="E1246" s="8"/>
      <c r="F1246" s="8"/>
      <c r="G1246" s="11"/>
      <c r="H1246" s="12"/>
      <c r="I1246" s="12"/>
      <c r="J1246" s="12"/>
      <c r="K1246" s="23"/>
    </row>
    <row r="1247" spans="4:11" x14ac:dyDescent="0.25">
      <c r="D1247" s="8"/>
      <c r="E1247" s="8"/>
      <c r="F1247" s="8"/>
      <c r="G1247" s="11"/>
      <c r="H1247" s="12"/>
      <c r="I1247" s="12"/>
      <c r="J1247" s="12"/>
      <c r="K1247" s="23"/>
    </row>
    <row r="1248" spans="4:11" x14ac:dyDescent="0.25">
      <c r="D1248" s="8"/>
      <c r="E1248" s="8"/>
      <c r="F1248" s="8"/>
      <c r="G1248" s="11"/>
      <c r="H1248" s="12"/>
      <c r="I1248" s="12"/>
      <c r="J1248" s="12"/>
      <c r="K1248" s="23"/>
    </row>
    <row r="1249" spans="4:11" x14ac:dyDescent="0.25">
      <c r="D1249" s="8"/>
      <c r="E1249" s="8"/>
      <c r="F1249" s="8"/>
      <c r="G1249" s="11"/>
      <c r="H1249" s="12"/>
      <c r="I1249" s="12"/>
      <c r="J1249" s="12"/>
      <c r="K1249" s="23"/>
    </row>
    <row r="1250" spans="4:11" x14ac:dyDescent="0.25">
      <c r="D1250" s="8"/>
      <c r="E1250" s="8"/>
      <c r="F1250" s="8"/>
      <c r="G1250" s="11"/>
      <c r="H1250" s="12"/>
      <c r="I1250" s="12"/>
      <c r="J1250" s="12"/>
      <c r="K1250" s="23"/>
    </row>
    <row r="1251" spans="4:11" x14ac:dyDescent="0.25">
      <c r="D1251" s="8"/>
      <c r="E1251" s="8"/>
      <c r="F1251" s="8"/>
      <c r="G1251" s="11"/>
      <c r="H1251" s="12"/>
      <c r="I1251" s="12"/>
      <c r="J1251" s="12"/>
      <c r="K1251" s="23"/>
    </row>
    <row r="1252" spans="4:11" x14ac:dyDescent="0.25">
      <c r="D1252" s="8"/>
      <c r="E1252" s="8"/>
      <c r="F1252" s="8"/>
      <c r="G1252" s="11"/>
      <c r="H1252" s="12"/>
      <c r="I1252" s="12"/>
      <c r="J1252" s="12"/>
      <c r="K1252" s="23"/>
    </row>
    <row r="1253" spans="4:11" x14ac:dyDescent="0.25">
      <c r="D1253" s="8"/>
      <c r="E1253" s="8"/>
      <c r="F1253" s="8"/>
      <c r="G1253" s="11"/>
      <c r="H1253" s="12"/>
      <c r="I1253" s="12"/>
      <c r="J1253" s="12"/>
      <c r="K1253" s="23"/>
    </row>
    <row r="1254" spans="4:11" x14ac:dyDescent="0.25">
      <c r="D1254" s="8"/>
      <c r="E1254" s="8"/>
      <c r="F1254" s="8"/>
      <c r="G1254" s="11"/>
      <c r="H1254" s="12"/>
      <c r="I1254" s="12"/>
      <c r="J1254" s="12"/>
      <c r="K1254" s="23"/>
    </row>
    <row r="1255" spans="4:11" x14ac:dyDescent="0.25">
      <c r="D1255" s="8"/>
      <c r="E1255" s="8"/>
      <c r="F1255" s="8"/>
      <c r="G1255" s="11"/>
      <c r="H1255" s="12"/>
      <c r="I1255" s="12"/>
      <c r="J1255" s="12"/>
      <c r="K1255" s="23"/>
    </row>
    <row r="1256" spans="4:11" x14ac:dyDescent="0.25">
      <c r="D1256" s="8"/>
      <c r="E1256" s="8"/>
      <c r="F1256" s="8"/>
      <c r="G1256" s="11"/>
      <c r="H1256" s="12"/>
      <c r="I1256" s="12"/>
      <c r="J1256" s="12"/>
      <c r="K1256" s="23"/>
    </row>
    <row r="1257" spans="4:11" x14ac:dyDescent="0.25">
      <c r="D1257" s="8"/>
      <c r="E1257" s="8"/>
      <c r="F1257" s="8"/>
      <c r="G1257" s="11"/>
      <c r="H1257" s="12"/>
      <c r="I1257" s="12"/>
      <c r="J1257" s="12"/>
      <c r="K1257" s="23"/>
    </row>
    <row r="1258" spans="4:11" x14ac:dyDescent="0.25">
      <c r="D1258" s="8"/>
      <c r="E1258" s="8"/>
      <c r="F1258" s="8"/>
      <c r="G1258" s="11"/>
      <c r="H1258" s="12"/>
      <c r="I1258" s="12"/>
      <c r="J1258" s="12"/>
      <c r="K1258" s="23"/>
    </row>
    <row r="1259" spans="4:11" x14ac:dyDescent="0.25">
      <c r="D1259" s="8"/>
      <c r="E1259" s="8"/>
      <c r="F1259" s="8"/>
      <c r="G1259" s="11"/>
      <c r="H1259" s="12"/>
      <c r="I1259" s="12"/>
      <c r="J1259" s="12"/>
      <c r="K1259" s="23"/>
    </row>
    <row r="1260" spans="4:11" x14ac:dyDescent="0.25">
      <c r="D1260" s="8"/>
      <c r="E1260" s="8"/>
      <c r="F1260" s="8"/>
      <c r="G1260" s="11"/>
      <c r="H1260" s="12"/>
      <c r="I1260" s="12"/>
      <c r="J1260" s="12"/>
      <c r="K1260" s="23"/>
    </row>
    <row r="1261" spans="4:11" x14ac:dyDescent="0.25">
      <c r="D1261" s="8"/>
      <c r="E1261" s="8"/>
      <c r="F1261" s="8"/>
      <c r="G1261" s="11"/>
      <c r="H1261" s="12"/>
      <c r="I1261" s="12"/>
      <c r="J1261" s="12"/>
      <c r="K1261" s="23"/>
    </row>
    <row r="1262" spans="4:11" x14ac:dyDescent="0.25">
      <c r="D1262" s="8"/>
      <c r="E1262" s="8"/>
      <c r="F1262" s="8"/>
      <c r="G1262" s="11"/>
      <c r="H1262" s="12"/>
      <c r="I1262" s="12"/>
      <c r="J1262" s="12"/>
      <c r="K1262" s="23"/>
    </row>
    <row r="1263" spans="4:11" x14ac:dyDescent="0.25">
      <c r="D1263" s="8"/>
      <c r="E1263" s="8"/>
      <c r="F1263" s="8"/>
      <c r="G1263" s="11"/>
      <c r="H1263" s="12"/>
      <c r="I1263" s="12"/>
      <c r="J1263" s="12"/>
      <c r="K1263" s="23"/>
    </row>
    <row r="1264" spans="4:11" x14ac:dyDescent="0.25">
      <c r="D1264" s="8"/>
      <c r="E1264" s="8"/>
      <c r="F1264" s="8"/>
      <c r="G1264" s="11"/>
      <c r="H1264" s="12"/>
      <c r="I1264" s="12"/>
      <c r="J1264" s="12"/>
      <c r="K1264" s="23"/>
    </row>
    <row r="1265" spans="4:11" x14ac:dyDescent="0.25">
      <c r="D1265" s="8"/>
      <c r="E1265" s="8"/>
      <c r="F1265" s="8"/>
      <c r="G1265" s="11"/>
      <c r="H1265" s="12"/>
      <c r="I1265" s="12"/>
      <c r="J1265" s="12"/>
      <c r="K1265" s="23"/>
    </row>
    <row r="1266" spans="4:11" x14ac:dyDescent="0.25">
      <c r="D1266" s="8"/>
      <c r="E1266" s="8"/>
      <c r="F1266" s="8"/>
      <c r="G1266" s="11"/>
      <c r="H1266" s="12"/>
      <c r="I1266" s="12"/>
      <c r="J1266" s="12"/>
      <c r="K1266" s="23"/>
    </row>
    <row r="1267" spans="4:11" x14ac:dyDescent="0.25">
      <c r="D1267" s="8"/>
      <c r="E1267" s="8"/>
      <c r="F1267" s="8"/>
      <c r="G1267" s="11"/>
      <c r="H1267" s="12"/>
      <c r="I1267" s="12"/>
      <c r="J1267" s="12"/>
      <c r="K1267" s="23"/>
    </row>
    <row r="1268" spans="4:11" x14ac:dyDescent="0.25">
      <c r="D1268" s="8"/>
      <c r="E1268" s="8"/>
      <c r="F1268" s="8"/>
      <c r="G1268" s="11"/>
      <c r="H1268" s="12"/>
      <c r="I1268" s="12"/>
      <c r="J1268" s="12"/>
      <c r="K1268" s="23"/>
    </row>
    <row r="1269" spans="4:11" x14ac:dyDescent="0.25">
      <c r="D1269" s="8"/>
      <c r="E1269" s="8"/>
      <c r="F1269" s="8"/>
      <c r="G1269" s="11"/>
      <c r="H1269" s="12"/>
      <c r="I1269" s="12"/>
      <c r="J1269" s="12"/>
      <c r="K1269" s="23"/>
    </row>
    <row r="1270" spans="4:11" x14ac:dyDescent="0.25">
      <c r="D1270" s="8"/>
      <c r="E1270" s="8"/>
      <c r="F1270" s="8"/>
      <c r="G1270" s="11"/>
      <c r="H1270" s="12"/>
      <c r="I1270" s="12"/>
      <c r="J1270" s="12"/>
      <c r="K1270" s="23"/>
    </row>
    <row r="1271" spans="4:11" x14ac:dyDescent="0.25">
      <c r="D1271" s="8"/>
      <c r="E1271" s="8"/>
      <c r="F1271" s="8"/>
      <c r="G1271" s="11"/>
      <c r="H1271" s="12"/>
      <c r="I1271" s="12"/>
      <c r="J1271" s="12"/>
      <c r="K1271" s="23"/>
    </row>
    <row r="1272" spans="4:11" x14ac:dyDescent="0.25">
      <c r="D1272" s="8"/>
      <c r="E1272" s="8"/>
      <c r="F1272" s="8"/>
      <c r="G1272" s="11"/>
      <c r="H1272" s="12"/>
      <c r="I1272" s="12"/>
      <c r="J1272" s="12"/>
      <c r="K1272" s="23"/>
    </row>
    <row r="1273" spans="4:11" x14ac:dyDescent="0.25">
      <c r="D1273" s="8"/>
      <c r="E1273" s="8"/>
      <c r="F1273" s="8"/>
      <c r="G1273" s="11"/>
      <c r="H1273" s="12"/>
      <c r="I1273" s="12"/>
      <c r="J1273" s="12"/>
      <c r="K1273" s="23"/>
    </row>
    <row r="1274" spans="4:11" x14ac:dyDescent="0.25">
      <c r="D1274" s="10"/>
      <c r="E1274" s="10"/>
      <c r="F1274" s="10"/>
      <c r="G1274" s="13"/>
      <c r="H1274" s="14"/>
      <c r="I1274" s="14"/>
      <c r="J1274" s="14"/>
      <c r="K1274" s="24"/>
    </row>
    <row r="1275" spans="4:11" x14ac:dyDescent="0.25">
      <c r="G1275" s="3"/>
      <c r="H1275" s="3"/>
      <c r="I1275" s="3"/>
      <c r="J1275" s="3"/>
      <c r="K1275" s="25"/>
    </row>
    <row r="1276" spans="4:11" x14ac:dyDescent="0.25">
      <c r="G1276" s="3"/>
      <c r="H1276" s="3"/>
      <c r="I1276" s="3"/>
      <c r="J1276" s="3"/>
      <c r="K1276" s="25"/>
    </row>
    <row r="1277" spans="4:11" x14ac:dyDescent="0.25">
      <c r="G1277" s="3"/>
      <c r="H1277" s="3"/>
      <c r="I1277" s="3"/>
      <c r="J1277" s="3"/>
      <c r="K1277" s="25"/>
    </row>
    <row r="1278" spans="4:11" x14ac:dyDescent="0.25">
      <c r="G1278" s="3"/>
      <c r="H1278" s="3"/>
      <c r="I1278" s="3"/>
      <c r="J1278" s="3"/>
      <c r="K1278" s="25"/>
    </row>
    <row r="1279" spans="4:11" x14ac:dyDescent="0.25">
      <c r="G1279" s="3"/>
      <c r="H1279" s="3"/>
      <c r="I1279" s="3"/>
      <c r="J1279" s="3"/>
      <c r="K1279" s="25"/>
    </row>
    <row r="1280" spans="4:11" x14ac:dyDescent="0.25">
      <c r="G1280" s="3"/>
      <c r="H1280" s="3"/>
      <c r="I1280" s="3"/>
      <c r="J1280" s="3"/>
      <c r="K1280" s="25"/>
    </row>
    <row r="1281" spans="7:11" x14ac:dyDescent="0.25">
      <c r="G1281" s="3"/>
      <c r="H1281" s="3"/>
      <c r="I1281" s="3"/>
      <c r="J1281" s="3"/>
      <c r="K1281" s="25"/>
    </row>
    <row r="1282" spans="7:11" x14ac:dyDescent="0.25">
      <c r="G1282" s="3"/>
      <c r="H1282" s="3"/>
      <c r="I1282" s="3"/>
      <c r="J1282" s="3"/>
      <c r="K1282" s="25"/>
    </row>
    <row r="1283" spans="7:11" x14ac:dyDescent="0.25">
      <c r="G1283" s="3"/>
      <c r="H1283" s="3"/>
      <c r="I1283" s="3"/>
      <c r="J1283" s="3"/>
      <c r="K1283" s="25"/>
    </row>
    <row r="1284" spans="7:11" x14ac:dyDescent="0.25">
      <c r="G1284" s="3"/>
      <c r="H1284" s="3"/>
      <c r="I1284" s="3"/>
      <c r="J1284" s="3"/>
      <c r="K1284" s="25"/>
    </row>
    <row r="1285" spans="7:11" x14ac:dyDescent="0.25">
      <c r="G1285" s="3"/>
      <c r="H1285" s="3"/>
      <c r="I1285" s="3"/>
      <c r="J1285" s="3"/>
      <c r="K1285" s="25"/>
    </row>
    <row r="1286" spans="7:11" x14ac:dyDescent="0.25">
      <c r="G1286" s="3"/>
      <c r="H1286" s="3"/>
      <c r="I1286" s="3"/>
      <c r="J1286" s="3"/>
      <c r="K1286" s="25"/>
    </row>
    <row r="1287" spans="7:11" x14ac:dyDescent="0.25">
      <c r="G1287" s="3"/>
      <c r="H1287" s="3"/>
      <c r="I1287" s="3"/>
      <c r="J1287" s="3"/>
      <c r="K1287" s="25"/>
    </row>
    <row r="1288" spans="7:11" x14ac:dyDescent="0.25">
      <c r="G1288" s="3"/>
      <c r="H1288" s="3"/>
      <c r="I1288" s="3"/>
      <c r="J1288" s="3"/>
      <c r="K1288" s="25"/>
    </row>
    <row r="1289" spans="7:11" x14ac:dyDescent="0.25">
      <c r="G1289" s="3"/>
      <c r="H1289" s="3"/>
      <c r="I1289" s="3"/>
      <c r="J1289" s="3"/>
      <c r="K1289" s="25"/>
    </row>
    <row r="1290" spans="7:11" x14ac:dyDescent="0.25">
      <c r="G1290" s="3"/>
      <c r="H1290" s="3"/>
      <c r="I1290" s="3"/>
      <c r="J1290" s="3"/>
      <c r="K1290" s="25"/>
    </row>
    <row r="1291" spans="7:11" x14ac:dyDescent="0.25">
      <c r="G1291" s="3"/>
      <c r="H1291" s="3"/>
      <c r="I1291" s="3"/>
      <c r="J1291" s="3"/>
      <c r="K1291" s="25"/>
    </row>
    <row r="1292" spans="7:11" x14ac:dyDescent="0.25">
      <c r="G1292" s="3"/>
      <c r="H1292" s="3"/>
      <c r="I1292" s="3"/>
      <c r="J1292" s="3"/>
      <c r="K1292" s="25"/>
    </row>
    <row r="1293" spans="7:11" x14ac:dyDescent="0.25">
      <c r="G1293" s="3"/>
      <c r="H1293" s="3"/>
      <c r="I1293" s="3"/>
      <c r="J1293" s="3"/>
      <c r="K1293" s="25"/>
    </row>
    <row r="1294" spans="7:11" x14ac:dyDescent="0.25">
      <c r="G1294" s="3"/>
      <c r="H1294" s="3"/>
      <c r="I1294" s="3"/>
      <c r="J1294" s="3"/>
      <c r="K1294" s="25"/>
    </row>
    <row r="1295" spans="7:11" x14ac:dyDescent="0.25">
      <c r="G1295" s="3"/>
      <c r="H1295" s="3"/>
      <c r="I1295" s="3"/>
      <c r="J1295" s="3"/>
      <c r="K1295" s="25"/>
    </row>
    <row r="1296" spans="7:11" x14ac:dyDescent="0.25">
      <c r="G1296" s="3"/>
      <c r="H1296" s="3"/>
      <c r="I1296" s="3"/>
      <c r="J1296" s="3"/>
      <c r="K1296" s="25"/>
    </row>
    <row r="1297" spans="7:11" x14ac:dyDescent="0.25">
      <c r="G1297" s="3"/>
      <c r="H1297" s="3"/>
      <c r="I1297" s="3"/>
      <c r="J1297" s="3"/>
      <c r="K1297" s="25"/>
    </row>
    <row r="1298" spans="7:11" x14ac:dyDescent="0.25">
      <c r="G1298" s="3"/>
      <c r="H1298" s="3"/>
      <c r="I1298" s="3"/>
      <c r="J1298" s="3"/>
      <c r="K1298" s="25"/>
    </row>
    <row r="1299" spans="7:11" x14ac:dyDescent="0.25">
      <c r="G1299" s="3"/>
      <c r="H1299" s="3"/>
      <c r="I1299" s="3"/>
      <c r="J1299" s="3"/>
      <c r="K1299" s="25"/>
    </row>
    <row r="1300" spans="7:11" x14ac:dyDescent="0.25">
      <c r="G1300" s="3"/>
      <c r="H1300" s="3"/>
      <c r="I1300" s="3"/>
      <c r="J1300" s="3"/>
      <c r="K1300" s="25"/>
    </row>
    <row r="1301" spans="7:11" x14ac:dyDescent="0.25">
      <c r="G1301" s="3"/>
      <c r="H1301" s="3"/>
      <c r="I1301" s="3"/>
      <c r="J1301" s="3"/>
      <c r="K1301" s="25"/>
    </row>
    <row r="1302" spans="7:11" x14ac:dyDescent="0.25">
      <c r="G1302" s="3"/>
      <c r="H1302" s="3"/>
      <c r="I1302" s="3"/>
      <c r="J1302" s="3"/>
      <c r="K1302" s="25"/>
    </row>
    <row r="1303" spans="7:11" x14ac:dyDescent="0.25">
      <c r="G1303" s="3"/>
      <c r="H1303" s="3"/>
      <c r="I1303" s="3"/>
      <c r="J1303" s="3"/>
      <c r="K1303" s="25"/>
    </row>
    <row r="1304" spans="7:11" x14ac:dyDescent="0.25">
      <c r="G1304" s="3"/>
      <c r="H1304" s="3"/>
      <c r="I1304" s="3"/>
      <c r="J1304" s="3"/>
      <c r="K1304" s="25"/>
    </row>
    <row r="1305" spans="7:11" x14ac:dyDescent="0.25">
      <c r="G1305" s="3"/>
      <c r="H1305" s="3"/>
      <c r="I1305" s="3"/>
      <c r="J1305" s="3"/>
      <c r="K1305" s="25"/>
    </row>
    <row r="1306" spans="7:11" x14ac:dyDescent="0.25">
      <c r="G1306" s="3"/>
      <c r="H1306" s="3"/>
      <c r="I1306" s="3"/>
      <c r="J1306" s="3"/>
      <c r="K1306" s="25"/>
    </row>
    <row r="1307" spans="7:11" x14ac:dyDescent="0.25">
      <c r="G1307" s="3"/>
      <c r="H1307" s="3"/>
      <c r="I1307" s="3"/>
      <c r="J1307" s="3"/>
      <c r="K1307" s="25"/>
    </row>
    <row r="1308" spans="7:11" x14ac:dyDescent="0.25">
      <c r="G1308" s="3"/>
      <c r="H1308" s="3"/>
      <c r="I1308" s="3"/>
      <c r="J1308" s="3"/>
      <c r="K1308" s="25"/>
    </row>
    <row r="1309" spans="7:11" x14ac:dyDescent="0.25">
      <c r="G1309" s="3"/>
      <c r="H1309" s="3"/>
      <c r="I1309" s="3"/>
      <c r="J1309" s="3"/>
      <c r="K1309" s="25"/>
    </row>
    <row r="1310" spans="7:11" x14ac:dyDescent="0.25">
      <c r="G1310" s="3"/>
      <c r="H1310" s="3"/>
      <c r="I1310" s="3"/>
      <c r="J1310" s="3"/>
      <c r="K1310" s="25"/>
    </row>
    <row r="1311" spans="7:11" x14ac:dyDescent="0.25">
      <c r="G1311" s="3"/>
      <c r="H1311" s="3"/>
      <c r="I1311" s="3"/>
      <c r="J1311" s="3"/>
      <c r="K1311" s="25"/>
    </row>
    <row r="1312" spans="7:11" x14ac:dyDescent="0.25">
      <c r="G1312" s="3"/>
      <c r="H1312" s="3"/>
      <c r="I1312" s="3"/>
      <c r="J1312" s="3"/>
      <c r="K1312" s="25"/>
    </row>
    <row r="1313" spans="7:11" x14ac:dyDescent="0.25">
      <c r="G1313" s="3"/>
      <c r="H1313" s="3"/>
      <c r="I1313" s="3"/>
      <c r="J1313" s="3"/>
      <c r="K1313" s="25"/>
    </row>
    <row r="1314" spans="7:11" x14ac:dyDescent="0.25">
      <c r="G1314" s="3"/>
      <c r="H1314" s="3"/>
      <c r="I1314" s="3"/>
      <c r="J1314" s="3"/>
      <c r="K1314" s="25"/>
    </row>
    <row r="1315" spans="7:11" x14ac:dyDescent="0.25">
      <c r="G1315" s="3"/>
      <c r="H1315" s="3"/>
      <c r="I1315" s="3"/>
      <c r="J1315" s="3"/>
      <c r="K1315" s="25"/>
    </row>
    <row r="1316" spans="7:11" x14ac:dyDescent="0.25">
      <c r="G1316" s="3"/>
      <c r="H1316" s="3"/>
      <c r="I1316" s="3"/>
      <c r="J1316" s="3"/>
      <c r="K1316" s="25"/>
    </row>
    <row r="1317" spans="7:11" x14ac:dyDescent="0.25">
      <c r="G1317" s="3"/>
      <c r="H1317" s="3"/>
      <c r="I1317" s="3"/>
      <c r="J1317" s="3"/>
      <c r="K1317" s="25"/>
    </row>
    <row r="1318" spans="7:11" x14ac:dyDescent="0.25">
      <c r="G1318" s="3"/>
      <c r="H1318" s="3"/>
      <c r="I1318" s="3"/>
      <c r="J1318" s="3"/>
      <c r="K1318" s="25"/>
    </row>
    <row r="1319" spans="7:11" x14ac:dyDescent="0.25">
      <c r="G1319" s="3"/>
      <c r="H1319" s="3"/>
      <c r="I1319" s="3"/>
      <c r="J1319" s="3"/>
      <c r="K1319" s="25"/>
    </row>
    <row r="1320" spans="7:11" x14ac:dyDescent="0.25">
      <c r="G1320" s="3"/>
      <c r="H1320" s="3"/>
      <c r="I1320" s="3"/>
      <c r="J1320" s="3"/>
      <c r="K1320" s="25"/>
    </row>
    <row r="1321" spans="7:11" x14ac:dyDescent="0.25">
      <c r="G1321" s="3"/>
      <c r="H1321" s="3"/>
      <c r="I1321" s="3"/>
      <c r="J1321" s="3"/>
      <c r="K1321" s="25"/>
    </row>
    <row r="1322" spans="7:11" x14ac:dyDescent="0.25">
      <c r="G1322" s="3"/>
      <c r="H1322" s="3"/>
      <c r="I1322" s="3"/>
      <c r="J1322" s="3"/>
      <c r="K1322" s="25"/>
    </row>
    <row r="1323" spans="7:11" x14ac:dyDescent="0.25">
      <c r="G1323" s="3"/>
      <c r="H1323" s="3"/>
      <c r="I1323" s="3"/>
      <c r="J1323" s="3"/>
      <c r="K1323" s="25"/>
    </row>
  </sheetData>
  <mergeCells count="1">
    <mergeCell ref="B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Dados_Scraping</vt:lpstr>
      <vt:lpstr>vendas_hairpro</vt:lpstr>
      <vt:lpstr>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MADEIRA</dc:creator>
  <cp:lastModifiedBy>MARCOS MADEIRA</cp:lastModifiedBy>
  <dcterms:created xsi:type="dcterms:W3CDTF">2022-07-27T19:40:23Z</dcterms:created>
  <dcterms:modified xsi:type="dcterms:W3CDTF">2022-08-04T21:23:06Z</dcterms:modified>
</cp:coreProperties>
</file>