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ARCOS MADEIRA\Documents\Projetos\ClimaOrganizacional\kamico\"/>
    </mc:Choice>
  </mc:AlternateContent>
  <xr:revisionPtr revIDLastSave="0" documentId="13_ncr:1_{7A7FB061-9560-4F37-A877-5FB1FDA4BAEE}" xr6:coauthVersionLast="45" xr6:coauthVersionMax="45" xr10:uidLastSave="{00000000-0000-0000-0000-000000000000}"/>
  <bookViews>
    <workbookView xWindow="-120" yWindow="-120" windowWidth="20730" windowHeight="11160" xr2:uid="{FA51E37B-E405-4C01-8864-95254FEF5228}"/>
  </bookViews>
  <sheets>
    <sheet name="Planilha1" sheetId="1" r:id="rId1"/>
    <sheet name="Planilha2" sheetId="2" r:id="rId2"/>
  </sheets>
  <externalReferences>
    <externalReference r:id="rId3"/>
  </externalReferences>
  <definedNames>
    <definedName name="_xlnm._FilterDatabase" localSheetId="0" hidden="1">Planilha1!$A$1:$D$829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29" i="1" l="1"/>
  <c r="D828" i="1"/>
  <c r="D827" i="1"/>
  <c r="D825" i="1"/>
  <c r="D824" i="1"/>
  <c r="D823" i="1"/>
  <c r="D822" i="1"/>
  <c r="D821" i="1"/>
  <c r="D820" i="1"/>
  <c r="D819" i="1"/>
  <c r="D818" i="1"/>
  <c r="D817" i="1"/>
  <c r="D816" i="1"/>
  <c r="D815" i="1"/>
  <c r="D813" i="1"/>
  <c r="D812" i="1"/>
  <c r="D811" i="1"/>
  <c r="D810" i="1"/>
  <c r="D809" i="1"/>
  <c r="D808" i="1"/>
  <c r="D807" i="1"/>
  <c r="D806" i="1"/>
  <c r="D805" i="1"/>
  <c r="D804" i="1"/>
  <c r="D803" i="1"/>
  <c r="D801" i="1"/>
  <c r="D800" i="1"/>
  <c r="D799" i="1"/>
  <c r="D798" i="1"/>
  <c r="D797" i="1"/>
  <c r="D796" i="1"/>
  <c r="D795" i="1"/>
  <c r="D794" i="1"/>
  <c r="D793" i="1"/>
  <c r="D792" i="1"/>
  <c r="D791" i="1"/>
  <c r="D789" i="1"/>
  <c r="D788" i="1"/>
  <c r="D787" i="1"/>
  <c r="D786" i="1"/>
  <c r="D785" i="1"/>
  <c r="D784" i="1"/>
  <c r="D783" i="1"/>
  <c r="D782" i="1"/>
  <c r="D781" i="1"/>
  <c r="D780" i="1"/>
  <c r="D779" i="1"/>
  <c r="D777" i="1"/>
  <c r="D776" i="1"/>
  <c r="D775" i="1"/>
  <c r="D774" i="1"/>
  <c r="D773" i="1"/>
  <c r="D772" i="1"/>
  <c r="D771" i="1"/>
  <c r="D770" i="1"/>
  <c r="D769" i="1"/>
  <c r="D768" i="1"/>
  <c r="D767" i="1"/>
  <c r="D765" i="1"/>
  <c r="D764" i="1"/>
  <c r="D763" i="1"/>
  <c r="D762" i="1"/>
  <c r="D761" i="1"/>
  <c r="D760" i="1"/>
  <c r="D759" i="1"/>
  <c r="D758" i="1"/>
  <c r="D757" i="1"/>
  <c r="D756" i="1"/>
  <c r="D755" i="1"/>
  <c r="D753" i="1"/>
  <c r="D752" i="1"/>
  <c r="D751" i="1"/>
  <c r="D750" i="1"/>
  <c r="D749" i="1"/>
  <c r="D748" i="1"/>
  <c r="D747" i="1"/>
  <c r="D746" i="1"/>
  <c r="D745" i="1"/>
  <c r="D744" i="1"/>
  <c r="D743" i="1"/>
  <c r="D741" i="1"/>
  <c r="D740" i="1"/>
  <c r="D739" i="1"/>
  <c r="D738" i="1"/>
  <c r="D737" i="1"/>
  <c r="D736" i="1"/>
  <c r="D735" i="1"/>
  <c r="D734" i="1"/>
  <c r="D733" i="1"/>
  <c r="D732" i="1"/>
  <c r="D731" i="1"/>
  <c r="D729" i="1"/>
  <c r="D728" i="1"/>
  <c r="D727" i="1"/>
  <c r="D726" i="1"/>
  <c r="D725" i="1"/>
  <c r="D724" i="1"/>
  <c r="D723" i="1"/>
  <c r="D722" i="1"/>
  <c r="D721" i="1"/>
  <c r="D720" i="1"/>
  <c r="D719" i="1"/>
  <c r="D717" i="1"/>
  <c r="D716" i="1"/>
  <c r="D715" i="1"/>
  <c r="D714" i="1"/>
  <c r="D713" i="1"/>
  <c r="D712" i="1"/>
  <c r="D711" i="1"/>
  <c r="D710" i="1"/>
  <c r="D709" i="1"/>
  <c r="D708" i="1"/>
  <c r="D707" i="1"/>
  <c r="D705" i="1"/>
  <c r="D704" i="1"/>
  <c r="D703" i="1"/>
  <c r="D702" i="1"/>
  <c r="D701" i="1"/>
  <c r="D700" i="1"/>
  <c r="D699" i="1"/>
  <c r="D698" i="1"/>
  <c r="D697" i="1"/>
  <c r="D696" i="1"/>
  <c r="D695" i="1"/>
  <c r="D693" i="1"/>
  <c r="D692" i="1"/>
  <c r="D691" i="1"/>
  <c r="D690" i="1"/>
  <c r="D689" i="1"/>
  <c r="D688" i="1"/>
  <c r="D687" i="1"/>
  <c r="D686" i="1"/>
  <c r="D685" i="1"/>
  <c r="D684" i="1"/>
  <c r="D683" i="1"/>
  <c r="D681" i="1"/>
  <c r="D680" i="1"/>
  <c r="D679" i="1"/>
  <c r="D678" i="1"/>
  <c r="D677" i="1"/>
  <c r="D676" i="1"/>
  <c r="D675" i="1"/>
  <c r="D674" i="1"/>
  <c r="D673" i="1"/>
  <c r="D672" i="1"/>
  <c r="D671" i="1"/>
  <c r="D669" i="1"/>
  <c r="D668" i="1"/>
  <c r="D667" i="1"/>
  <c r="D666" i="1"/>
  <c r="D665" i="1"/>
  <c r="D664" i="1"/>
  <c r="D663" i="1"/>
  <c r="D662" i="1"/>
  <c r="D661" i="1"/>
  <c r="D660" i="1"/>
  <c r="D659" i="1"/>
  <c r="D657" i="1"/>
  <c r="D656" i="1"/>
  <c r="D655" i="1"/>
  <c r="D654" i="1"/>
  <c r="D653" i="1"/>
  <c r="D652" i="1"/>
  <c r="D651" i="1"/>
  <c r="D650" i="1"/>
  <c r="D649" i="1"/>
  <c r="D648" i="1"/>
  <c r="D647" i="1"/>
  <c r="D645" i="1"/>
  <c r="D644" i="1"/>
  <c r="D643" i="1"/>
  <c r="D642" i="1"/>
  <c r="D641" i="1"/>
  <c r="D640" i="1"/>
  <c r="D639" i="1"/>
  <c r="D638" i="1"/>
  <c r="D637" i="1"/>
  <c r="D636" i="1"/>
  <c r="D635" i="1"/>
  <c r="D633" i="1"/>
  <c r="D632" i="1"/>
  <c r="D631" i="1"/>
  <c r="D630" i="1"/>
  <c r="D629" i="1"/>
  <c r="D628" i="1"/>
  <c r="D627" i="1"/>
  <c r="D626" i="1"/>
  <c r="D625" i="1"/>
  <c r="D624" i="1"/>
  <c r="D623" i="1"/>
  <c r="D621" i="1"/>
  <c r="D620" i="1"/>
  <c r="D619" i="1"/>
  <c r="D618" i="1"/>
  <c r="D617" i="1"/>
  <c r="D616" i="1"/>
  <c r="D615" i="1"/>
  <c r="D614" i="1"/>
  <c r="D613" i="1"/>
  <c r="D612" i="1"/>
  <c r="D611" i="1"/>
  <c r="D609" i="1"/>
  <c r="D608" i="1"/>
  <c r="D607" i="1"/>
  <c r="D606" i="1"/>
  <c r="D605" i="1"/>
  <c r="D604" i="1"/>
  <c r="D603" i="1"/>
  <c r="D602" i="1"/>
  <c r="D601" i="1"/>
  <c r="D600" i="1"/>
  <c r="D599" i="1"/>
  <c r="D597" i="1"/>
  <c r="D596" i="1"/>
  <c r="D595" i="1"/>
  <c r="D594" i="1"/>
  <c r="D593" i="1"/>
  <c r="D592" i="1"/>
  <c r="D591" i="1"/>
  <c r="D590" i="1"/>
  <c r="D589" i="1"/>
  <c r="D588" i="1"/>
  <c r="D587" i="1"/>
  <c r="D585" i="1"/>
  <c r="D584" i="1"/>
  <c r="D583" i="1"/>
  <c r="D582" i="1"/>
  <c r="D581" i="1"/>
  <c r="D580" i="1"/>
  <c r="D579" i="1"/>
  <c r="D578" i="1"/>
  <c r="D577" i="1"/>
  <c r="D576" i="1"/>
  <c r="D575" i="1"/>
  <c r="D573" i="1"/>
  <c r="D572" i="1"/>
  <c r="D571" i="1"/>
  <c r="D570" i="1"/>
  <c r="D569" i="1"/>
  <c r="D568" i="1"/>
  <c r="D567" i="1"/>
  <c r="D566" i="1"/>
  <c r="D565" i="1"/>
  <c r="D564" i="1"/>
  <c r="D563" i="1"/>
  <c r="D561" i="1"/>
  <c r="D560" i="1"/>
  <c r="D559" i="1"/>
  <c r="D558" i="1"/>
  <c r="D557" i="1"/>
  <c r="D556" i="1"/>
  <c r="D555" i="1"/>
  <c r="D554" i="1"/>
  <c r="D553" i="1"/>
  <c r="D552" i="1"/>
  <c r="D551" i="1"/>
  <c r="D549" i="1"/>
  <c r="D548" i="1"/>
  <c r="D547" i="1"/>
  <c r="D546" i="1"/>
  <c r="D545" i="1"/>
  <c r="D544" i="1"/>
  <c r="D543" i="1"/>
  <c r="D542" i="1"/>
  <c r="D541" i="1"/>
  <c r="D540" i="1"/>
  <c r="D539" i="1"/>
  <c r="D537" i="1"/>
  <c r="D536" i="1"/>
  <c r="D535" i="1"/>
  <c r="D534" i="1"/>
  <c r="D533" i="1"/>
  <c r="D532" i="1"/>
  <c r="D531" i="1"/>
  <c r="D530" i="1"/>
  <c r="D529" i="1"/>
  <c r="D528" i="1"/>
  <c r="D527" i="1"/>
  <c r="D525" i="1"/>
  <c r="D524" i="1"/>
  <c r="D523" i="1"/>
  <c r="D522" i="1"/>
  <c r="D521" i="1"/>
  <c r="D520" i="1"/>
  <c r="D519" i="1"/>
  <c r="D518" i="1"/>
  <c r="D517" i="1"/>
  <c r="D516" i="1"/>
  <c r="D515" i="1"/>
  <c r="D513" i="1"/>
  <c r="D512" i="1"/>
  <c r="D511" i="1"/>
  <c r="D510" i="1"/>
  <c r="D509" i="1"/>
  <c r="D508" i="1"/>
  <c r="D507" i="1"/>
  <c r="D506" i="1"/>
  <c r="D505" i="1"/>
  <c r="D504" i="1"/>
  <c r="D503" i="1"/>
  <c r="D501" i="1"/>
  <c r="D500" i="1"/>
  <c r="D499" i="1"/>
  <c r="D498" i="1"/>
  <c r="D497" i="1"/>
  <c r="D496" i="1"/>
  <c r="D495" i="1"/>
  <c r="D494" i="1"/>
  <c r="D493" i="1"/>
  <c r="D492" i="1"/>
  <c r="D491" i="1"/>
  <c r="D490" i="1"/>
  <c r="D489" i="1"/>
  <c r="D488" i="1"/>
  <c r="D487" i="1"/>
  <c r="D486" i="1"/>
  <c r="D485" i="1"/>
  <c r="D484" i="1"/>
  <c r="D483" i="1"/>
  <c r="D482" i="1"/>
  <c r="D481" i="1"/>
  <c r="D480" i="1"/>
  <c r="D479" i="1"/>
  <c r="D477" i="1"/>
  <c r="D476" i="1"/>
  <c r="D475" i="1"/>
  <c r="D474" i="1"/>
  <c r="D473" i="1"/>
  <c r="D472" i="1"/>
  <c r="D471" i="1"/>
  <c r="D470" i="1"/>
  <c r="D469" i="1"/>
  <c r="D468" i="1"/>
  <c r="D467" i="1"/>
  <c r="D465" i="1"/>
  <c r="D464" i="1"/>
  <c r="D463" i="1"/>
  <c r="D462" i="1"/>
  <c r="D461" i="1"/>
  <c r="D460" i="1"/>
  <c r="D459" i="1"/>
  <c r="D458" i="1"/>
  <c r="D457" i="1"/>
  <c r="D456" i="1"/>
  <c r="D455" i="1"/>
  <c r="D453" i="1"/>
  <c r="D452" i="1"/>
  <c r="D451" i="1"/>
  <c r="D450" i="1"/>
  <c r="D449" i="1"/>
  <c r="D448" i="1"/>
  <c r="D447" i="1"/>
  <c r="D446" i="1"/>
  <c r="D445" i="1"/>
  <c r="D444" i="1"/>
  <c r="D443" i="1"/>
  <c r="D441" i="1"/>
  <c r="D440" i="1"/>
  <c r="D439" i="1"/>
  <c r="D438" i="1"/>
  <c r="D437" i="1"/>
  <c r="D436" i="1"/>
  <c r="D435" i="1"/>
  <c r="D434" i="1"/>
  <c r="D433" i="1"/>
  <c r="D432" i="1"/>
  <c r="D431" i="1"/>
  <c r="D429" i="1"/>
  <c r="D428" i="1"/>
  <c r="D427" i="1"/>
  <c r="D426" i="1"/>
  <c r="D425" i="1"/>
  <c r="D424" i="1"/>
  <c r="D423" i="1"/>
  <c r="D422" i="1"/>
  <c r="D421" i="1"/>
  <c r="D420" i="1"/>
  <c r="D419" i="1"/>
  <c r="D417" i="1"/>
  <c r="D416" i="1"/>
  <c r="D415" i="1"/>
  <c r="D414" i="1"/>
  <c r="D413" i="1"/>
  <c r="D412" i="1"/>
  <c r="D411" i="1"/>
  <c r="D410" i="1"/>
  <c r="D409" i="1"/>
  <c r="D408" i="1"/>
  <c r="D407" i="1"/>
  <c r="D405" i="1"/>
  <c r="D404" i="1"/>
  <c r="D403" i="1"/>
  <c r="D402" i="1"/>
  <c r="D401" i="1"/>
  <c r="D400" i="1"/>
  <c r="D399" i="1"/>
  <c r="D398" i="1"/>
  <c r="D397" i="1"/>
  <c r="D396" i="1"/>
  <c r="D395" i="1"/>
  <c r="D393" i="1"/>
  <c r="D392" i="1"/>
  <c r="D391" i="1"/>
  <c r="D390" i="1"/>
  <c r="D389" i="1"/>
  <c r="D388" i="1"/>
  <c r="D387" i="1"/>
  <c r="D386" i="1"/>
  <c r="D385" i="1"/>
  <c r="D384" i="1"/>
  <c r="D383" i="1"/>
  <c r="D381" i="1"/>
  <c r="D380" i="1"/>
  <c r="D379" i="1"/>
  <c r="D378" i="1"/>
  <c r="D377" i="1"/>
  <c r="D376" i="1"/>
  <c r="D375" i="1"/>
  <c r="D374" i="1"/>
  <c r="D373" i="1"/>
  <c r="D372" i="1"/>
  <c r="D371" i="1"/>
  <c r="D369" i="1"/>
  <c r="D368" i="1"/>
  <c r="D367" i="1"/>
  <c r="D366" i="1"/>
  <c r="D365" i="1"/>
  <c r="D364" i="1"/>
  <c r="D363" i="1"/>
  <c r="D362" i="1"/>
  <c r="D361" i="1"/>
  <c r="D360" i="1"/>
  <c r="D359" i="1"/>
  <c r="D357" i="1"/>
  <c r="D356" i="1"/>
  <c r="D355" i="1"/>
  <c r="D354" i="1"/>
  <c r="D353" i="1"/>
  <c r="D352" i="1"/>
  <c r="D351" i="1"/>
  <c r="D350" i="1"/>
  <c r="D349" i="1"/>
  <c r="D348" i="1"/>
  <c r="D347" i="1"/>
  <c r="D345" i="1"/>
  <c r="D344" i="1"/>
  <c r="D343" i="1"/>
  <c r="D342" i="1"/>
  <c r="D341" i="1"/>
  <c r="D340" i="1"/>
  <c r="D339" i="1"/>
  <c r="D338" i="1"/>
  <c r="D337" i="1"/>
  <c r="D336" i="1"/>
  <c r="D335" i="1"/>
  <c r="D333" i="1"/>
  <c r="D332" i="1"/>
  <c r="D331" i="1"/>
  <c r="D330" i="1"/>
  <c r="D329" i="1"/>
  <c r="D328" i="1"/>
  <c r="D327" i="1"/>
  <c r="D326" i="1"/>
  <c r="D325" i="1"/>
  <c r="D324" i="1"/>
  <c r="D323" i="1"/>
  <c r="D321" i="1"/>
  <c r="D320" i="1"/>
  <c r="D319" i="1"/>
  <c r="D318" i="1"/>
  <c r="D317" i="1"/>
  <c r="D316" i="1"/>
  <c r="D315" i="1"/>
  <c r="D314" i="1"/>
  <c r="D313" i="1"/>
  <c r="D312" i="1"/>
  <c r="D311" i="1"/>
  <c r="D309" i="1"/>
  <c r="D308" i="1"/>
  <c r="D307" i="1"/>
  <c r="D306" i="1"/>
  <c r="D305" i="1"/>
  <c r="D304" i="1"/>
  <c r="D303" i="1"/>
  <c r="D302" i="1"/>
  <c r="D301" i="1"/>
  <c r="D300" i="1"/>
  <c r="D299" i="1"/>
  <c r="D297" i="1"/>
  <c r="D296" i="1"/>
  <c r="D295" i="1"/>
  <c r="D294" i="1"/>
  <c r="D293" i="1"/>
  <c r="D292" i="1"/>
  <c r="D291" i="1"/>
  <c r="D290" i="1"/>
  <c r="D289" i="1"/>
  <c r="D288" i="1"/>
  <c r="D287" i="1"/>
  <c r="D285" i="1"/>
  <c r="D284" i="1"/>
  <c r="D283" i="1"/>
  <c r="D282" i="1"/>
  <c r="D281" i="1"/>
  <c r="D280" i="1"/>
  <c r="D279" i="1"/>
  <c r="D278" i="1"/>
  <c r="D277" i="1"/>
  <c r="D276" i="1"/>
  <c r="D275" i="1"/>
  <c r="D273" i="1"/>
  <c r="D272" i="1"/>
  <c r="D271" i="1"/>
  <c r="D270" i="1"/>
  <c r="D269" i="1"/>
  <c r="D268" i="1"/>
  <c r="D267" i="1"/>
  <c r="D266" i="1"/>
  <c r="D265" i="1"/>
  <c r="D264" i="1"/>
  <c r="D263" i="1"/>
  <c r="D261" i="1"/>
  <c r="D260" i="1"/>
  <c r="D259" i="1"/>
  <c r="D258" i="1"/>
  <c r="D257" i="1"/>
  <c r="D256" i="1"/>
  <c r="D255" i="1"/>
  <c r="D254" i="1"/>
  <c r="D253" i="1"/>
  <c r="D252" i="1"/>
  <c r="D251" i="1"/>
  <c r="D249" i="1"/>
  <c r="D248" i="1"/>
  <c r="D247" i="1"/>
  <c r="D246" i="1"/>
  <c r="D245" i="1"/>
  <c r="D244" i="1"/>
  <c r="D243" i="1"/>
  <c r="D242" i="1"/>
  <c r="D241" i="1"/>
  <c r="D240" i="1"/>
  <c r="D239" i="1"/>
  <c r="D237" i="1"/>
  <c r="D236" i="1"/>
  <c r="D235" i="1"/>
  <c r="D234" i="1"/>
  <c r="D233" i="1"/>
  <c r="D232" i="1"/>
  <c r="D231" i="1"/>
  <c r="D230" i="1"/>
  <c r="D229" i="1"/>
  <c r="D228" i="1"/>
  <c r="D227" i="1"/>
  <c r="D225" i="1"/>
  <c r="D224" i="1"/>
  <c r="D223" i="1"/>
  <c r="D222" i="1"/>
  <c r="D221" i="1"/>
  <c r="D220" i="1"/>
  <c r="D219" i="1"/>
  <c r="D218" i="1"/>
  <c r="D205" i="1"/>
  <c r="D217" i="1"/>
  <c r="D216" i="1"/>
  <c r="D215" i="1"/>
  <c r="D213" i="1"/>
  <c r="D212" i="1"/>
  <c r="D211" i="1"/>
  <c r="D210" i="1"/>
  <c r="D209" i="1"/>
  <c r="D208" i="1"/>
  <c r="D207" i="1"/>
  <c r="D206" i="1"/>
  <c r="D204" i="1"/>
  <c r="D203" i="1"/>
  <c r="D201" i="1"/>
  <c r="D200" i="1"/>
  <c r="D199" i="1"/>
  <c r="D198" i="1"/>
  <c r="D197" i="1"/>
  <c r="D196" i="1"/>
  <c r="D195" i="1"/>
  <c r="D194" i="1"/>
  <c r="D193" i="1"/>
  <c r="D192" i="1"/>
  <c r="D191" i="1"/>
  <c r="D189" i="1"/>
  <c r="D188" i="1"/>
  <c r="D187" i="1"/>
  <c r="D186" i="1"/>
  <c r="D185" i="1"/>
  <c r="D184" i="1"/>
  <c r="D183" i="1"/>
  <c r="D182" i="1"/>
  <c r="D181" i="1"/>
  <c r="D180" i="1"/>
  <c r="D179" i="1"/>
  <c r="D177" i="1"/>
  <c r="D176" i="1"/>
  <c r="D175" i="1"/>
  <c r="D174" i="1"/>
  <c r="D173" i="1"/>
  <c r="D172" i="1"/>
  <c r="D171" i="1"/>
  <c r="D170" i="1"/>
  <c r="D169" i="1"/>
  <c r="D168" i="1"/>
  <c r="D167" i="1"/>
  <c r="D165" i="1"/>
  <c r="D164" i="1"/>
  <c r="D163" i="1"/>
  <c r="D162" i="1"/>
  <c r="D161" i="1"/>
  <c r="D160" i="1"/>
  <c r="D159" i="1"/>
  <c r="D158" i="1"/>
  <c r="D157" i="1"/>
  <c r="D156" i="1"/>
  <c r="D155" i="1"/>
  <c r="D153" i="1"/>
  <c r="D152" i="1"/>
  <c r="D151" i="1"/>
  <c r="D150" i="1"/>
  <c r="D149" i="1"/>
  <c r="D148" i="1"/>
  <c r="D147" i="1"/>
  <c r="D146" i="1"/>
  <c r="D145" i="1"/>
  <c r="D144" i="1"/>
  <c r="D143" i="1"/>
  <c r="D141" i="1"/>
  <c r="D140" i="1"/>
  <c r="D139" i="1"/>
  <c r="D138" i="1"/>
  <c r="D137" i="1"/>
  <c r="D136" i="1"/>
  <c r="D135" i="1"/>
  <c r="D134" i="1"/>
  <c r="D133" i="1"/>
  <c r="D132" i="1"/>
  <c r="D131" i="1"/>
  <c r="D129" i="1"/>
  <c r="D128" i="1"/>
  <c r="D127" i="1"/>
  <c r="D126" i="1"/>
  <c r="D125" i="1"/>
  <c r="D124" i="1"/>
  <c r="D123" i="1"/>
  <c r="D122" i="1"/>
  <c r="D121" i="1"/>
  <c r="D120" i="1"/>
  <c r="D119" i="1"/>
  <c r="D117" i="1"/>
  <c r="D116" i="1"/>
  <c r="D115" i="1"/>
  <c r="D114" i="1"/>
  <c r="D113" i="1"/>
  <c r="D112" i="1"/>
  <c r="D111" i="1"/>
  <c r="D110" i="1"/>
  <c r="D109" i="1"/>
  <c r="D108" i="1"/>
  <c r="D107" i="1"/>
  <c r="D105" i="1"/>
  <c r="D104" i="1"/>
  <c r="D103" i="1"/>
  <c r="D102" i="1"/>
  <c r="D101" i="1"/>
  <c r="D100" i="1"/>
  <c r="D99" i="1"/>
  <c r="D98" i="1"/>
  <c r="D97" i="1"/>
  <c r="D96" i="1"/>
  <c r="D95" i="1"/>
  <c r="D93" i="1"/>
  <c r="D92" i="1"/>
  <c r="D91" i="1"/>
  <c r="D90" i="1"/>
  <c r="D89" i="1"/>
  <c r="D88" i="1"/>
  <c r="D87" i="1"/>
  <c r="D86" i="1"/>
  <c r="D85" i="1"/>
  <c r="D84" i="1"/>
  <c r="D83" i="1"/>
  <c r="D81" i="1"/>
  <c r="D80" i="1"/>
  <c r="D79" i="1"/>
  <c r="D78" i="1"/>
  <c r="D77" i="1"/>
  <c r="D76" i="1"/>
  <c r="D75" i="1"/>
  <c r="D74" i="1"/>
  <c r="D73" i="1"/>
  <c r="D72" i="1"/>
  <c r="D71" i="1"/>
  <c r="D69" i="1"/>
  <c r="D68" i="1"/>
  <c r="D67" i="1"/>
  <c r="D66" i="1"/>
  <c r="D65" i="1"/>
  <c r="D64" i="1"/>
  <c r="D63" i="1"/>
  <c r="D62" i="1"/>
  <c r="D61" i="1"/>
  <c r="D60" i="1"/>
  <c r="D59" i="1"/>
  <c r="D57" i="1"/>
  <c r="D56" i="1"/>
  <c r="D55" i="1"/>
  <c r="D54" i="1"/>
  <c r="D53" i="1"/>
  <c r="D52" i="1"/>
  <c r="D51" i="1"/>
  <c r="D50" i="1"/>
  <c r="D49" i="1"/>
  <c r="D48" i="1"/>
  <c r="D47" i="1"/>
  <c r="D45" i="1"/>
  <c r="D44" i="1"/>
  <c r="D43" i="1"/>
  <c r="D42" i="1"/>
  <c r="D41" i="1"/>
  <c r="D40" i="1"/>
  <c r="D39" i="1"/>
  <c r="D38" i="1"/>
  <c r="D37" i="1"/>
  <c r="D36" i="1"/>
  <c r="D35" i="1"/>
  <c r="D33" i="1"/>
  <c r="D32" i="1"/>
  <c r="D31" i="1"/>
  <c r="D30" i="1"/>
  <c r="D29" i="1"/>
  <c r="D28" i="1"/>
  <c r="D27" i="1"/>
  <c r="D26" i="1"/>
  <c r="D25" i="1"/>
  <c r="D24" i="1"/>
  <c r="D23" i="1"/>
  <c r="D21" i="1"/>
  <c r="D20" i="1"/>
  <c r="D19" i="1"/>
  <c r="D18" i="1"/>
  <c r="D17" i="1"/>
  <c r="D16" i="1"/>
  <c r="D15" i="1"/>
  <c r="D14" i="1"/>
  <c r="D12" i="1"/>
  <c r="D11" i="1"/>
  <c r="D10" i="1"/>
  <c r="D9" i="1"/>
  <c r="D8" i="1"/>
  <c r="D7" i="1"/>
  <c r="D6" i="1"/>
  <c r="D5" i="1"/>
  <c r="D4" i="1"/>
  <c r="D3" i="1"/>
  <c r="D2" i="1"/>
  <c r="D13" i="1"/>
  <c r="C829" i="1" l="1"/>
  <c r="C828" i="1"/>
  <c r="C827" i="1"/>
  <c r="D826" i="1"/>
  <c r="C825" i="1"/>
  <c r="C824" i="1"/>
  <c r="C823" i="1"/>
  <c r="C822" i="1"/>
  <c r="C821" i="1"/>
  <c r="C820" i="1"/>
  <c r="C819" i="1"/>
  <c r="C818" i="1"/>
  <c r="C817" i="1"/>
  <c r="C816" i="1"/>
  <c r="C815" i="1"/>
  <c r="D814" i="1"/>
  <c r="C813" i="1"/>
  <c r="C812" i="1"/>
  <c r="C811" i="1"/>
  <c r="C810" i="1"/>
  <c r="C809" i="1"/>
  <c r="C808" i="1"/>
  <c r="C807" i="1"/>
  <c r="C806" i="1"/>
  <c r="C805" i="1"/>
  <c r="C804" i="1"/>
  <c r="C803" i="1"/>
  <c r="D802" i="1"/>
  <c r="C801" i="1"/>
  <c r="C800" i="1"/>
  <c r="C799" i="1"/>
  <c r="C798" i="1"/>
  <c r="C797" i="1"/>
  <c r="C796" i="1"/>
  <c r="C795" i="1"/>
  <c r="C794" i="1"/>
  <c r="C793" i="1"/>
  <c r="C792" i="1"/>
  <c r="C791" i="1"/>
  <c r="D790" i="1"/>
  <c r="C789" i="1"/>
  <c r="C788" i="1"/>
  <c r="C787" i="1"/>
  <c r="C786" i="1"/>
  <c r="C785" i="1"/>
  <c r="C784" i="1"/>
  <c r="C783" i="1"/>
  <c r="C782" i="1"/>
  <c r="C781" i="1"/>
  <c r="C780" i="1"/>
  <c r="C779" i="1"/>
  <c r="D778" i="1"/>
  <c r="C777" i="1"/>
  <c r="C776" i="1"/>
  <c r="C775" i="1"/>
  <c r="C774" i="1"/>
  <c r="C773" i="1"/>
  <c r="C772" i="1"/>
  <c r="C771" i="1"/>
  <c r="C770" i="1"/>
  <c r="C769" i="1"/>
  <c r="C768" i="1"/>
  <c r="C767" i="1"/>
  <c r="D766" i="1"/>
  <c r="C765" i="1"/>
  <c r="C764" i="1"/>
  <c r="C763" i="1"/>
  <c r="C762" i="1"/>
  <c r="C761" i="1"/>
  <c r="C760" i="1"/>
  <c r="C759" i="1"/>
  <c r="C758" i="1"/>
  <c r="C757" i="1"/>
  <c r="C756" i="1"/>
  <c r="C755" i="1"/>
  <c r="D754" i="1"/>
  <c r="C753" i="1"/>
  <c r="C752" i="1"/>
  <c r="C751" i="1"/>
  <c r="C750" i="1"/>
  <c r="C749" i="1"/>
  <c r="C748" i="1"/>
  <c r="C747" i="1"/>
  <c r="C746" i="1"/>
  <c r="C745" i="1"/>
  <c r="C744" i="1"/>
  <c r="C743" i="1"/>
  <c r="D742" i="1"/>
  <c r="C741" i="1"/>
  <c r="C740" i="1"/>
  <c r="C739" i="1"/>
  <c r="C738" i="1"/>
  <c r="C737" i="1"/>
  <c r="C736" i="1"/>
  <c r="C735" i="1"/>
  <c r="C734" i="1"/>
  <c r="C733" i="1"/>
  <c r="C732" i="1"/>
  <c r="C731" i="1"/>
  <c r="D730" i="1"/>
  <c r="C729" i="1"/>
  <c r="C728" i="1"/>
  <c r="C727" i="1"/>
  <c r="C726" i="1"/>
  <c r="C725" i="1"/>
  <c r="C724" i="1"/>
  <c r="C723" i="1"/>
  <c r="C722" i="1"/>
  <c r="C721" i="1"/>
  <c r="C720" i="1"/>
  <c r="C719" i="1"/>
  <c r="D718" i="1"/>
  <c r="C717" i="1"/>
  <c r="C716" i="1"/>
  <c r="C715" i="1"/>
  <c r="C714" i="1"/>
  <c r="C713" i="1"/>
  <c r="C712" i="1"/>
  <c r="C711" i="1"/>
  <c r="C710" i="1"/>
  <c r="C709" i="1"/>
  <c r="C708" i="1"/>
  <c r="C707" i="1"/>
  <c r="D706" i="1"/>
  <c r="C705" i="1"/>
  <c r="C704" i="1"/>
  <c r="C703" i="1"/>
  <c r="C702" i="1"/>
  <c r="C701" i="1"/>
  <c r="C700" i="1"/>
  <c r="C699" i="1"/>
  <c r="C698" i="1"/>
  <c r="C697" i="1"/>
  <c r="C696" i="1"/>
  <c r="C695" i="1"/>
  <c r="D694" i="1"/>
  <c r="C693" i="1"/>
  <c r="C692" i="1"/>
  <c r="C691" i="1"/>
  <c r="C690" i="1"/>
  <c r="C689" i="1"/>
  <c r="C688" i="1"/>
  <c r="C687" i="1"/>
  <c r="C686" i="1"/>
  <c r="C685" i="1"/>
  <c r="C684" i="1"/>
  <c r="C683" i="1"/>
  <c r="D682" i="1"/>
  <c r="C681" i="1"/>
  <c r="C680" i="1"/>
  <c r="C679" i="1"/>
  <c r="C678" i="1"/>
  <c r="C677" i="1"/>
  <c r="C676" i="1"/>
  <c r="C675" i="1"/>
  <c r="C674" i="1"/>
  <c r="C673" i="1"/>
  <c r="C672" i="1"/>
  <c r="C671" i="1"/>
  <c r="D670" i="1"/>
  <c r="C669" i="1"/>
  <c r="C668" i="1"/>
  <c r="C667" i="1"/>
  <c r="C666" i="1"/>
  <c r="C665" i="1"/>
  <c r="C664" i="1"/>
  <c r="C663" i="1"/>
  <c r="C662" i="1"/>
  <c r="C661" i="1"/>
  <c r="C660" i="1"/>
  <c r="C659" i="1"/>
  <c r="D658" i="1"/>
  <c r="C657" i="1"/>
  <c r="C656" i="1"/>
  <c r="C655" i="1"/>
  <c r="C654" i="1"/>
  <c r="C653" i="1"/>
  <c r="C652" i="1"/>
  <c r="C651" i="1"/>
  <c r="C650" i="1"/>
  <c r="C649" i="1"/>
  <c r="C648" i="1"/>
  <c r="C647" i="1"/>
  <c r="D646" i="1"/>
  <c r="C645" i="1"/>
  <c r="C644" i="1"/>
  <c r="C643" i="1"/>
  <c r="C642" i="1"/>
  <c r="C641" i="1"/>
  <c r="C640" i="1"/>
  <c r="C639" i="1"/>
  <c r="C638" i="1"/>
  <c r="C637" i="1"/>
  <c r="C636" i="1"/>
  <c r="C635" i="1"/>
  <c r="D634" i="1"/>
  <c r="C633" i="1"/>
  <c r="C632" i="1"/>
  <c r="C631" i="1"/>
  <c r="C630" i="1"/>
  <c r="C629" i="1"/>
  <c r="C628" i="1"/>
  <c r="C627" i="1"/>
  <c r="C626" i="1"/>
  <c r="C625" i="1"/>
  <c r="C624" i="1"/>
  <c r="C623" i="1"/>
  <c r="D622" i="1"/>
  <c r="C621" i="1"/>
  <c r="C620" i="1"/>
  <c r="C619" i="1"/>
  <c r="C618" i="1"/>
  <c r="C617" i="1"/>
  <c r="C616" i="1"/>
  <c r="C615" i="1"/>
  <c r="C614" i="1"/>
  <c r="C613" i="1"/>
  <c r="C612" i="1"/>
  <c r="C611" i="1"/>
  <c r="D610" i="1"/>
  <c r="C609" i="1"/>
  <c r="C608" i="1"/>
  <c r="C607" i="1"/>
  <c r="C606" i="1"/>
  <c r="C605" i="1"/>
  <c r="C604" i="1"/>
  <c r="C603" i="1"/>
  <c r="C602" i="1"/>
  <c r="C601" i="1"/>
  <c r="C600" i="1"/>
  <c r="C599" i="1"/>
  <c r="D598" i="1"/>
  <c r="C597" i="1"/>
  <c r="C596" i="1"/>
  <c r="C595" i="1"/>
  <c r="C594" i="1"/>
  <c r="C593" i="1"/>
  <c r="C592" i="1"/>
  <c r="C591" i="1"/>
  <c r="C590" i="1"/>
  <c r="C589" i="1"/>
  <c r="C588" i="1"/>
  <c r="C587" i="1"/>
  <c r="D586" i="1"/>
  <c r="C585" i="1"/>
  <c r="C584" i="1"/>
  <c r="C583" i="1"/>
  <c r="C582" i="1"/>
  <c r="C581" i="1"/>
  <c r="C580" i="1"/>
  <c r="C579" i="1"/>
  <c r="C578" i="1"/>
  <c r="C577" i="1"/>
  <c r="C576" i="1"/>
  <c r="C575" i="1"/>
  <c r="D574" i="1"/>
  <c r="C573" i="1"/>
  <c r="C572" i="1"/>
  <c r="C571" i="1"/>
  <c r="C570" i="1"/>
  <c r="C569" i="1"/>
  <c r="C568" i="1"/>
  <c r="C567" i="1"/>
  <c r="C566" i="1"/>
  <c r="C565" i="1"/>
  <c r="C564" i="1"/>
  <c r="C563" i="1"/>
  <c r="D562" i="1"/>
  <c r="C561" i="1"/>
  <c r="C560" i="1"/>
  <c r="C559" i="1"/>
  <c r="C558" i="1"/>
  <c r="C557" i="1"/>
  <c r="C556" i="1"/>
  <c r="C555" i="1"/>
  <c r="C554" i="1"/>
  <c r="C553" i="1"/>
  <c r="C552" i="1"/>
  <c r="C551" i="1"/>
  <c r="D550" i="1"/>
  <c r="C549" i="1"/>
  <c r="C548" i="1"/>
  <c r="C547" i="1"/>
  <c r="C546" i="1"/>
  <c r="C545" i="1"/>
  <c r="C544" i="1"/>
  <c r="C543" i="1"/>
  <c r="C542" i="1"/>
  <c r="C541" i="1"/>
  <c r="C540" i="1"/>
  <c r="C539" i="1"/>
  <c r="D538" i="1"/>
  <c r="C537" i="1"/>
  <c r="C536" i="1"/>
  <c r="C535" i="1"/>
  <c r="C534" i="1"/>
  <c r="C533" i="1"/>
  <c r="C532" i="1"/>
  <c r="C531" i="1"/>
  <c r="C530" i="1"/>
  <c r="C529" i="1"/>
  <c r="C528" i="1"/>
  <c r="C527" i="1"/>
  <c r="D526" i="1"/>
  <c r="C525" i="1"/>
  <c r="C524" i="1"/>
  <c r="C523" i="1"/>
  <c r="C522" i="1"/>
  <c r="C521" i="1"/>
  <c r="C520" i="1"/>
  <c r="C519" i="1"/>
  <c r="C518" i="1"/>
  <c r="C517" i="1"/>
  <c r="C516" i="1"/>
  <c r="C515" i="1"/>
  <c r="D514" i="1"/>
  <c r="C513" i="1"/>
  <c r="C512" i="1"/>
  <c r="C511" i="1"/>
  <c r="C510" i="1"/>
  <c r="C509" i="1"/>
  <c r="C508" i="1"/>
  <c r="C507" i="1"/>
  <c r="C506" i="1"/>
  <c r="C505" i="1"/>
  <c r="C504" i="1"/>
  <c r="C503" i="1"/>
  <c r="D502" i="1"/>
  <c r="C501" i="1"/>
  <c r="C500" i="1"/>
  <c r="C499" i="1"/>
  <c r="C498" i="1"/>
  <c r="C497" i="1"/>
  <c r="C496" i="1"/>
  <c r="C495" i="1"/>
  <c r="C494" i="1"/>
  <c r="C493" i="1"/>
  <c r="C492" i="1"/>
  <c r="C491" i="1"/>
  <c r="C489" i="1"/>
  <c r="C488" i="1"/>
  <c r="C487" i="1"/>
  <c r="C486" i="1"/>
  <c r="C485" i="1"/>
  <c r="C484" i="1"/>
  <c r="C483" i="1"/>
  <c r="C482" i="1"/>
  <c r="C481" i="1"/>
  <c r="C480" i="1"/>
  <c r="C479" i="1"/>
  <c r="D478" i="1"/>
  <c r="C477" i="1"/>
  <c r="C476" i="1"/>
  <c r="C475" i="1"/>
  <c r="C474" i="1"/>
  <c r="C473" i="1"/>
  <c r="C472" i="1"/>
  <c r="C471" i="1"/>
  <c r="C470" i="1"/>
  <c r="C469" i="1"/>
  <c r="C468" i="1"/>
  <c r="C467" i="1"/>
  <c r="D466" i="1"/>
  <c r="C465" i="1"/>
  <c r="C464" i="1"/>
  <c r="C463" i="1"/>
  <c r="C462" i="1"/>
  <c r="C461" i="1"/>
  <c r="C460" i="1"/>
  <c r="C459" i="1"/>
  <c r="C458" i="1"/>
  <c r="C457" i="1"/>
  <c r="C456" i="1"/>
  <c r="C455" i="1"/>
  <c r="D454" i="1"/>
  <c r="C453" i="1"/>
  <c r="C452" i="1"/>
  <c r="C451" i="1"/>
  <c r="C450" i="1"/>
  <c r="C449" i="1"/>
  <c r="C448" i="1"/>
  <c r="C447" i="1"/>
  <c r="C446" i="1"/>
  <c r="C445" i="1"/>
  <c r="C444" i="1"/>
  <c r="C443" i="1"/>
  <c r="D442" i="1"/>
  <c r="C441" i="1"/>
  <c r="C440" i="1"/>
  <c r="C439" i="1"/>
  <c r="C438" i="1"/>
  <c r="C437" i="1"/>
  <c r="C436" i="1"/>
  <c r="C435" i="1"/>
  <c r="C434" i="1"/>
  <c r="C433" i="1"/>
  <c r="C432" i="1"/>
  <c r="C431" i="1"/>
  <c r="D430" i="1"/>
  <c r="C429" i="1"/>
  <c r="C428" i="1"/>
  <c r="C427" i="1"/>
  <c r="C426" i="1"/>
  <c r="C425" i="1"/>
  <c r="C424" i="1"/>
  <c r="C423" i="1"/>
  <c r="C422" i="1"/>
  <c r="C421" i="1"/>
  <c r="C420" i="1"/>
  <c r="C419" i="1"/>
  <c r="D418" i="1"/>
  <c r="C417" i="1"/>
  <c r="C416" i="1"/>
  <c r="C415" i="1"/>
  <c r="C414" i="1"/>
  <c r="C413" i="1"/>
  <c r="C412" i="1"/>
  <c r="C411" i="1"/>
  <c r="C410" i="1"/>
  <c r="C409" i="1"/>
  <c r="C408" i="1"/>
  <c r="C407" i="1"/>
  <c r="D406" i="1"/>
  <c r="C405" i="1"/>
  <c r="C404" i="1"/>
  <c r="C403" i="1"/>
  <c r="C402" i="1"/>
  <c r="C401" i="1"/>
  <c r="C400" i="1"/>
  <c r="C399" i="1"/>
  <c r="C398" i="1"/>
  <c r="C397" i="1"/>
  <c r="C396" i="1"/>
  <c r="C395" i="1"/>
  <c r="D394" i="1"/>
  <c r="C393" i="1"/>
  <c r="C392" i="1"/>
  <c r="C391" i="1"/>
  <c r="C390" i="1"/>
  <c r="C389" i="1"/>
  <c r="C388" i="1"/>
  <c r="C387" i="1"/>
  <c r="C386" i="1"/>
  <c r="C385" i="1"/>
  <c r="C384" i="1"/>
  <c r="C383" i="1"/>
  <c r="D382" i="1"/>
  <c r="C381" i="1"/>
  <c r="C380" i="1"/>
  <c r="C379" i="1"/>
  <c r="C378" i="1"/>
  <c r="C377" i="1"/>
  <c r="C376" i="1"/>
  <c r="C375" i="1"/>
  <c r="C374" i="1"/>
  <c r="C373" i="1"/>
  <c r="C372" i="1"/>
  <c r="C371" i="1"/>
  <c r="D370" i="1"/>
  <c r="C369" i="1"/>
  <c r="C368" i="1"/>
  <c r="C367" i="1"/>
  <c r="C366" i="1"/>
  <c r="C365" i="1"/>
  <c r="C364" i="1"/>
  <c r="C363" i="1"/>
  <c r="C362" i="1"/>
  <c r="C361" i="1"/>
  <c r="C360" i="1"/>
  <c r="C359" i="1"/>
  <c r="D358" i="1"/>
  <c r="C357" i="1"/>
  <c r="C356" i="1"/>
  <c r="C355" i="1"/>
  <c r="C354" i="1"/>
  <c r="C353" i="1"/>
  <c r="C352" i="1"/>
  <c r="C351" i="1"/>
  <c r="C350" i="1"/>
  <c r="C349" i="1"/>
  <c r="C348" i="1"/>
  <c r="C347" i="1"/>
  <c r="D346" i="1"/>
  <c r="C345" i="1"/>
  <c r="C344" i="1"/>
  <c r="C343" i="1"/>
  <c r="C342" i="1"/>
  <c r="C341" i="1"/>
  <c r="C340" i="1"/>
  <c r="C339" i="1"/>
  <c r="C338" i="1"/>
  <c r="C337" i="1"/>
  <c r="C336" i="1"/>
  <c r="C335" i="1"/>
  <c r="D334" i="1"/>
  <c r="C333" i="1"/>
  <c r="C332" i="1"/>
  <c r="C331" i="1"/>
  <c r="C330" i="1"/>
  <c r="C329" i="1"/>
  <c r="C328" i="1"/>
  <c r="C327" i="1"/>
  <c r="C326" i="1"/>
  <c r="C325" i="1"/>
  <c r="C324" i="1"/>
  <c r="C323" i="1"/>
  <c r="D322" i="1"/>
  <c r="C321" i="1"/>
  <c r="C320" i="1"/>
  <c r="C319" i="1"/>
  <c r="C318" i="1"/>
  <c r="C317" i="1"/>
  <c r="C316" i="1"/>
  <c r="C315" i="1"/>
  <c r="C314" i="1"/>
  <c r="C313" i="1"/>
  <c r="C312" i="1"/>
  <c r="C311" i="1"/>
  <c r="D310" i="1"/>
  <c r="C309" i="1"/>
  <c r="C308" i="1"/>
  <c r="C307" i="1"/>
  <c r="C306" i="1"/>
  <c r="C305" i="1"/>
  <c r="C304" i="1"/>
  <c r="C303" i="1"/>
  <c r="C302" i="1"/>
  <c r="C301" i="1"/>
  <c r="C300" i="1"/>
  <c r="C299" i="1"/>
  <c r="D298" i="1"/>
  <c r="C297" i="1"/>
  <c r="C296" i="1"/>
  <c r="C295" i="1"/>
  <c r="C294" i="1"/>
  <c r="C293" i="1"/>
  <c r="C292" i="1"/>
  <c r="C291" i="1"/>
  <c r="C290" i="1"/>
  <c r="C289" i="1"/>
  <c r="C288" i="1"/>
  <c r="C287" i="1"/>
  <c r="D286" i="1"/>
  <c r="C285" i="1"/>
  <c r="C284" i="1"/>
  <c r="C283" i="1"/>
  <c r="C282" i="1"/>
  <c r="C281" i="1"/>
  <c r="C280" i="1"/>
  <c r="C279" i="1"/>
  <c r="C278" i="1"/>
  <c r="C277" i="1"/>
  <c r="C276" i="1"/>
  <c r="C275" i="1"/>
  <c r="D274" i="1"/>
  <c r="C273" i="1"/>
  <c r="C272" i="1"/>
  <c r="C271" i="1"/>
  <c r="C270" i="1"/>
  <c r="C269" i="1"/>
  <c r="C268" i="1"/>
  <c r="C267" i="1"/>
  <c r="C266" i="1"/>
  <c r="C265" i="1"/>
  <c r="C264" i="1"/>
  <c r="C263" i="1"/>
  <c r="D262" i="1"/>
  <c r="C261" i="1"/>
  <c r="C260" i="1"/>
  <c r="C259" i="1"/>
  <c r="C258" i="1"/>
  <c r="C257" i="1"/>
  <c r="C256" i="1"/>
  <c r="C255" i="1"/>
  <c r="C254" i="1"/>
  <c r="C253" i="1"/>
  <c r="C252" i="1"/>
  <c r="C251" i="1"/>
  <c r="D250" i="1"/>
  <c r="C249" i="1"/>
  <c r="C248" i="1"/>
  <c r="C247" i="1"/>
  <c r="C246" i="1"/>
  <c r="C245" i="1"/>
  <c r="C244" i="1"/>
  <c r="C243" i="1"/>
  <c r="C242" i="1"/>
  <c r="C241" i="1"/>
  <c r="C240" i="1"/>
  <c r="C239" i="1"/>
  <c r="D238" i="1"/>
  <c r="C237" i="1"/>
  <c r="C236" i="1"/>
  <c r="C235" i="1"/>
  <c r="C234" i="1"/>
  <c r="C233" i="1"/>
  <c r="C232" i="1"/>
  <c r="C231" i="1"/>
  <c r="C230" i="1"/>
  <c r="C229" i="1"/>
  <c r="C228" i="1"/>
  <c r="C227" i="1"/>
  <c r="D226" i="1"/>
  <c r="C225" i="1"/>
  <c r="C224" i="1"/>
  <c r="C223" i="1"/>
  <c r="C222" i="1"/>
  <c r="C221" i="1"/>
  <c r="C220" i="1"/>
  <c r="C219" i="1"/>
  <c r="C218" i="1"/>
  <c r="C217" i="1"/>
  <c r="C216" i="1"/>
  <c r="C215" i="1"/>
  <c r="D214" i="1"/>
  <c r="C213" i="1"/>
  <c r="C212" i="1"/>
  <c r="C211" i="1"/>
  <c r="C210" i="1"/>
  <c r="C209" i="1"/>
  <c r="C208" i="1"/>
  <c r="C207" i="1"/>
  <c r="C206" i="1"/>
  <c r="C205" i="1"/>
  <c r="C204" i="1"/>
  <c r="C203" i="1"/>
  <c r="D202" i="1"/>
  <c r="C201" i="1"/>
  <c r="C200" i="1"/>
  <c r="C199" i="1"/>
  <c r="C198" i="1"/>
  <c r="C197" i="1"/>
  <c r="C196" i="1"/>
  <c r="C195" i="1"/>
  <c r="C194" i="1"/>
  <c r="C193" i="1"/>
  <c r="C192" i="1"/>
  <c r="C191" i="1"/>
  <c r="D190" i="1"/>
  <c r="C189" i="1"/>
  <c r="C188" i="1"/>
  <c r="C187" i="1"/>
  <c r="C186" i="1"/>
  <c r="C185" i="1"/>
  <c r="C184" i="1"/>
  <c r="C183" i="1"/>
  <c r="C182" i="1"/>
  <c r="C181" i="1"/>
  <c r="C180" i="1"/>
  <c r="C179" i="1"/>
  <c r="D178" i="1"/>
  <c r="C177" i="1"/>
  <c r="C176" i="1"/>
  <c r="C175" i="1"/>
  <c r="C174" i="1"/>
  <c r="C173" i="1"/>
  <c r="C172" i="1"/>
  <c r="C171" i="1"/>
  <c r="C170" i="1"/>
  <c r="C169" i="1"/>
  <c r="C168" i="1"/>
  <c r="C167" i="1"/>
  <c r="D166" i="1"/>
  <c r="C165" i="1"/>
  <c r="C164" i="1"/>
  <c r="C163" i="1"/>
  <c r="C162" i="1"/>
  <c r="C161" i="1"/>
  <c r="C160" i="1"/>
  <c r="C159" i="1"/>
  <c r="C158" i="1"/>
  <c r="C157" i="1"/>
  <c r="C156" i="1"/>
  <c r="C155" i="1"/>
  <c r="D154" i="1"/>
  <c r="C153" i="1"/>
  <c r="C152" i="1"/>
  <c r="C151" i="1"/>
  <c r="C150" i="1"/>
  <c r="C149" i="1"/>
  <c r="C148" i="1"/>
  <c r="C147" i="1"/>
  <c r="C146" i="1"/>
  <c r="C145" i="1"/>
  <c r="C144" i="1"/>
  <c r="C143" i="1"/>
  <c r="D142" i="1"/>
  <c r="C141" i="1"/>
  <c r="C140" i="1"/>
  <c r="C139" i="1"/>
  <c r="C138" i="1"/>
  <c r="C137" i="1"/>
  <c r="C136" i="1"/>
  <c r="C135" i="1"/>
  <c r="C134" i="1"/>
  <c r="C133" i="1"/>
  <c r="C132" i="1"/>
  <c r="C131" i="1"/>
  <c r="D130" i="1"/>
  <c r="C129" i="1"/>
  <c r="C128" i="1"/>
  <c r="C127" i="1"/>
  <c r="C126" i="1"/>
  <c r="C125" i="1"/>
  <c r="C124" i="1"/>
  <c r="C123" i="1"/>
  <c r="C122" i="1"/>
  <c r="C121" i="1"/>
  <c r="C120" i="1"/>
  <c r="C119" i="1"/>
  <c r="D118" i="1"/>
  <c r="C117" i="1"/>
  <c r="C116" i="1"/>
  <c r="C115" i="1"/>
  <c r="C114" i="1"/>
  <c r="C113" i="1"/>
  <c r="C112" i="1"/>
  <c r="C111" i="1"/>
  <c r="C110" i="1"/>
  <c r="C109" i="1"/>
  <c r="C108" i="1"/>
  <c r="C107" i="1"/>
  <c r="D106" i="1"/>
  <c r="C105" i="1"/>
  <c r="C104" i="1"/>
  <c r="C103" i="1"/>
  <c r="C102" i="1"/>
  <c r="C101" i="1"/>
  <c r="C100" i="1"/>
  <c r="C99" i="1"/>
  <c r="C98" i="1"/>
  <c r="C97" i="1"/>
  <c r="C96" i="1"/>
  <c r="C95" i="1"/>
  <c r="D94" i="1"/>
  <c r="C93" i="1"/>
  <c r="C92" i="1"/>
  <c r="C91" i="1"/>
  <c r="C90" i="1"/>
  <c r="C89" i="1"/>
  <c r="C88" i="1"/>
  <c r="C87" i="1"/>
  <c r="C86" i="1"/>
  <c r="C85" i="1"/>
  <c r="C84" i="1"/>
  <c r="C83" i="1"/>
  <c r="D82" i="1"/>
  <c r="C81" i="1"/>
  <c r="C80" i="1"/>
  <c r="C79" i="1"/>
  <c r="C78" i="1"/>
  <c r="C77" i="1"/>
  <c r="C76" i="1"/>
  <c r="C75" i="1"/>
  <c r="C74" i="1"/>
  <c r="C73" i="1"/>
  <c r="C72" i="1"/>
  <c r="C71" i="1"/>
  <c r="D70" i="1"/>
  <c r="C69" i="1"/>
  <c r="C68" i="1"/>
  <c r="C67" i="1"/>
  <c r="C66" i="1"/>
  <c r="C65" i="1"/>
  <c r="C64" i="1"/>
  <c r="C63" i="1"/>
  <c r="C62" i="1"/>
  <c r="C61" i="1"/>
  <c r="C60" i="1"/>
  <c r="C59" i="1"/>
  <c r="D58" i="1"/>
  <c r="C57" i="1"/>
  <c r="C56" i="1"/>
  <c r="C55" i="1"/>
  <c r="C54" i="1"/>
  <c r="C53" i="1"/>
  <c r="C52" i="1"/>
  <c r="C51" i="1"/>
  <c r="C50" i="1"/>
  <c r="C49" i="1"/>
  <c r="C48" i="1"/>
  <c r="C47" i="1"/>
  <c r="D46" i="1"/>
  <c r="C45" i="1"/>
  <c r="C44" i="1"/>
  <c r="C43" i="1"/>
  <c r="C42" i="1"/>
  <c r="C41" i="1"/>
  <c r="C40" i="1"/>
  <c r="C39" i="1"/>
  <c r="C38" i="1"/>
  <c r="C37" i="1"/>
  <c r="C36" i="1"/>
  <c r="C35" i="1"/>
  <c r="D34" i="1"/>
  <c r="C33" i="1"/>
  <c r="C32" i="1"/>
  <c r="C31" i="1"/>
  <c r="C30" i="1"/>
  <c r="C29" i="1"/>
  <c r="C28" i="1"/>
  <c r="C27" i="1"/>
  <c r="C26" i="1"/>
  <c r="C25" i="1"/>
  <c r="C24" i="1"/>
  <c r="C23" i="1"/>
  <c r="D22" i="1"/>
  <c r="C21" i="1"/>
  <c r="C20" i="1"/>
  <c r="C19" i="1"/>
  <c r="C18" i="1"/>
  <c r="C17" i="1"/>
  <c r="C16" i="1"/>
  <c r="C15" i="1"/>
  <c r="C14" i="1"/>
  <c r="C13" i="1"/>
  <c r="C12" i="1"/>
  <c r="C11" i="1"/>
  <c r="C9" i="1"/>
  <c r="C8" i="1"/>
  <c r="C7" i="1"/>
  <c r="C6" i="1"/>
  <c r="C5" i="1"/>
  <c r="C4" i="1"/>
  <c r="C3" i="1"/>
  <c r="C2" i="1"/>
</calcChain>
</file>

<file path=xl/sharedStrings.xml><?xml version="1.0" encoding="utf-8"?>
<sst xmlns="http://schemas.openxmlformats.org/spreadsheetml/2006/main" count="1635" uniqueCount="93">
  <si>
    <t>Nome</t>
  </si>
  <si>
    <t>Perguntas</t>
  </si>
  <si>
    <t>Respostas</t>
  </si>
  <si>
    <t xml:space="preserve">Vinícius Valeriano </t>
  </si>
  <si>
    <t xml:space="preserve">Como você avalia a sua relação com seu líder nos últimos meses?			</t>
  </si>
  <si>
    <t>Como você se sente com o seu local de trabalho físico? (Espaço, equipamentos, softwares, etc.)</t>
  </si>
  <si>
    <t xml:space="preserve">Como você se sente em quanto aos benefícios oferecidos pela empresa?			</t>
  </si>
  <si>
    <t>Como você se sente em relação ao seu salário / remuneração?</t>
  </si>
  <si>
    <t xml:space="preserve">Como você se sente em relação aos feedbacks e avaliação de desempenho?			</t>
  </si>
  <si>
    <t xml:space="preserve">Como você se sente em relação às tarefas que você executa diariamente?			</t>
  </si>
  <si>
    <t xml:space="preserve">No geral, qual seu nível de satisfação em trabalhar na KAMI CO.?			</t>
  </si>
  <si>
    <t>Qual é seu nível de satisfação com a sua rotina de trabalho?</t>
  </si>
  <si>
    <t>Qual setor você faz parte?</t>
  </si>
  <si>
    <t xml:space="preserve">Quão satisfeito(a) você está com as oportunidades de crescimento na empresa?			</t>
  </si>
  <si>
    <t xml:space="preserve">Quão satisfeito(a) você está com sua relação com seus colegas de trabalho?			</t>
  </si>
  <si>
    <t>Quão satisfeito(a) você está em relação à liberdade de expressão na empresa?</t>
  </si>
  <si>
    <t>Bruna de Jesus Oliveira</t>
  </si>
  <si>
    <t>Rogerio de Jesus Silveira</t>
  </si>
  <si>
    <t xml:space="preserve">Elena Takami </t>
  </si>
  <si>
    <t>Luana da Silva Costa</t>
  </si>
  <si>
    <t xml:space="preserve">Jeferson </t>
  </si>
  <si>
    <t xml:space="preserve">Marcos </t>
  </si>
  <si>
    <t xml:space="preserve">Joao Pedro Nava </t>
  </si>
  <si>
    <t xml:space="preserve">Viviane Rodrigues da silva </t>
  </si>
  <si>
    <t>Monique</t>
  </si>
  <si>
    <t xml:space="preserve">MAGNO CUNHA CAVALCANTI </t>
  </si>
  <si>
    <t xml:space="preserve">Rogerio Casado </t>
  </si>
  <si>
    <t xml:space="preserve">Richard Felipe </t>
  </si>
  <si>
    <t xml:space="preserve">Valéria bezerra melo </t>
  </si>
  <si>
    <t xml:space="preserve">Maria Tatiane </t>
  </si>
  <si>
    <t>Maicon de Menezes Oliveira</t>
  </si>
  <si>
    <t xml:space="preserve">Leandro Goes </t>
  </si>
  <si>
    <t>Leonardo Ferrada</t>
  </si>
  <si>
    <t>Vinicius da Silva Santos</t>
  </si>
  <si>
    <t>Wesley Brendo</t>
  </si>
  <si>
    <t xml:space="preserve">Tatiane </t>
  </si>
  <si>
    <t xml:space="preserve">DANIEL CAVALCANTE </t>
  </si>
  <si>
    <t xml:space="preserve">Marcos Vinicius Madeira </t>
  </si>
  <si>
    <t>Maria Donizeti Silveira</t>
  </si>
  <si>
    <t xml:space="preserve">Erica Takami </t>
  </si>
  <si>
    <t>Aline</t>
  </si>
  <si>
    <t>Bruno Oliveira</t>
  </si>
  <si>
    <t xml:space="preserve">Lauegis Moraes Miranda </t>
  </si>
  <si>
    <t xml:space="preserve">Willian Gonçalves </t>
  </si>
  <si>
    <t>Wesley Rodrigues</t>
  </si>
  <si>
    <t xml:space="preserve">Maria José Santos Souza </t>
  </si>
  <si>
    <t>Beth Pastori</t>
  </si>
  <si>
    <t>Lindssy</t>
  </si>
  <si>
    <t xml:space="preserve">Ícaro Leandro Alves martins </t>
  </si>
  <si>
    <t>Antônio Carlos dos Santos de Souza</t>
  </si>
  <si>
    <t xml:space="preserve">Glaucia </t>
  </si>
  <si>
    <t>Márcia da Silva Lourenço</t>
  </si>
  <si>
    <t xml:space="preserve">Matheus Santos </t>
  </si>
  <si>
    <t>renan mimoto de brito</t>
  </si>
  <si>
    <t xml:space="preserve">Everton Miranda maciel </t>
  </si>
  <si>
    <t xml:space="preserve">Gilnei Deprá </t>
  </si>
  <si>
    <t>Janete Cardozo</t>
  </si>
  <si>
    <t xml:space="preserve">Thifanny Eryn Weissenberg do Nascimento </t>
  </si>
  <si>
    <t>Christopher Alexandre paz</t>
  </si>
  <si>
    <t>Stéfany Dias</t>
  </si>
  <si>
    <t xml:space="preserve">William Lee </t>
  </si>
  <si>
    <t xml:space="preserve">Wanderley silveira </t>
  </si>
  <si>
    <t>Adriana</t>
  </si>
  <si>
    <t>Carlos Gouveia</t>
  </si>
  <si>
    <t xml:space="preserve">Vanessa Lucia de Oliveira </t>
  </si>
  <si>
    <t xml:space="preserve">Vanessa Andrade </t>
  </si>
  <si>
    <t>Igor Oseias da Silva</t>
  </si>
  <si>
    <t>Adriana Koja</t>
  </si>
  <si>
    <t>Vandelma</t>
  </si>
  <si>
    <t>Angela Branco Lopes</t>
  </si>
  <si>
    <t xml:space="preserve">LUCAS LUAN </t>
  </si>
  <si>
    <t>Ariovaldo benites</t>
  </si>
  <si>
    <t xml:space="preserve">Gustavo Henrique </t>
  </si>
  <si>
    <t xml:space="preserve">Cleber RS </t>
  </si>
  <si>
    <t xml:space="preserve">Marcelo Tadeu Trindade Costa </t>
  </si>
  <si>
    <t>Bruno Araújo</t>
  </si>
  <si>
    <t xml:space="preserve">Anyele Macena </t>
  </si>
  <si>
    <t>Adamo</t>
  </si>
  <si>
    <t>Jaqueline</t>
  </si>
  <si>
    <t>Anderson Gobi</t>
  </si>
  <si>
    <t>Rosi Agnelli</t>
  </si>
  <si>
    <t>Backoffice</t>
  </si>
  <si>
    <t>Cobrança</t>
  </si>
  <si>
    <t>E-commerce</t>
  </si>
  <si>
    <t>Vendas (Varejo)</t>
  </si>
  <si>
    <t>Educação (técnicos e promotores)</t>
  </si>
  <si>
    <t>T.I.</t>
  </si>
  <si>
    <t>Marketing</t>
  </si>
  <si>
    <t>Vendas (Salão)</t>
  </si>
  <si>
    <t>Logística</t>
  </si>
  <si>
    <t>Financeiro</t>
  </si>
  <si>
    <t>RH</t>
  </si>
  <si>
    <t>Setor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</si>
</sst>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rgb="FF000000"/>
      <name val="Calibri"/>
      <family val="2"/>
      <scheme val="minor"/>
    </font>
    <font>
      <sz val="10"/>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squisa_Clima_Plan_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stas ao formulário 1"/>
      <sheetName val="DadosTratados"/>
      <sheetName val="Vendas "/>
      <sheetName val="TI"/>
      <sheetName val="RH"/>
      <sheetName val="Markenting"/>
      <sheetName val="Logistica"/>
      <sheetName val="Financeiro "/>
      <sheetName val="Educação"/>
      <sheetName val="E-commerce"/>
      <sheetName val="Cobrança"/>
      <sheetName val="Backoffice"/>
    </sheetNames>
    <sheetDataSet>
      <sheetData sheetId="0" refreshError="1">
        <row r="3">
          <cell r="B3" t="str">
            <v xml:space="preserve">Vinícius Valeriano </v>
          </cell>
          <cell r="C3" t="str">
            <v>Backoffice</v>
          </cell>
          <cell r="D3" t="str">
            <v>Insatisfeito</v>
          </cell>
          <cell r="E3" t="str">
            <v>Muito Satisfeito</v>
          </cell>
          <cell r="F3" t="str">
            <v>Muito Satisfeito</v>
          </cell>
          <cell r="G3" t="str">
            <v>Satisfeito</v>
          </cell>
          <cell r="H3" t="str">
            <v>Muito Satisfeito</v>
          </cell>
          <cell r="I3" t="str">
            <v>Muito insatisfeito</v>
          </cell>
          <cell r="J3" t="str">
            <v>Muito insatisfeito</v>
          </cell>
          <cell r="K3" t="str">
            <v>Muito insatisfeito</v>
          </cell>
          <cell r="L3" t="str">
            <v>Satisfeito</v>
          </cell>
          <cell r="M3" t="str">
            <v>Satisfeito</v>
          </cell>
          <cell r="N3" t="str">
            <v>Satisfeito</v>
          </cell>
          <cell r="O3" t="str">
            <v xml:space="preserve">As questões que coloquei muito insatisfeito refletem por vezes minha desmotivação em relação a benefícios, crescimento e salário. Pois como a empresa afirma constantemente que seu maior investimento é em pessoas, essa área está um pouco a desejar. </v>
          </cell>
        </row>
        <row r="4">
          <cell r="B4" t="str">
            <v>Bruna de Jesus Oliveira</v>
          </cell>
          <cell r="C4" t="str">
            <v>Backoffice</v>
          </cell>
          <cell r="D4" t="str">
            <v>Insatisfeito</v>
          </cell>
          <cell r="E4" t="str">
            <v>Satisfeito</v>
          </cell>
          <cell r="F4" t="str">
            <v>Satisfeito</v>
          </cell>
          <cell r="G4" t="str">
            <v>Muito Satisfeito</v>
          </cell>
          <cell r="H4" t="str">
            <v>Satisfeito</v>
          </cell>
          <cell r="I4" t="str">
            <v>Insatisfeito</v>
          </cell>
          <cell r="J4" t="str">
            <v>Satisfeito</v>
          </cell>
          <cell r="K4" t="str">
            <v>Insatisfeito</v>
          </cell>
          <cell r="L4" t="str">
            <v>Insatisfeito</v>
          </cell>
          <cell r="M4" t="str">
            <v>Satisfeito</v>
          </cell>
          <cell r="N4" t="str">
            <v>Satisfeito</v>
          </cell>
          <cell r="O4" t="str">
            <v>Coloco Insatisfeito em relação a minha "rotina de trabalho" , devido já esta a um bom tempo realizando a mesma função. Sei que com a mudança para customer success isso irá mudar e quero aproveitar o máximo possível para absorver de conhecimento para essa nova fase. Sobre os benefícios da empresa, acredito que no momento que esta hoje seria muito importante  para nós colaboradores um convenio médico, PLR ... devido tudo esta aumentando o custo.</v>
          </cell>
        </row>
        <row r="5">
          <cell r="B5" t="str">
            <v>Renan Gonçalves</v>
          </cell>
          <cell r="C5" t="str">
            <v>Backoffice</v>
          </cell>
          <cell r="D5" t="str">
            <v>Satisfeito</v>
          </cell>
          <cell r="E5" t="str">
            <v>Muito Satisfeito</v>
          </cell>
          <cell r="F5" t="str">
            <v>Muito Satisfeito</v>
          </cell>
          <cell r="G5" t="str">
            <v>Satisfeito</v>
          </cell>
          <cell r="H5" t="str">
            <v>Satisfeito</v>
          </cell>
          <cell r="I5" t="str">
            <v>Satisfeito</v>
          </cell>
          <cell r="J5" t="str">
            <v>Muito Satisfeito</v>
          </cell>
          <cell r="K5" t="str">
            <v>Satisfeito</v>
          </cell>
          <cell r="L5" t="str">
            <v>Muito Satisfeito</v>
          </cell>
          <cell r="M5" t="str">
            <v>Muito Satisfeito</v>
          </cell>
          <cell r="N5" t="str">
            <v>Muito Satisfeito</v>
          </cell>
          <cell r="O5" t="str">
            <v>É um privilegio fazer parte do time, acho que todo o árduo trabalho que fez com que chegassemos aqui hoje contribuiu diretamente para o nosso crescimento, a relação de confiança e liberdade faz com que tenhamos um ótimo relacionamento, claro que isso não seria possivel se não tivessemos ótimas pessoas e excelentes profissionais abnegados em prol do crescimento da empresa .</v>
          </cell>
        </row>
        <row r="6">
          <cell r="B6" t="str">
            <v>Rogerio de Jesus Silveira</v>
          </cell>
          <cell r="C6" t="str">
            <v>Cobrança</v>
          </cell>
          <cell r="D6" t="str">
            <v>Satisfeito</v>
          </cell>
          <cell r="E6" t="str">
            <v>Satisfeito</v>
          </cell>
          <cell r="F6" t="str">
            <v>Muito Satisfeito</v>
          </cell>
          <cell r="G6" t="str">
            <v>Satisfeito</v>
          </cell>
          <cell r="H6" t="str">
            <v>Satisfeito</v>
          </cell>
          <cell r="I6" t="str">
            <v>Indiferente</v>
          </cell>
          <cell r="J6" t="str">
            <v>Indiferente</v>
          </cell>
          <cell r="K6" t="str">
            <v>Indiferente</v>
          </cell>
          <cell r="L6" t="str">
            <v>Satisfeito</v>
          </cell>
          <cell r="M6" t="str">
            <v>Muito Satisfeito</v>
          </cell>
          <cell r="N6" t="str">
            <v>Satisfeito</v>
          </cell>
        </row>
        <row r="7">
          <cell r="B7" t="str">
            <v xml:space="preserve">Elena Takami </v>
          </cell>
          <cell r="C7" t="str">
            <v>Cobrança</v>
          </cell>
          <cell r="D7" t="str">
            <v>Satisfeito</v>
          </cell>
          <cell r="E7" t="str">
            <v>Satisfeito</v>
          </cell>
          <cell r="F7" t="str">
            <v>Muito Satisfeito</v>
          </cell>
          <cell r="G7" t="str">
            <v>Muito Satisfeito</v>
          </cell>
          <cell r="H7" t="str">
            <v>Muito Satisfeito</v>
          </cell>
          <cell r="I7" t="str">
            <v>Indiferente</v>
          </cell>
          <cell r="J7" t="str">
            <v>Indiferente</v>
          </cell>
          <cell r="K7" t="str">
            <v>Insatisfeito</v>
          </cell>
          <cell r="L7" t="str">
            <v>Satisfeito</v>
          </cell>
          <cell r="M7" t="str">
            <v>Indiferente</v>
          </cell>
          <cell r="N7" t="str">
            <v>Satisfeito</v>
          </cell>
          <cell r="O7" t="str">
            <v>Em relação a remuneração coloquei insatisfeito , pois acredito ter uma demanda que hoje não condiz com o salário. Acredito que além de sempre aprender coisas novas, se empenhar para entregar o melhor e crescer profissionalmente precisa se receber um salário de acordo com o que é feito.</v>
          </cell>
        </row>
        <row r="8">
          <cell r="B8" t="str">
            <v>Luana da Silva Costa</v>
          </cell>
          <cell r="C8" t="str">
            <v>Cobrança</v>
          </cell>
          <cell r="D8" t="str">
            <v>Satisfeito</v>
          </cell>
          <cell r="E8" t="str">
            <v>Muito Satisfeito</v>
          </cell>
          <cell r="F8" t="str">
            <v>Muito Satisfeito</v>
          </cell>
          <cell r="G8" t="str">
            <v>Satisfeito</v>
          </cell>
          <cell r="H8" t="str">
            <v>Muito Satisfeito</v>
          </cell>
          <cell r="I8" t="str">
            <v>Muito insatisfeito</v>
          </cell>
          <cell r="J8" t="str">
            <v>Insatisfeito</v>
          </cell>
          <cell r="K8" t="str">
            <v>Muito insatisfeito</v>
          </cell>
          <cell r="L8" t="str">
            <v>Satisfeito</v>
          </cell>
          <cell r="M8" t="str">
            <v>Satisfeito</v>
          </cell>
          <cell r="N8" t="str">
            <v>Satisfeito</v>
          </cell>
          <cell r="O8" t="str">
            <v>Pude acompanhar o crescimento da empresa e é legal saber o quanto a mesma cresceu. Muito legal ver a força e garra da gestão da mesma!
Minha insatisfação maior atualmente é sobre o meu salário, que não é de acordo com as atividades que eu faço atualmente e nem pelo período que eu tenho de casa. Também tem a questão dos benefícios, hoje a empresa já pode começar a pensar em disponibilizar para os funcionários o convênio médico e odontológico, vale alimentação/cesta básica, PRL. E por ultimo, porém não menos importante a forma usada para reconhecimento dos funcionários ao meu ver, não é coerente pois acredito que a mesma deveria ser feita com base no trabalho realizado e objetivos alcançados para a empresa.  
e por fim, minha sugestão é que a gestão da empresa continue com garra para atingir mais objetivos e a Kami se tornar melhor cada vez mais. E também é necessário melhorar a organização das informações e atividades que acontecem na empresa (exemplo eventos com datas comemorativas).</v>
          </cell>
        </row>
        <row r="9">
          <cell r="B9" t="str">
            <v xml:space="preserve">Jeferson </v>
          </cell>
          <cell r="C9" t="str">
            <v>E-commerce</v>
          </cell>
          <cell r="D9" t="str">
            <v>Satisfeito</v>
          </cell>
          <cell r="E9" t="str">
            <v>Indiferente</v>
          </cell>
          <cell r="F9" t="str">
            <v>Satisfeito</v>
          </cell>
          <cell r="G9" t="str">
            <v>Satisfeito</v>
          </cell>
          <cell r="H9" t="str">
            <v>Satisfeito</v>
          </cell>
          <cell r="I9" t="str">
            <v>Indiferente</v>
          </cell>
          <cell r="J9" t="str">
            <v>Indiferente</v>
          </cell>
          <cell r="K9" t="str">
            <v>Insatisfeito</v>
          </cell>
          <cell r="L9" t="str">
            <v>Satisfeito</v>
          </cell>
          <cell r="M9" t="str">
            <v>Muito Satisfeito</v>
          </cell>
          <cell r="N9" t="str">
            <v>Muito Satisfeito</v>
          </cell>
          <cell r="O9" t="str">
            <v>Minha sugestão é a respeito da remuneração em carteira, sou líder, responsável e de confiança dos superiores,  gostaria de uma mudança na carteira quanto a profissão e consequentemente na parte financeira   .</v>
          </cell>
        </row>
        <row r="10">
          <cell r="B10" t="str">
            <v xml:space="preserve">Rogerio Casado </v>
          </cell>
          <cell r="C10" t="str">
            <v>E-commerce</v>
          </cell>
          <cell r="D10" t="str">
            <v>Satisfeito</v>
          </cell>
          <cell r="E10" t="str">
            <v>Satisfeito</v>
          </cell>
          <cell r="F10" t="str">
            <v>Muito Satisfeito</v>
          </cell>
          <cell r="G10" t="str">
            <v>Satisfeito</v>
          </cell>
          <cell r="H10" t="str">
            <v>Satisfeito</v>
          </cell>
          <cell r="I10" t="str">
            <v>Satisfeito</v>
          </cell>
          <cell r="J10" t="str">
            <v>Satisfeito</v>
          </cell>
          <cell r="K10" t="str">
            <v>Indiferente</v>
          </cell>
          <cell r="L10" t="str">
            <v>Satisfeito</v>
          </cell>
          <cell r="M10" t="str">
            <v>Satisfeito</v>
          </cell>
          <cell r="N10" t="str">
            <v>Satisfeito</v>
          </cell>
        </row>
        <row r="11">
          <cell r="B11" t="str">
            <v xml:space="preserve">Richard Felipe </v>
          </cell>
          <cell r="C11" t="str">
            <v>E-commerce</v>
          </cell>
          <cell r="D11" t="str">
            <v>Muito Satisfeito</v>
          </cell>
          <cell r="E11" t="str">
            <v>Muito Satisfeito</v>
          </cell>
          <cell r="F11" t="str">
            <v>Muito Satisfeito</v>
          </cell>
          <cell r="G11" t="str">
            <v>Muito insatisfeito</v>
          </cell>
          <cell r="H11" t="str">
            <v>Muito Satisfeito</v>
          </cell>
          <cell r="I11" t="str">
            <v>Insatisfeito</v>
          </cell>
          <cell r="J11" t="str">
            <v>Indiferente</v>
          </cell>
          <cell r="K11" t="str">
            <v>Muito insatisfeito</v>
          </cell>
          <cell r="L11" t="str">
            <v>Muito Satisfeito</v>
          </cell>
          <cell r="M11" t="str">
            <v>Muito Satisfeito</v>
          </cell>
          <cell r="N11" t="str">
            <v>Muito Satisfeito</v>
          </cell>
          <cell r="O11" t="str">
            <v>Alinhar cargo designados aos devidos trabalhos exercidos, por exemplo no meu registro está Almoxarifado mesmo eu fazendo parte da produção, salário muito baixo não correspondendo ao todo de tarefas que temos o que salva é o VR Não que seja ruim o salário porém mereciamos mais por tudo que já produzimos e estamos produzindo, na teoria a empresa está crescendo e nós estamos ficando de "Lado". Um Abraço Geo.</v>
          </cell>
        </row>
        <row r="12">
          <cell r="B12" t="str">
            <v xml:space="preserve">Valéria bezerra melo </v>
          </cell>
          <cell r="C12" t="str">
            <v>E-commerce</v>
          </cell>
          <cell r="D12" t="str">
            <v>Muito Satisfeito</v>
          </cell>
          <cell r="E12" t="str">
            <v>Muito Satisfeito</v>
          </cell>
          <cell r="F12" t="str">
            <v>Satisfeito</v>
          </cell>
          <cell r="G12" t="str">
            <v>Satisfeito</v>
          </cell>
          <cell r="H12" t="str">
            <v>Muito Satisfeito</v>
          </cell>
          <cell r="I12" t="str">
            <v>Muito Satisfeito</v>
          </cell>
          <cell r="J12" t="str">
            <v>Satisfeito</v>
          </cell>
          <cell r="K12" t="str">
            <v>Muito Satisfeito</v>
          </cell>
          <cell r="L12" t="str">
            <v>Muito Satisfeito</v>
          </cell>
          <cell r="M12" t="str">
            <v>Muito Satisfeito</v>
          </cell>
          <cell r="N12" t="str">
            <v>Muito Satisfeito</v>
          </cell>
          <cell r="O12" t="str">
            <v xml:space="preserve">Meu líder é o Jeferson Santana,gostaria de acrescentar que ele é um excelente profissional e um líder muito competente,ele tem a minha admiração,toda a equipe com quem eu trabalho são pessoas incríveis que assim como eu querem que a empresa cresça cada vez mais e trabalhamos duro pra isso,eu gosto muito desse emprego de verdade,me senti muito acolhida e respeitada por todos,me senti muito bem no ambiente de trabalho,todos me ajudaram como puderam em todos os aspectos,realmente tem sido uma experiência maravilhosa eu sinto isso desde primeiro dia,eu vejo o desempenho dos meus colegas e apenas desejo que eles sejam cada vez mais valorizados e só tenho a agradeçer imensamente por fazer parte dessa empresa! </v>
          </cell>
        </row>
        <row r="13">
          <cell r="B13" t="str">
            <v>Vinicius da Silva Santos</v>
          </cell>
          <cell r="C13" t="str">
            <v>E-commerce</v>
          </cell>
          <cell r="D13" t="str">
            <v>Muito Satisfeito</v>
          </cell>
          <cell r="E13" t="str">
            <v>Satisfeito</v>
          </cell>
          <cell r="F13" t="str">
            <v>Muito Satisfeito</v>
          </cell>
          <cell r="G13" t="str">
            <v>Satisfeito</v>
          </cell>
          <cell r="H13" t="str">
            <v>Muito Satisfeito</v>
          </cell>
          <cell r="I13" t="str">
            <v>Satisfeito</v>
          </cell>
          <cell r="J13" t="str">
            <v>Satisfeito</v>
          </cell>
          <cell r="K13" t="str">
            <v>Satisfeito</v>
          </cell>
          <cell r="L13" t="str">
            <v>Muito Satisfeito</v>
          </cell>
          <cell r="M13" t="str">
            <v>Satisfeito</v>
          </cell>
          <cell r="N13" t="str">
            <v>Muito Satisfeito</v>
          </cell>
          <cell r="O13" t="str">
            <v>Podendo ter melhorias nós benefícios e salários.</v>
          </cell>
        </row>
        <row r="14">
          <cell r="B14" t="str">
            <v>Wesley Brendo</v>
          </cell>
          <cell r="C14" t="str">
            <v>E-commerce</v>
          </cell>
          <cell r="D14" t="str">
            <v>Satisfeito</v>
          </cell>
          <cell r="E14" t="str">
            <v>Muito Satisfeito</v>
          </cell>
          <cell r="F14" t="str">
            <v>Satisfeito</v>
          </cell>
          <cell r="G14" t="str">
            <v>Satisfeito</v>
          </cell>
          <cell r="H14" t="str">
            <v>Muito Satisfeito</v>
          </cell>
          <cell r="I14" t="str">
            <v>Satisfeito</v>
          </cell>
          <cell r="J14" t="str">
            <v>Muito Satisfeito</v>
          </cell>
          <cell r="K14" t="str">
            <v>Insatisfeito</v>
          </cell>
          <cell r="L14" t="str">
            <v>Satisfeito</v>
          </cell>
          <cell r="M14" t="str">
            <v>Satisfeito</v>
          </cell>
          <cell r="N14" t="str">
            <v>Satisfeito</v>
          </cell>
        </row>
        <row r="15">
          <cell r="B15" t="str">
            <v xml:space="preserve">Erica Takami </v>
          </cell>
          <cell r="C15" t="str">
            <v>E-commerce</v>
          </cell>
          <cell r="D15" t="str">
            <v>Satisfeito</v>
          </cell>
          <cell r="E15" t="str">
            <v>Satisfeito</v>
          </cell>
          <cell r="F15" t="str">
            <v>Muito Satisfeito</v>
          </cell>
          <cell r="G15" t="str">
            <v>Muito Satisfeito</v>
          </cell>
          <cell r="H15" t="str">
            <v>Muito Satisfeito</v>
          </cell>
          <cell r="I15" t="str">
            <v>Indiferente</v>
          </cell>
          <cell r="J15" t="str">
            <v>Indiferente</v>
          </cell>
          <cell r="K15" t="str">
            <v>Insatisfeito</v>
          </cell>
          <cell r="L15" t="str">
            <v>Satisfeito</v>
          </cell>
          <cell r="M15" t="str">
            <v>Indiferente</v>
          </cell>
          <cell r="N15" t="str">
            <v>Satisfeito</v>
          </cell>
          <cell r="O15" t="str">
            <v>Em remuneração escolhi a opção insatisfeito , pois gostaria de ser registrada e receber um salário melhor. Gosto muito de trabalhar na Kami pois do ambiente leve.</v>
          </cell>
        </row>
        <row r="16">
          <cell r="B16" t="str">
            <v>Aline</v>
          </cell>
          <cell r="C16" t="str">
            <v>E-commerce</v>
          </cell>
          <cell r="D16" t="str">
            <v>Satisfeito</v>
          </cell>
          <cell r="E16" t="str">
            <v>Satisfeito</v>
          </cell>
          <cell r="F16" t="str">
            <v>Satisfeito</v>
          </cell>
          <cell r="G16" t="str">
            <v>Satisfeito</v>
          </cell>
          <cell r="H16" t="str">
            <v>Satisfeito</v>
          </cell>
          <cell r="I16" t="str">
            <v>Insatisfeito</v>
          </cell>
          <cell r="J16" t="str">
            <v>Indiferente</v>
          </cell>
          <cell r="K16" t="str">
            <v>Insatisfeito</v>
          </cell>
          <cell r="L16" t="str">
            <v>Satisfeito</v>
          </cell>
          <cell r="M16" t="str">
            <v>Satisfeito</v>
          </cell>
          <cell r="N16" t="str">
            <v>Satisfeito</v>
          </cell>
          <cell r="O16" t="str">
            <v xml:space="preserve">Olá, 
Boa noite! 
Gostaria muito de termos mais benefícios, principalmente convênio médico e odontológico. 
Organização graças a Deus esta expandindo e creio que em breve iremos ter. </v>
          </cell>
        </row>
        <row r="17">
          <cell r="B17" t="str">
            <v>Bruno Oliveira</v>
          </cell>
          <cell r="C17" t="str">
            <v>E-commerce</v>
          </cell>
          <cell r="D17" t="str">
            <v>Muito Satisfeito</v>
          </cell>
          <cell r="E17" t="str">
            <v>Satisfeito</v>
          </cell>
          <cell r="F17" t="str">
            <v>Satisfeito</v>
          </cell>
          <cell r="G17" t="str">
            <v>Muito Satisfeito</v>
          </cell>
          <cell r="H17" t="str">
            <v>Satisfeito</v>
          </cell>
          <cell r="I17" t="str">
            <v>Muito Satisfeito</v>
          </cell>
          <cell r="J17" t="str">
            <v>Muito Satisfeito</v>
          </cell>
          <cell r="K17" t="str">
            <v>Muito Satisfeito</v>
          </cell>
          <cell r="L17" t="str">
            <v>Satisfeito</v>
          </cell>
          <cell r="M17" t="str">
            <v>Muito Satisfeito</v>
          </cell>
          <cell r="N17" t="str">
            <v>Muito Satisfeito</v>
          </cell>
        </row>
        <row r="18">
          <cell r="B18" t="str">
            <v>Lindssy</v>
          </cell>
          <cell r="C18" t="str">
            <v>Educação (técnicos e promotores)</v>
          </cell>
          <cell r="D18" t="str">
            <v>Satisfeito</v>
          </cell>
          <cell r="E18" t="str">
            <v>Muito Satisfeito</v>
          </cell>
          <cell r="F18" t="str">
            <v>Muito Satisfeito</v>
          </cell>
          <cell r="G18" t="str">
            <v>Satisfeito</v>
          </cell>
          <cell r="H18" t="str">
            <v>Satisfeito</v>
          </cell>
          <cell r="I18" t="str">
            <v>Satisfeito</v>
          </cell>
          <cell r="J18" t="str">
            <v>Muito Satisfeito</v>
          </cell>
          <cell r="K18" t="str">
            <v>Satisfeito</v>
          </cell>
          <cell r="L18" t="str">
            <v>Satisfeito</v>
          </cell>
          <cell r="M18" t="str">
            <v>Satisfeito</v>
          </cell>
          <cell r="N18" t="str">
            <v>Satisfeito</v>
          </cell>
          <cell r="O18" t="str">
            <v>A empresa esta no caminhando diferente, evoluindo, oque posso dizer é que tenho me agradado de tal evolução, tudo é um processo e creio que nem tudo é perfeito, mas olhar a empresa de que entrei em 2018 e olhar agora oque vejo é só evolução. #equipafantastica🙏🙏</v>
          </cell>
        </row>
        <row r="19">
          <cell r="B19" t="str">
            <v xml:space="preserve">Ícaro Leandro Alves martins </v>
          </cell>
          <cell r="C19" t="str">
            <v>Educação (técnicos e promotores)</v>
          </cell>
          <cell r="D19" t="str">
            <v>Muito Satisfeito</v>
          </cell>
          <cell r="E19" t="str">
            <v>Muito Satisfeito</v>
          </cell>
          <cell r="F19" t="str">
            <v>Muito Satisfeito</v>
          </cell>
          <cell r="G19" t="str">
            <v>Muito Satisfeito</v>
          </cell>
          <cell r="H19" t="str">
            <v>Muito Satisfeito</v>
          </cell>
          <cell r="I19" t="str">
            <v>Satisfeito</v>
          </cell>
          <cell r="J19" t="str">
            <v>Satisfeito</v>
          </cell>
          <cell r="K19" t="str">
            <v>Satisfeito</v>
          </cell>
          <cell r="L19" t="str">
            <v>Satisfeito</v>
          </cell>
          <cell r="M19" t="str">
            <v>Muito Satisfeito</v>
          </cell>
          <cell r="N19" t="str">
            <v>Muito Satisfeito</v>
          </cell>
        </row>
        <row r="20">
          <cell r="B20" t="str">
            <v xml:space="preserve">Maria Tatiane </v>
          </cell>
          <cell r="C20" t="str">
            <v>Educação (técnicos e promotores)</v>
          </cell>
          <cell r="D20" t="str">
            <v>Muito Satisfeito</v>
          </cell>
          <cell r="E20" t="str">
            <v>Muito Satisfeito</v>
          </cell>
          <cell r="F20" t="str">
            <v>Muito Satisfeito</v>
          </cell>
          <cell r="G20" t="str">
            <v>Satisfeito</v>
          </cell>
          <cell r="H20" t="str">
            <v>Satisfeito</v>
          </cell>
          <cell r="I20" t="str">
            <v>Satisfeito</v>
          </cell>
          <cell r="J20" t="str">
            <v>Satisfeito</v>
          </cell>
          <cell r="K20" t="str">
            <v>Satisfeito</v>
          </cell>
          <cell r="L20" t="str">
            <v>Satisfeito</v>
          </cell>
          <cell r="M20" t="str">
            <v>Muito Satisfeito</v>
          </cell>
          <cell r="N20" t="str">
            <v>Muito Satisfeito</v>
          </cell>
          <cell r="O20" t="str">
            <v>Adoro a cultura da empresa . Dessa importância que dão aos funcionários .</v>
          </cell>
        </row>
        <row r="21">
          <cell r="B21" t="str">
            <v xml:space="preserve">Glaucia </v>
          </cell>
          <cell r="C21" t="str">
            <v>Educação (técnicos e promotores)</v>
          </cell>
          <cell r="D21" t="str">
            <v>Satisfeito</v>
          </cell>
          <cell r="E21" t="str">
            <v>Satisfeito</v>
          </cell>
          <cell r="F21" t="str">
            <v>Satisfeito</v>
          </cell>
          <cell r="G21" t="str">
            <v>Satisfeito</v>
          </cell>
          <cell r="H21" t="str">
            <v>Satisfeito</v>
          </cell>
          <cell r="I21" t="str">
            <v>Satisfeito</v>
          </cell>
          <cell r="J21" t="str">
            <v>Insatisfeito</v>
          </cell>
          <cell r="K21" t="str">
            <v>Satisfeito</v>
          </cell>
          <cell r="L21" t="str">
            <v>Satisfeito</v>
          </cell>
          <cell r="M21" t="str">
            <v>Satisfeito</v>
          </cell>
          <cell r="N21" t="str">
            <v>Satisfeito</v>
          </cell>
          <cell r="O21" t="str">
            <v xml:space="preserve">Olá eu coloquei em questão as oportunidades de crescimento da empresa insatisfeito pq já estou a mais de 1 ano na empresa e nao vi ainda uma oportunidade aos promotores. Em questão aos benefícios adoroooo nosso vr mas eu acho que falta para nós um convênio médico e não falo daqueles que seja só a empresa que paga poderia ser aqueles que são coparticipativo seria bom ter um convênio. </v>
          </cell>
        </row>
        <row r="22">
          <cell r="B22" t="str">
            <v>Antônio Carlos dos Santos de Souza</v>
          </cell>
          <cell r="C22" t="str">
            <v>Educação (técnicos e promotores)</v>
          </cell>
          <cell r="D22" t="str">
            <v>Satisfeito</v>
          </cell>
          <cell r="E22" t="str">
            <v>Satisfeito</v>
          </cell>
          <cell r="F22" t="str">
            <v>Satisfeito</v>
          </cell>
          <cell r="G22" t="str">
            <v>Satisfeito</v>
          </cell>
          <cell r="H22" t="str">
            <v>Satisfeito</v>
          </cell>
          <cell r="I22" t="str">
            <v>Satisfeito</v>
          </cell>
          <cell r="J22" t="str">
            <v>Satisfeito</v>
          </cell>
          <cell r="K22" t="str">
            <v>Satisfeito</v>
          </cell>
          <cell r="L22" t="str">
            <v>Satisfeito</v>
          </cell>
          <cell r="M22" t="str">
            <v>Satisfeito</v>
          </cell>
          <cell r="N22" t="str">
            <v>Satisfeito</v>
          </cell>
          <cell r="O22" t="str">
            <v xml:space="preserve">Estou muito feliz em fazer  parte do time </v>
          </cell>
        </row>
        <row r="23">
          <cell r="B23" t="str">
            <v>Márcia da Silva Lourenço</v>
          </cell>
          <cell r="C23" t="str">
            <v>Educação (técnicos e promotores)</v>
          </cell>
          <cell r="D23" t="str">
            <v>Satisfeito</v>
          </cell>
          <cell r="E23" t="str">
            <v>Satisfeito</v>
          </cell>
          <cell r="F23" t="str">
            <v>Muito Satisfeito</v>
          </cell>
          <cell r="G23" t="str">
            <v>Satisfeito</v>
          </cell>
          <cell r="H23" t="str">
            <v>Satisfeito</v>
          </cell>
          <cell r="I23" t="str">
            <v>Satisfeito</v>
          </cell>
          <cell r="J23" t="str">
            <v>Indiferente</v>
          </cell>
          <cell r="K23" t="str">
            <v>Insatisfeito</v>
          </cell>
          <cell r="L23" t="str">
            <v>Satisfeito</v>
          </cell>
          <cell r="M23" t="str">
            <v>Satisfeito</v>
          </cell>
          <cell r="N23" t="str">
            <v>Satisfeito</v>
          </cell>
          <cell r="O23" t="str">
            <v>No geral um aumento de salário seria muito bom em virtude das contas gerais terem aumentadas muito.
Poderia ter insentivos através de comissões em produtos diversos através de selos.</v>
          </cell>
        </row>
        <row r="24">
          <cell r="B24" t="str">
            <v xml:space="preserve">Lauegis Moraes Miranda </v>
          </cell>
          <cell r="C24" t="str">
            <v>Educação (técnicos e promotores)</v>
          </cell>
          <cell r="D24" t="str">
            <v>Satisfeito</v>
          </cell>
          <cell r="E24" t="str">
            <v>Satisfeito</v>
          </cell>
          <cell r="F24" t="str">
            <v>Muito Satisfeito</v>
          </cell>
          <cell r="G24" t="str">
            <v>Satisfeito</v>
          </cell>
          <cell r="H24" t="str">
            <v>Satisfeito</v>
          </cell>
          <cell r="I24" t="str">
            <v>Satisfeito</v>
          </cell>
          <cell r="J24" t="str">
            <v>Satisfeito</v>
          </cell>
          <cell r="K24" t="str">
            <v>Satisfeito</v>
          </cell>
          <cell r="L24" t="str">
            <v>Satisfeito</v>
          </cell>
          <cell r="M24" t="str">
            <v>Satisfeito</v>
          </cell>
          <cell r="N24" t="str">
            <v>Muito Satisfeito</v>
          </cell>
        </row>
        <row r="25">
          <cell r="B25" t="str">
            <v>Janete Cardozo</v>
          </cell>
          <cell r="C25" t="str">
            <v>Educação (técnicos e promotores)</v>
          </cell>
          <cell r="D25" t="str">
            <v>Muito Satisfeito</v>
          </cell>
          <cell r="E25" t="str">
            <v>Satisfeito</v>
          </cell>
          <cell r="F25" t="str">
            <v>Satisfeito</v>
          </cell>
          <cell r="G25" t="str">
            <v>Muito Satisfeito</v>
          </cell>
          <cell r="H25" t="str">
            <v>Satisfeito</v>
          </cell>
          <cell r="I25" t="str">
            <v>Muito Satisfeito</v>
          </cell>
          <cell r="J25" t="str">
            <v>Satisfeito</v>
          </cell>
          <cell r="K25" t="str">
            <v>Satisfeito</v>
          </cell>
          <cell r="L25" t="str">
            <v>Muito Satisfeito</v>
          </cell>
          <cell r="M25" t="str">
            <v>Satisfeito</v>
          </cell>
          <cell r="N25" t="str">
            <v>Satisfeito</v>
          </cell>
        </row>
        <row r="26">
          <cell r="B26" t="str">
            <v xml:space="preserve">Thifanny Eryn Weissenberg do Nascimento </v>
          </cell>
          <cell r="C26" t="str">
            <v>Educação (técnicos e promotores)</v>
          </cell>
          <cell r="D26" t="str">
            <v>Satisfeito</v>
          </cell>
          <cell r="E26" t="str">
            <v>Muito Satisfeito</v>
          </cell>
          <cell r="F26" t="str">
            <v>Muito Satisfeito</v>
          </cell>
          <cell r="G26" t="str">
            <v>Satisfeito</v>
          </cell>
          <cell r="H26" t="str">
            <v>Satisfeito</v>
          </cell>
          <cell r="I26" t="str">
            <v>Satisfeito</v>
          </cell>
          <cell r="J26" t="str">
            <v>Satisfeito</v>
          </cell>
          <cell r="K26" t="str">
            <v>Muito Satisfeito</v>
          </cell>
          <cell r="L26" t="str">
            <v>Satisfeito</v>
          </cell>
          <cell r="M26" t="str">
            <v>Satisfeito</v>
          </cell>
          <cell r="N26" t="str">
            <v>Muito Satisfeito</v>
          </cell>
        </row>
        <row r="27">
          <cell r="B27" t="str">
            <v xml:space="preserve">Tatiane </v>
          </cell>
          <cell r="C27" t="str">
            <v>Educação (técnicos e promotores)</v>
          </cell>
          <cell r="D27" t="str">
            <v>Muito Satisfeito</v>
          </cell>
          <cell r="E27" t="str">
            <v>Muito Satisfeito</v>
          </cell>
          <cell r="F27" t="str">
            <v>Muito Satisfeito</v>
          </cell>
          <cell r="G27" t="str">
            <v>Muito Satisfeito</v>
          </cell>
          <cell r="H27" t="str">
            <v>Muito Satisfeito</v>
          </cell>
          <cell r="I27" t="str">
            <v>Muito Satisfeito</v>
          </cell>
          <cell r="J27" t="str">
            <v>Satisfeito</v>
          </cell>
          <cell r="K27" t="str">
            <v>Satisfeito</v>
          </cell>
          <cell r="L27" t="str">
            <v>Muito Satisfeito</v>
          </cell>
          <cell r="M27" t="str">
            <v>Muito Satisfeito</v>
          </cell>
          <cell r="N27" t="str">
            <v>Muito Satisfeito</v>
          </cell>
        </row>
        <row r="28">
          <cell r="B28" t="str">
            <v xml:space="preserve">Ícaro Leandro Alves martins </v>
          </cell>
          <cell r="C28" t="str">
            <v>Educação (técnicos e promotores)</v>
          </cell>
          <cell r="D28" t="str">
            <v>Muito Satisfeito</v>
          </cell>
          <cell r="E28" t="str">
            <v>Muito Satisfeito</v>
          </cell>
          <cell r="F28" t="str">
            <v>Satisfeito</v>
          </cell>
          <cell r="G28" t="str">
            <v>Muito Satisfeito</v>
          </cell>
          <cell r="H28" t="str">
            <v>Muito Satisfeito</v>
          </cell>
          <cell r="I28" t="str">
            <v>Satisfeito</v>
          </cell>
          <cell r="J28" t="str">
            <v>Satisfeito</v>
          </cell>
          <cell r="K28" t="str">
            <v>Satisfeito</v>
          </cell>
          <cell r="L28" t="str">
            <v>Muito Satisfeito</v>
          </cell>
          <cell r="M28" t="str">
            <v>Muito Satisfeito</v>
          </cell>
          <cell r="N28" t="str">
            <v>Muito Satisfeito</v>
          </cell>
        </row>
        <row r="29">
          <cell r="B29" t="str">
            <v xml:space="preserve">Vanessa Lucia de Oliveira </v>
          </cell>
          <cell r="C29" t="str">
            <v>Educação (técnicos e promotores)</v>
          </cell>
          <cell r="D29" t="str">
            <v>Satisfeito</v>
          </cell>
          <cell r="E29" t="str">
            <v>Satisfeito</v>
          </cell>
          <cell r="F29" t="str">
            <v>Satisfeito</v>
          </cell>
          <cell r="G29" t="str">
            <v>Satisfeito</v>
          </cell>
          <cell r="H29" t="str">
            <v>Satisfeito</v>
          </cell>
          <cell r="I29" t="str">
            <v>Muito Satisfeito</v>
          </cell>
          <cell r="J29" t="str">
            <v>Satisfeito</v>
          </cell>
          <cell r="K29" t="str">
            <v>Satisfeito</v>
          </cell>
          <cell r="L29" t="str">
            <v>Muito Satisfeito</v>
          </cell>
          <cell r="M29" t="str">
            <v>Indiferente</v>
          </cell>
          <cell r="N29" t="str">
            <v>Muito Satisfeito</v>
          </cell>
        </row>
        <row r="30">
          <cell r="B30">
            <v>1</v>
          </cell>
          <cell r="C30" t="str">
            <v>Financeiro</v>
          </cell>
          <cell r="D30" t="str">
            <v>Muito Satisfeito</v>
          </cell>
          <cell r="E30" t="str">
            <v>Muito Satisfeito</v>
          </cell>
          <cell r="F30" t="str">
            <v>Muito Satisfeito</v>
          </cell>
          <cell r="G30" t="str">
            <v>Satisfeito</v>
          </cell>
          <cell r="H30" t="str">
            <v>Muito Satisfeito</v>
          </cell>
          <cell r="I30" t="str">
            <v>Muito Satisfeito</v>
          </cell>
          <cell r="J30" t="str">
            <v>Muito Satisfeito</v>
          </cell>
          <cell r="K30" t="str">
            <v>Muito Satisfeito</v>
          </cell>
          <cell r="L30" t="str">
            <v>Muito Satisfeito</v>
          </cell>
          <cell r="M30" t="str">
            <v>Muito Satisfeito</v>
          </cell>
          <cell r="N30" t="str">
            <v>Muito Satisfeito</v>
          </cell>
        </row>
        <row r="31">
          <cell r="B31" t="str">
            <v xml:space="preserve">Vanessa Andrade </v>
          </cell>
          <cell r="C31" t="str">
            <v>Financeiro</v>
          </cell>
          <cell r="D31" t="str">
            <v>Muito Satisfeito</v>
          </cell>
          <cell r="E31" t="str">
            <v>Muito Satisfeito</v>
          </cell>
          <cell r="F31" t="str">
            <v>Satisfeito</v>
          </cell>
          <cell r="G31" t="str">
            <v>Muito Satisfeito</v>
          </cell>
          <cell r="H31" t="str">
            <v>Muito Satisfeito</v>
          </cell>
          <cell r="I31" t="str">
            <v>Insatisfeito</v>
          </cell>
          <cell r="J31" t="str">
            <v>Insatisfeito</v>
          </cell>
          <cell r="K31" t="str">
            <v>Insatisfeito</v>
          </cell>
          <cell r="L31" t="str">
            <v>Satisfeito</v>
          </cell>
          <cell r="M31" t="str">
            <v>Insatisfeito</v>
          </cell>
          <cell r="N31" t="str">
            <v>Satisfeito</v>
          </cell>
          <cell r="O31" t="str">
            <v>Em relação aos itens de insatisfação inclui algumas coisas pessoais, como distancia e não cobrir os custos dos meus gastos.</v>
          </cell>
        </row>
        <row r="32">
          <cell r="B32" t="str">
            <v xml:space="preserve">Willian Gonçalves </v>
          </cell>
          <cell r="C32" t="str">
            <v>Logística</v>
          </cell>
          <cell r="D32" t="str">
            <v>Satisfeito</v>
          </cell>
          <cell r="E32" t="str">
            <v>Muito Satisfeito</v>
          </cell>
          <cell r="F32" t="str">
            <v>Satisfeito</v>
          </cell>
          <cell r="G32" t="str">
            <v>Insatisfeito</v>
          </cell>
          <cell r="H32" t="str">
            <v>Satisfeito</v>
          </cell>
          <cell r="I32" t="str">
            <v>Indiferente</v>
          </cell>
          <cell r="J32" t="str">
            <v>Satisfeito</v>
          </cell>
          <cell r="K32" t="str">
            <v>Satisfeito</v>
          </cell>
          <cell r="L32" t="str">
            <v>Satisfeito</v>
          </cell>
          <cell r="M32" t="str">
            <v>Satisfeito</v>
          </cell>
          <cell r="N32" t="str">
            <v>Satisfeito</v>
          </cell>
        </row>
        <row r="33">
          <cell r="B33" t="str">
            <v>Igor Oseias da Silva</v>
          </cell>
          <cell r="C33" t="str">
            <v>Logística</v>
          </cell>
          <cell r="D33" t="str">
            <v>Satisfeito</v>
          </cell>
          <cell r="E33" t="str">
            <v>Satisfeito</v>
          </cell>
          <cell r="F33" t="str">
            <v>Satisfeito</v>
          </cell>
          <cell r="G33" t="str">
            <v>Satisfeito</v>
          </cell>
          <cell r="H33" t="str">
            <v>Satisfeito</v>
          </cell>
          <cell r="I33" t="str">
            <v>Satisfeito</v>
          </cell>
          <cell r="J33" t="str">
            <v>Satisfeito</v>
          </cell>
          <cell r="K33" t="str">
            <v>Insatisfeito</v>
          </cell>
          <cell r="L33" t="str">
            <v>Satisfeito</v>
          </cell>
          <cell r="M33" t="str">
            <v>Satisfeito</v>
          </cell>
          <cell r="N33" t="str">
            <v>Satisfeito</v>
          </cell>
          <cell r="O33" t="str">
            <v>Um bom profissional é capaz de inspirar e ser inspirado pelo líder e sua equipe. Por isso, agradeço pela inspiração que o trabalho nos dá e pelo incentivo para o nosso crescimento a cada dia.</v>
          </cell>
        </row>
        <row r="34">
          <cell r="B34" t="str">
            <v xml:space="preserve">LUCAS LUAN </v>
          </cell>
          <cell r="C34" t="str">
            <v>Logística</v>
          </cell>
          <cell r="D34" t="str">
            <v>Satisfeito</v>
          </cell>
          <cell r="E34" t="str">
            <v>Muito Satisfeito</v>
          </cell>
          <cell r="F34" t="str">
            <v>Muito Satisfeito</v>
          </cell>
          <cell r="G34" t="str">
            <v>Satisfeito</v>
          </cell>
          <cell r="H34" t="str">
            <v>Satisfeito</v>
          </cell>
          <cell r="I34" t="str">
            <v>Satisfeito</v>
          </cell>
          <cell r="J34" t="str">
            <v>Satisfeito</v>
          </cell>
          <cell r="K34" t="str">
            <v>Satisfeito</v>
          </cell>
          <cell r="L34" t="str">
            <v>Satisfeito</v>
          </cell>
          <cell r="M34" t="str">
            <v>Satisfeito</v>
          </cell>
          <cell r="N34" t="str">
            <v>Satisfeito</v>
          </cell>
        </row>
        <row r="35">
          <cell r="B35" t="str">
            <v xml:space="preserve">Matheus Santos </v>
          </cell>
          <cell r="C35" t="str">
            <v>Logística</v>
          </cell>
          <cell r="D35" t="str">
            <v>Satisfeito</v>
          </cell>
          <cell r="E35" t="str">
            <v>Muito Satisfeito</v>
          </cell>
          <cell r="F35" t="str">
            <v>Indiferente</v>
          </cell>
          <cell r="G35" t="str">
            <v>Muito insatisfeito</v>
          </cell>
          <cell r="H35" t="str">
            <v>Satisfeito</v>
          </cell>
          <cell r="I35" t="str">
            <v>Muito insatisfeito</v>
          </cell>
          <cell r="J35" t="str">
            <v>Indiferente</v>
          </cell>
          <cell r="K35" t="str">
            <v>Insatisfeito</v>
          </cell>
          <cell r="L35" t="str">
            <v>Satisfeito</v>
          </cell>
          <cell r="M35" t="str">
            <v>Indiferente</v>
          </cell>
          <cell r="N35" t="str">
            <v>Indiferente</v>
          </cell>
          <cell r="O35" t="str">
            <v>Sinto que o nosso setor de logística está desanexado a realidade da maioria dos setores, cria se assim um ambiente próprio e uma cultura a parte de toda a empresa e imagino que isso aconteça com outros setores.
No que diz respeito a os benefícios imagino que pelo empenho de todos poderíamos ter mais benefícios para suprir-se outras deficiências como remuneração.</v>
          </cell>
        </row>
        <row r="36">
          <cell r="B36" t="str">
            <v>Ariovaldo benites</v>
          </cell>
          <cell r="C36" t="str">
            <v>Logística</v>
          </cell>
          <cell r="D36" t="str">
            <v>Satisfeito</v>
          </cell>
          <cell r="E36" t="str">
            <v>Satisfeito</v>
          </cell>
          <cell r="F36" t="str">
            <v>Satisfeito</v>
          </cell>
          <cell r="G36" t="str">
            <v>Satisfeito</v>
          </cell>
          <cell r="H36" t="str">
            <v>Satisfeito</v>
          </cell>
          <cell r="I36" t="str">
            <v>Satisfeito</v>
          </cell>
          <cell r="J36" t="str">
            <v>Indiferente</v>
          </cell>
          <cell r="K36" t="str">
            <v>Indiferente</v>
          </cell>
          <cell r="L36" t="str">
            <v>Satisfeito</v>
          </cell>
          <cell r="M36" t="str">
            <v>Satisfeito</v>
          </cell>
          <cell r="N36" t="str">
            <v>Satisfeito</v>
          </cell>
        </row>
        <row r="37">
          <cell r="B37" t="str">
            <v>Christopher Alexandre paz</v>
          </cell>
          <cell r="C37" t="str">
            <v>Logística</v>
          </cell>
          <cell r="D37" t="str">
            <v>Muito Satisfeito</v>
          </cell>
          <cell r="E37" t="str">
            <v>Muito Satisfeito</v>
          </cell>
          <cell r="F37" t="str">
            <v>Muito Satisfeito</v>
          </cell>
          <cell r="G37" t="str">
            <v>Insatisfeito</v>
          </cell>
          <cell r="H37" t="str">
            <v>Muito Satisfeito</v>
          </cell>
          <cell r="I37" t="str">
            <v>Satisfeito</v>
          </cell>
          <cell r="J37" t="str">
            <v>Muito Satisfeito</v>
          </cell>
          <cell r="K37" t="str">
            <v>Satisfeito</v>
          </cell>
          <cell r="L37" t="str">
            <v>Muito Satisfeito</v>
          </cell>
          <cell r="M37" t="str">
            <v>Muito Satisfeito</v>
          </cell>
          <cell r="N37" t="str">
            <v>Satisfeito</v>
          </cell>
          <cell r="O37" t="str">
            <v>Umas das melhores empresa que ja tive privilégio de está , só não temos muito espaço , mais de resto, sem palavras ♥️</v>
          </cell>
        </row>
        <row r="38">
          <cell r="B38" t="str">
            <v xml:space="preserve">Gustavo Henrique </v>
          </cell>
          <cell r="C38" t="str">
            <v>Logística</v>
          </cell>
          <cell r="D38" t="str">
            <v>Satisfeito</v>
          </cell>
          <cell r="E38" t="str">
            <v>Muito Satisfeito</v>
          </cell>
          <cell r="F38" t="str">
            <v>Satisfeito</v>
          </cell>
          <cell r="G38" t="str">
            <v>Insatisfeito</v>
          </cell>
          <cell r="H38" t="str">
            <v>Satisfeito</v>
          </cell>
          <cell r="I38" t="str">
            <v>Indiferente</v>
          </cell>
          <cell r="J38" t="str">
            <v>Satisfeito</v>
          </cell>
          <cell r="K38" t="str">
            <v>Insatisfeito</v>
          </cell>
          <cell r="L38" t="str">
            <v>Indiferente</v>
          </cell>
          <cell r="M38" t="str">
            <v>Satisfeito</v>
          </cell>
          <cell r="N38" t="str">
            <v>Satisfeito</v>
          </cell>
        </row>
        <row r="39">
          <cell r="B39" t="str">
            <v>Bruno Araújo</v>
          </cell>
          <cell r="C39" t="str">
            <v>Logística</v>
          </cell>
          <cell r="D39" t="str">
            <v>Muito Satisfeito</v>
          </cell>
          <cell r="E39" t="str">
            <v>Muito Satisfeito</v>
          </cell>
          <cell r="F39" t="str">
            <v>Muito Satisfeito</v>
          </cell>
          <cell r="G39" t="str">
            <v>Insatisfeito</v>
          </cell>
          <cell r="H39" t="str">
            <v>Muito Satisfeito</v>
          </cell>
          <cell r="I39" t="str">
            <v>Muito Satisfeito</v>
          </cell>
          <cell r="J39" t="str">
            <v>Muito Satisfeito</v>
          </cell>
          <cell r="K39" t="str">
            <v>Muito Satisfeito</v>
          </cell>
          <cell r="L39" t="str">
            <v>Satisfeito</v>
          </cell>
          <cell r="M39" t="str">
            <v>Muito Satisfeito</v>
          </cell>
          <cell r="N39" t="str">
            <v>Muito Satisfeito</v>
          </cell>
          <cell r="O39" t="str">
            <v xml:space="preserve">Acredito que a questão da remuneração e benefícios seja algo mais falado nas pesquisas e sem dúvidas o que mais ouço dos meus colegas de trabalho, e se continuarmos realizando as pesquisas dificilmente iremos mudar esse ponto de vista, até porque o salário nunca será o suficiente em alguns "casos". Porém vejo que o que realmente falta é uma questão um pouco maior, algo no qual acredito que resolveremos em breve com a definição da nossa missão.  Precisamos ser mais claros no que tange objetivo da empresa, e onde queremos chegar e o que queremos deixar como legado.  As vezes tenho a sensação de que estamos correndo de maneira incessante, porém sem direção, dá mesma forma que as demandas e desafios vem eles vão, passam e surgem novos a cada mês e ano, porém não vejo uma reflexão maior e celebração que dê sentido a nossa entrega e conquista, o que muitas vezes gera uma certa falta de pertencimento de alguns e perca de engajamento e propósito de estarmos fazendo o que fazemos todos os dias na kami co. O crescimento é notável, os pontos de oportunidades surgem a cada momento, mas o senso de propósito acredito que irá nos levar a outro nível! </v>
          </cell>
        </row>
        <row r="40">
          <cell r="B40" t="str">
            <v>Ariovaldo benites</v>
          </cell>
          <cell r="C40" t="str">
            <v>Logística</v>
          </cell>
          <cell r="D40" t="str">
            <v>Satisfeito</v>
          </cell>
          <cell r="E40" t="str">
            <v>Satisfeito</v>
          </cell>
          <cell r="F40" t="str">
            <v>Indiferente</v>
          </cell>
          <cell r="G40" t="str">
            <v>Insatisfeito</v>
          </cell>
          <cell r="H40" t="str">
            <v>Indiferente</v>
          </cell>
          <cell r="I40" t="str">
            <v>Satisfeito</v>
          </cell>
          <cell r="J40" t="str">
            <v>Satisfeito</v>
          </cell>
          <cell r="K40" t="str">
            <v>Indiferente</v>
          </cell>
          <cell r="L40" t="str">
            <v>Satisfeito</v>
          </cell>
          <cell r="M40" t="str">
            <v>Satisfeito</v>
          </cell>
          <cell r="N40" t="str">
            <v>Satisfeito</v>
          </cell>
        </row>
        <row r="41">
          <cell r="B41" t="str">
            <v xml:space="preserve">DANIEL CAVALCANTE </v>
          </cell>
          <cell r="C41" t="str">
            <v>Marketing</v>
          </cell>
          <cell r="D41" t="str">
            <v>Satisfeito</v>
          </cell>
          <cell r="E41" t="str">
            <v>Muito Satisfeito</v>
          </cell>
          <cell r="F41" t="str">
            <v>Muito Satisfeito</v>
          </cell>
          <cell r="G41" t="str">
            <v>Satisfeito</v>
          </cell>
          <cell r="H41" t="str">
            <v>Muito Satisfeito</v>
          </cell>
          <cell r="I41" t="str">
            <v>Satisfeito</v>
          </cell>
          <cell r="J41" t="str">
            <v>Satisfeito</v>
          </cell>
          <cell r="K41" t="str">
            <v>Indiferente</v>
          </cell>
          <cell r="L41" t="str">
            <v>Satisfeito</v>
          </cell>
          <cell r="M41" t="str">
            <v>Satisfeito</v>
          </cell>
          <cell r="N41" t="str">
            <v>Muito Satisfeito</v>
          </cell>
          <cell r="O41" t="str">
            <v>Continuem implantando essa cultura excepcional colherão muitos frutos no futuro</v>
          </cell>
        </row>
        <row r="42">
          <cell r="B42" t="str">
            <v>Stéfany Dias</v>
          </cell>
          <cell r="C42" t="str">
            <v>Marketing</v>
          </cell>
          <cell r="D42" t="str">
            <v>Satisfeito</v>
          </cell>
          <cell r="E42" t="str">
            <v>Muito Satisfeito</v>
          </cell>
          <cell r="F42" t="str">
            <v>Muito Satisfeito</v>
          </cell>
          <cell r="G42" t="str">
            <v>Satisfeito</v>
          </cell>
          <cell r="H42" t="str">
            <v>Muito Satisfeito</v>
          </cell>
          <cell r="I42" t="str">
            <v>Satisfeito</v>
          </cell>
          <cell r="J42" t="str">
            <v>Muito Satisfeito</v>
          </cell>
          <cell r="K42" t="str">
            <v>Satisfeito</v>
          </cell>
          <cell r="L42" t="str">
            <v>Muito Satisfeito</v>
          </cell>
          <cell r="M42" t="str">
            <v>Satisfeito</v>
          </cell>
          <cell r="N42" t="str">
            <v>Muito Satisfeito</v>
          </cell>
        </row>
        <row r="43">
          <cell r="B43">
            <v>2</v>
          </cell>
          <cell r="C43" t="str">
            <v>Marketing</v>
          </cell>
          <cell r="D43" t="str">
            <v>Insatisfeito</v>
          </cell>
          <cell r="E43" t="str">
            <v>Satisfeito</v>
          </cell>
          <cell r="F43" t="str">
            <v>Indiferente</v>
          </cell>
          <cell r="G43" t="str">
            <v>Satisfeito</v>
          </cell>
          <cell r="H43" t="str">
            <v>Satisfeito</v>
          </cell>
          <cell r="I43" t="str">
            <v>Indiferente</v>
          </cell>
          <cell r="J43" t="str">
            <v>Satisfeito</v>
          </cell>
          <cell r="K43" t="str">
            <v>Indiferente</v>
          </cell>
          <cell r="L43" t="str">
            <v>Insatisfeito</v>
          </cell>
          <cell r="M43" t="str">
            <v>Satisfeito</v>
          </cell>
          <cell r="N43" t="str">
            <v>Indiferente</v>
          </cell>
          <cell r="O43" t="str">
            <v>Importante sinalizar para toda equipe os objetivos e projetos da empresa, as vezes a sensação é que estamos remando para lados diferentes, trazer maior clareza sobre isso acredito ser muito benéfico e que derá melhor direção.</v>
          </cell>
        </row>
        <row r="44">
          <cell r="B44" t="str">
            <v>Wesley Rodrigues</v>
          </cell>
          <cell r="C44" t="str">
            <v>Marketing</v>
          </cell>
          <cell r="D44" t="str">
            <v>Muito Satisfeito</v>
          </cell>
          <cell r="E44" t="str">
            <v>Muito Satisfeito</v>
          </cell>
          <cell r="F44" t="str">
            <v>Muito Satisfeito</v>
          </cell>
          <cell r="G44" t="str">
            <v>Muito Satisfeito</v>
          </cell>
          <cell r="H44" t="str">
            <v>Muito Satisfeito</v>
          </cell>
          <cell r="I44" t="str">
            <v>Muito Satisfeito</v>
          </cell>
          <cell r="J44" t="str">
            <v>Satisfeito</v>
          </cell>
          <cell r="K44" t="str">
            <v>Satisfeito</v>
          </cell>
          <cell r="L44" t="str">
            <v>Muito Satisfeito</v>
          </cell>
          <cell r="M44" t="str">
            <v>Muito Satisfeito</v>
          </cell>
          <cell r="N44" t="str">
            <v>Muito Satisfeito</v>
          </cell>
          <cell r="O44" t="str">
            <v>Nunca vi nada igual. Empresa excelente, ambiente incrível, pessoas maravilhosas.</v>
          </cell>
        </row>
        <row r="45">
          <cell r="B45" t="str">
            <v>renan mimoto de brito</v>
          </cell>
          <cell r="C45" t="str">
            <v>Marketing</v>
          </cell>
          <cell r="D45" t="str">
            <v>Muito Satisfeito</v>
          </cell>
          <cell r="E45" t="str">
            <v>Muito Satisfeito</v>
          </cell>
          <cell r="F45" t="str">
            <v>Muito Satisfeito</v>
          </cell>
          <cell r="G45" t="str">
            <v>Muito Satisfeito</v>
          </cell>
          <cell r="H45" t="str">
            <v>Muito Satisfeito</v>
          </cell>
          <cell r="I45" t="str">
            <v>Muito Satisfeito</v>
          </cell>
          <cell r="J45" t="str">
            <v>Muito Satisfeito</v>
          </cell>
          <cell r="K45" t="str">
            <v>Muito Satisfeito</v>
          </cell>
          <cell r="L45" t="str">
            <v>Muito Satisfeito</v>
          </cell>
          <cell r="M45" t="str">
            <v>Muito Satisfeito</v>
          </cell>
          <cell r="N45" t="str">
            <v>Muito Satisfeito</v>
          </cell>
        </row>
        <row r="46">
          <cell r="B46" t="str">
            <v xml:space="preserve">Anyele Macena </v>
          </cell>
          <cell r="C46" t="str">
            <v>RH</v>
          </cell>
          <cell r="D46" t="str">
            <v>Satisfeito</v>
          </cell>
          <cell r="E46" t="str">
            <v>Satisfeito</v>
          </cell>
          <cell r="F46" t="str">
            <v>Satisfeito</v>
          </cell>
          <cell r="G46" t="str">
            <v>Satisfeito</v>
          </cell>
          <cell r="H46" t="str">
            <v>Satisfeito</v>
          </cell>
          <cell r="I46" t="str">
            <v>Insatisfeito</v>
          </cell>
          <cell r="J46" t="str">
            <v>Insatisfeito</v>
          </cell>
          <cell r="K46" t="str">
            <v>Indiferente</v>
          </cell>
          <cell r="L46" t="str">
            <v>Satisfeito</v>
          </cell>
          <cell r="M46" t="str">
            <v>Insatisfeito</v>
          </cell>
          <cell r="N46" t="str">
            <v>Muito Satisfeito</v>
          </cell>
        </row>
        <row r="47">
          <cell r="B47" t="str">
            <v>Adriana Koja</v>
          </cell>
          <cell r="C47" t="str">
            <v>T.I.</v>
          </cell>
          <cell r="D47" t="str">
            <v>Satisfeito</v>
          </cell>
          <cell r="E47" t="str">
            <v>Muito Satisfeito</v>
          </cell>
          <cell r="F47" t="str">
            <v>Muito Satisfeito</v>
          </cell>
          <cell r="G47" t="str">
            <v>Muito Satisfeito</v>
          </cell>
          <cell r="H47" t="str">
            <v>Muito Satisfeito</v>
          </cell>
          <cell r="I47" t="str">
            <v>Satisfeito</v>
          </cell>
          <cell r="J47" t="str">
            <v>Satisfeito</v>
          </cell>
          <cell r="K47" t="str">
            <v>Satisfeito</v>
          </cell>
          <cell r="L47" t="str">
            <v>Satisfeito</v>
          </cell>
          <cell r="M47" t="str">
            <v>Satisfeito</v>
          </cell>
          <cell r="N47" t="str">
            <v>Muito Satisfeito</v>
          </cell>
          <cell r="O47" t="str">
            <v>A Kami evoluíu muito! Fico extremamente orgulhosa com todo o empenho e conexão de todas as áreas da equipe, todos os setores estão de parabéns! Showwww!</v>
          </cell>
        </row>
        <row r="48">
          <cell r="B48" t="str">
            <v>Adamo</v>
          </cell>
          <cell r="C48" t="str">
            <v>T.I.</v>
          </cell>
          <cell r="D48" t="str">
            <v>Insatisfeito</v>
          </cell>
          <cell r="E48" t="str">
            <v>Indiferente</v>
          </cell>
          <cell r="F48" t="str">
            <v>Indiferente</v>
          </cell>
          <cell r="G48" t="str">
            <v>Satisfeito</v>
          </cell>
          <cell r="H48" t="str">
            <v>Muito Satisfeito</v>
          </cell>
          <cell r="I48" t="str">
            <v>Indiferente</v>
          </cell>
          <cell r="J48" t="str">
            <v>Indiferente</v>
          </cell>
          <cell r="K48" t="str">
            <v>Insatisfeito</v>
          </cell>
          <cell r="L48" t="str">
            <v>Insatisfeito</v>
          </cell>
          <cell r="M48" t="str">
            <v>Satisfeito</v>
          </cell>
          <cell r="N48" t="str">
            <v>Indiferente</v>
          </cell>
          <cell r="O48" t="str">
            <v>Vejo que a empresa esta crescendo desordenado , sei que tem que ser feito investimentos na empresa (sistemas), e não esta ocorrendo de forma coerente ao crescimento, com isso parece que meu trabalho n rende devido a muitos processos manuais, e minha area é para automatizar e melhorar, com isso me sinto insatisfeito!!!!</v>
          </cell>
        </row>
        <row r="49">
          <cell r="B49" t="str">
            <v>Maicon de Menezes Oliveira</v>
          </cell>
          <cell r="C49" t="str">
            <v>T.I.</v>
          </cell>
          <cell r="D49" t="str">
            <v>Muito Satisfeito</v>
          </cell>
          <cell r="E49" t="str">
            <v>Satisfeito</v>
          </cell>
          <cell r="F49" t="str">
            <v>Muito Satisfeito</v>
          </cell>
          <cell r="G49" t="str">
            <v>Satisfeito</v>
          </cell>
          <cell r="H49" t="str">
            <v>Satisfeito</v>
          </cell>
          <cell r="I49" t="str">
            <v>Satisfeito</v>
          </cell>
          <cell r="J49" t="str">
            <v>Satisfeito</v>
          </cell>
          <cell r="K49" t="str">
            <v>Satisfeito</v>
          </cell>
          <cell r="L49" t="str">
            <v>Satisfeito</v>
          </cell>
          <cell r="M49" t="str">
            <v>Indiferente</v>
          </cell>
          <cell r="N49" t="str">
            <v>Satisfeito</v>
          </cell>
        </row>
        <row r="50">
          <cell r="B50" t="str">
            <v xml:space="preserve">Marcos Vinicius Madeira </v>
          </cell>
          <cell r="C50" t="str">
            <v>T.I.</v>
          </cell>
          <cell r="D50" t="str">
            <v>Satisfeito</v>
          </cell>
          <cell r="E50" t="str">
            <v>Muito Satisfeito</v>
          </cell>
          <cell r="F50" t="str">
            <v>Muito Satisfeito</v>
          </cell>
          <cell r="G50" t="str">
            <v>Satisfeito</v>
          </cell>
          <cell r="H50" t="str">
            <v>Satisfeito</v>
          </cell>
          <cell r="I50" t="str">
            <v>Satisfeito</v>
          </cell>
          <cell r="J50" t="str">
            <v>Satisfeito</v>
          </cell>
          <cell r="K50" t="str">
            <v>Satisfeito</v>
          </cell>
          <cell r="L50" t="str">
            <v>Satisfeito</v>
          </cell>
          <cell r="M50" t="str">
            <v>Indiferente</v>
          </cell>
          <cell r="N50" t="str">
            <v>Satisfeito</v>
          </cell>
        </row>
        <row r="51">
          <cell r="B51" t="str">
            <v>Rosi Agnelli</v>
          </cell>
          <cell r="C51" t="str">
            <v>Vendas (Salão)</v>
          </cell>
          <cell r="D51" t="str">
            <v>Satisfeito</v>
          </cell>
          <cell r="E51" t="str">
            <v>Satisfeito</v>
          </cell>
          <cell r="F51" t="str">
            <v>Muito insatisfeito</v>
          </cell>
          <cell r="G51" t="str">
            <v>Muito insatisfeito</v>
          </cell>
          <cell r="H51" t="str">
            <v>Muito insatisfeito</v>
          </cell>
          <cell r="I51" t="str">
            <v>Insatisfeito</v>
          </cell>
          <cell r="J51" t="str">
            <v>Indiferente</v>
          </cell>
          <cell r="K51" t="str">
            <v>Insatisfeito</v>
          </cell>
          <cell r="L51" t="str">
            <v>Satisfeito</v>
          </cell>
          <cell r="M51" t="str">
            <v>Satisfeito</v>
          </cell>
          <cell r="N51" t="str">
            <v>Muito Satisfeito</v>
          </cell>
          <cell r="O51" t="str">
            <v>Sinto falta de treinamento, palestras e curso de vendas, para crescimento profissional.</v>
          </cell>
        </row>
        <row r="52">
          <cell r="B52" t="str">
            <v xml:space="preserve">Cleber RS </v>
          </cell>
          <cell r="C52" t="str">
            <v>Vendas (Salão)</v>
          </cell>
          <cell r="D52" t="str">
            <v>Satisfeito</v>
          </cell>
          <cell r="E52" t="str">
            <v>Satisfeito</v>
          </cell>
          <cell r="F52" t="str">
            <v>Satisfeito</v>
          </cell>
          <cell r="G52" t="str">
            <v>Satisfeito</v>
          </cell>
          <cell r="H52" t="str">
            <v>Muito Satisfeito</v>
          </cell>
          <cell r="I52" t="str">
            <v>Satisfeito</v>
          </cell>
          <cell r="J52" t="str">
            <v>Satisfeito</v>
          </cell>
          <cell r="K52" t="str">
            <v>Satisfeito</v>
          </cell>
          <cell r="L52" t="str">
            <v>Satisfeito</v>
          </cell>
          <cell r="M52" t="str">
            <v>Satisfeito</v>
          </cell>
          <cell r="N52" t="str">
            <v>Muito Satisfeito</v>
          </cell>
          <cell r="O52" t="str">
            <v xml:space="preserve">A empresa corresponde a minha expectativa </v>
          </cell>
        </row>
        <row r="53">
          <cell r="B53" t="str">
            <v xml:space="preserve">Everton Miranda maciel </v>
          </cell>
          <cell r="C53" t="str">
            <v>Vendas (Salão)</v>
          </cell>
          <cell r="D53" t="str">
            <v>Muito insatisfeito</v>
          </cell>
          <cell r="E53" t="str">
            <v>Satisfeito</v>
          </cell>
          <cell r="F53" t="str">
            <v>Satisfeito</v>
          </cell>
          <cell r="G53" t="str">
            <v>Satisfeito</v>
          </cell>
          <cell r="H53" t="str">
            <v>Satisfeito</v>
          </cell>
          <cell r="I53" t="str">
            <v>Satisfeito</v>
          </cell>
          <cell r="J53" t="str">
            <v>Muito Satisfeito</v>
          </cell>
          <cell r="K53" t="str">
            <v>Satisfeito</v>
          </cell>
          <cell r="L53" t="str">
            <v>Satisfeito</v>
          </cell>
          <cell r="M53" t="str">
            <v>Satisfeito</v>
          </cell>
          <cell r="N53" t="str">
            <v>Satisfeito</v>
          </cell>
          <cell r="O53" t="str">
            <v xml:space="preserve">Sou muito satisfeito e grato pelo crescimento que tive até o momento,  creio que ainda tem margem para a empresa crescer e junto todos temos a oportunidade de evoluir junto. </v>
          </cell>
        </row>
        <row r="54">
          <cell r="B54" t="str">
            <v>Anderson Gobi</v>
          </cell>
          <cell r="C54" t="str">
            <v>Vendas (Salão)</v>
          </cell>
          <cell r="D54" t="str">
            <v>Muito Satisfeito</v>
          </cell>
          <cell r="E54" t="str">
            <v>Satisfeito</v>
          </cell>
          <cell r="F54" t="str">
            <v>Satisfeito</v>
          </cell>
          <cell r="G54" t="str">
            <v>Satisfeito</v>
          </cell>
          <cell r="H54" t="str">
            <v>Satisfeito</v>
          </cell>
          <cell r="I54" t="str">
            <v>Satisfeito</v>
          </cell>
          <cell r="J54" t="str">
            <v>Insatisfeito</v>
          </cell>
          <cell r="K54" t="str">
            <v>Satisfeito</v>
          </cell>
          <cell r="L54" t="str">
            <v>Muito Satisfeito</v>
          </cell>
          <cell r="M54" t="str">
            <v>Indiferente</v>
          </cell>
          <cell r="N54" t="str">
            <v>Satisfeito</v>
          </cell>
        </row>
        <row r="55">
          <cell r="B55" t="str">
            <v xml:space="preserve">Maria José Santos Souza </v>
          </cell>
          <cell r="C55" t="str">
            <v>Vendas (Salão)</v>
          </cell>
          <cell r="D55" t="str">
            <v>Satisfeito</v>
          </cell>
          <cell r="E55" t="str">
            <v>Satisfeito</v>
          </cell>
          <cell r="F55" t="str">
            <v>Satisfeito</v>
          </cell>
          <cell r="G55" t="str">
            <v>Satisfeito</v>
          </cell>
          <cell r="H55" t="str">
            <v>Satisfeito</v>
          </cell>
          <cell r="I55" t="str">
            <v>Insatisfeito</v>
          </cell>
          <cell r="J55" t="str">
            <v>Satisfeito</v>
          </cell>
          <cell r="K55" t="str">
            <v>Muito insatisfeito</v>
          </cell>
          <cell r="L55" t="str">
            <v>Satisfeito</v>
          </cell>
          <cell r="M55" t="str">
            <v>Insatisfeito</v>
          </cell>
          <cell r="N55" t="str">
            <v>Satisfeito</v>
          </cell>
        </row>
        <row r="56">
          <cell r="B56" t="str">
            <v>Jaqueline</v>
          </cell>
          <cell r="C56" t="str">
            <v>Vendas (Salão)</v>
          </cell>
          <cell r="D56" t="str">
            <v>Satisfeito</v>
          </cell>
          <cell r="E56" t="str">
            <v>Muito Satisfeito</v>
          </cell>
          <cell r="F56" t="str">
            <v>Muito Satisfeito</v>
          </cell>
          <cell r="G56" t="str">
            <v>Satisfeito</v>
          </cell>
          <cell r="H56" t="str">
            <v>Muito Satisfeito</v>
          </cell>
          <cell r="I56" t="str">
            <v>Satisfeito</v>
          </cell>
          <cell r="J56" t="str">
            <v>Muito Satisfeito</v>
          </cell>
          <cell r="K56" t="str">
            <v>Satisfeito</v>
          </cell>
          <cell r="L56" t="str">
            <v>Muito Satisfeito</v>
          </cell>
          <cell r="M56" t="str">
            <v>Muito Satisfeito</v>
          </cell>
          <cell r="N56" t="str">
            <v>Muito Satisfeito</v>
          </cell>
          <cell r="O56" t="str">
            <v xml:space="preserve">Somente dizer que tenho orgulho e prazer de fazer parte! </v>
          </cell>
        </row>
        <row r="57">
          <cell r="B57">
            <v>3</v>
          </cell>
          <cell r="C57" t="str">
            <v>Vendas (Salão)</v>
          </cell>
          <cell r="D57" t="str">
            <v>Satisfeito</v>
          </cell>
          <cell r="E57" t="str">
            <v>Satisfeito</v>
          </cell>
          <cell r="F57" t="str">
            <v>Indiferente</v>
          </cell>
          <cell r="G57" t="str">
            <v>Indiferente</v>
          </cell>
          <cell r="H57" t="str">
            <v>Satisfeito</v>
          </cell>
          <cell r="I57" t="str">
            <v>Insatisfeito</v>
          </cell>
          <cell r="J57" t="str">
            <v>Indiferente</v>
          </cell>
          <cell r="K57" t="str">
            <v>Insatisfeito</v>
          </cell>
          <cell r="L57" t="str">
            <v>Satisfeito</v>
          </cell>
          <cell r="M57" t="str">
            <v>Indiferente</v>
          </cell>
          <cell r="N57" t="str">
            <v>Satisfeito</v>
          </cell>
          <cell r="O57" t="str">
            <v>Empresa precisa melhorar comunicação geral com colaboradores!!!</v>
          </cell>
        </row>
        <row r="58">
          <cell r="B58" t="str">
            <v>Beth Pastori</v>
          </cell>
          <cell r="C58" t="str">
            <v>Vendas (Salão)</v>
          </cell>
          <cell r="D58" t="str">
            <v>Satisfeito</v>
          </cell>
          <cell r="E58" t="str">
            <v>Satisfeito</v>
          </cell>
          <cell r="F58" t="str">
            <v>Satisfeito</v>
          </cell>
          <cell r="G58" t="str">
            <v>Insatisfeito</v>
          </cell>
          <cell r="H58" t="str">
            <v>Satisfeito</v>
          </cell>
          <cell r="I58" t="str">
            <v>Insatisfeito</v>
          </cell>
          <cell r="J58" t="str">
            <v>Insatisfeito</v>
          </cell>
          <cell r="K58" t="str">
            <v>Insatisfeito</v>
          </cell>
          <cell r="L58" t="str">
            <v>Satisfeito</v>
          </cell>
          <cell r="M58" t="str">
            <v>Insatisfeito</v>
          </cell>
          <cell r="N58" t="str">
            <v>Satisfeito</v>
          </cell>
          <cell r="O58" t="str">
            <v>Entrega do  relatório de vendas na data de pagamento ajudaria muito</v>
          </cell>
        </row>
        <row r="59">
          <cell r="B59" t="str">
            <v xml:space="preserve">Marcelo Tadeu Trindade Costa </v>
          </cell>
          <cell r="C59" t="str">
            <v>Vendas (Salão)</v>
          </cell>
          <cell r="D59" t="str">
            <v>Satisfeito</v>
          </cell>
          <cell r="E59" t="str">
            <v>Satisfeito</v>
          </cell>
          <cell r="F59" t="str">
            <v>Muito Satisfeito</v>
          </cell>
          <cell r="G59" t="str">
            <v>Satisfeito</v>
          </cell>
          <cell r="H59" t="str">
            <v>Satisfeito</v>
          </cell>
          <cell r="I59" t="str">
            <v>Satisfeito</v>
          </cell>
          <cell r="J59" t="str">
            <v>Satisfeito</v>
          </cell>
          <cell r="K59" t="str">
            <v>Insatisfeito</v>
          </cell>
          <cell r="L59" t="str">
            <v>Satisfeito</v>
          </cell>
          <cell r="M59" t="str">
            <v>Satisfeito</v>
          </cell>
          <cell r="N59" t="str">
            <v>Satisfeito</v>
          </cell>
        </row>
        <row r="60">
          <cell r="B60" t="str">
            <v>Maria Donizeti Silveira</v>
          </cell>
          <cell r="C60" t="str">
            <v>Vendas (Salão)</v>
          </cell>
          <cell r="D60" t="str">
            <v>Muito Satisfeito</v>
          </cell>
          <cell r="E60" t="str">
            <v>Muito Satisfeito</v>
          </cell>
          <cell r="F60" t="str">
            <v>Satisfeito</v>
          </cell>
          <cell r="G60" t="str">
            <v>Satisfeito</v>
          </cell>
          <cell r="H60" t="str">
            <v>Satisfeito</v>
          </cell>
          <cell r="I60" t="str">
            <v>Satisfeito</v>
          </cell>
          <cell r="J60" t="str">
            <v>Satisfeito</v>
          </cell>
          <cell r="K60" t="str">
            <v>Indiferente</v>
          </cell>
          <cell r="L60" t="str">
            <v>Satisfeito</v>
          </cell>
          <cell r="M60" t="str">
            <v>Indiferente</v>
          </cell>
          <cell r="N60" t="str">
            <v>Muito Satisfeito</v>
          </cell>
          <cell r="O60" t="str">
            <v>A empresa precisa melhorar mais  nas promoções ser mais rápido ...datas comemorativas  exemplo : dias das mães,dia dos namorados dia dos país etc...</v>
          </cell>
        </row>
        <row r="61">
          <cell r="B61" t="str">
            <v xml:space="preserve">Gilnei Deprá </v>
          </cell>
          <cell r="C61" t="str">
            <v>Vendas (Salão)</v>
          </cell>
          <cell r="D61" t="str">
            <v>Satisfeito</v>
          </cell>
          <cell r="E61" t="str">
            <v>Satisfeito</v>
          </cell>
          <cell r="F61" t="str">
            <v>Satisfeito</v>
          </cell>
          <cell r="G61" t="str">
            <v>Satisfeito</v>
          </cell>
          <cell r="H61" t="str">
            <v>Muito Satisfeito</v>
          </cell>
          <cell r="I61" t="str">
            <v>Satisfeito</v>
          </cell>
          <cell r="J61" t="str">
            <v>Satisfeito</v>
          </cell>
          <cell r="K61" t="str">
            <v>Satisfeito</v>
          </cell>
          <cell r="L61" t="str">
            <v>Satisfeito</v>
          </cell>
          <cell r="M61" t="str">
            <v>Satisfeito</v>
          </cell>
          <cell r="N61" t="str">
            <v>Satisfeito</v>
          </cell>
        </row>
        <row r="62">
          <cell r="B62" t="str">
            <v xml:space="preserve">Thifanny Eryn Weissenberg do Nascimento </v>
          </cell>
          <cell r="C62" t="str">
            <v>Vendas (Varejo)</v>
          </cell>
          <cell r="D62" t="str">
            <v>Muito Satisfeito</v>
          </cell>
          <cell r="E62" t="str">
            <v>Satisfeito</v>
          </cell>
          <cell r="F62" t="str">
            <v>Muito Satisfeito</v>
          </cell>
          <cell r="G62" t="str">
            <v>Satisfeito</v>
          </cell>
          <cell r="H62" t="str">
            <v>Muito Satisfeito</v>
          </cell>
          <cell r="I62" t="str">
            <v>Satisfeito</v>
          </cell>
          <cell r="J62" t="str">
            <v>Satisfeito</v>
          </cell>
          <cell r="K62" t="str">
            <v>Satisfeito</v>
          </cell>
          <cell r="L62" t="str">
            <v>Satisfeito</v>
          </cell>
          <cell r="M62" t="str">
            <v>Satisfeito</v>
          </cell>
          <cell r="N62" t="str">
            <v>Muito Satisfeito</v>
          </cell>
        </row>
        <row r="63">
          <cell r="B63" t="str">
            <v>Angela Branco Lopes</v>
          </cell>
          <cell r="C63" t="str">
            <v>Vendas (Varejo)</v>
          </cell>
          <cell r="D63" t="str">
            <v>Muito Satisfeito</v>
          </cell>
          <cell r="E63" t="str">
            <v>Satisfeito</v>
          </cell>
          <cell r="F63" t="str">
            <v>Satisfeito</v>
          </cell>
          <cell r="G63" t="str">
            <v>Indiferente</v>
          </cell>
          <cell r="H63" t="str">
            <v>Satisfeito</v>
          </cell>
          <cell r="I63" t="str">
            <v>Satisfeito</v>
          </cell>
          <cell r="J63" t="str">
            <v>Insatisfeito</v>
          </cell>
          <cell r="K63" t="str">
            <v>Satisfeito</v>
          </cell>
          <cell r="L63" t="str">
            <v>Insatisfeito</v>
          </cell>
          <cell r="M63" t="str">
            <v>Satisfeito</v>
          </cell>
          <cell r="N63" t="str">
            <v>Satisfeito</v>
          </cell>
          <cell r="O63" t="str">
            <v>*Em relação a rotina de trabalho coloquei INSATISFEITO devido ao trajeto longo da minha residência até a Vila Formosa..(2:45 h)acaba sendo cansativo e de uma certa forma eu acho que acaba atrapalhando nosso desempenho na loja
*Em relação ao Feedback acho válido pois são sempre bem vindos e são através do feedback que podemos concertar nossas falhas e melhorar  nosso trabalho
*Minha sugestão pra todos nós tvz acrescentar um convênio médico acho que ajudaria e muito
*Em relação ao CRESCIMENTO na empresa coloquei insatisfeito não por mim mas como um todo,nosso grupo e muito forte e tem muitas pessoas capazes de crescer,com qualidades,todos nós da equipe tem vontade de crescer na empresa,sabemos porém que a mesma está passando por mudanças,tvz está seja a hora de olhar pra nossa equipe e ver que somos capazes,que vestimos a camisa Kami.Co e que queremos crescer junto com a empresa.Esta é a minha opinião.</v>
          </cell>
        </row>
        <row r="64">
          <cell r="B64" t="str">
            <v xml:space="preserve">Leandro Goes </v>
          </cell>
          <cell r="C64" t="str">
            <v>Vendas (Varejo)</v>
          </cell>
          <cell r="D64" t="str">
            <v>Muito Satisfeito</v>
          </cell>
          <cell r="E64" t="str">
            <v>Muito Satisfeito</v>
          </cell>
          <cell r="F64" t="str">
            <v>Satisfeito</v>
          </cell>
          <cell r="G64" t="str">
            <v>Satisfeito</v>
          </cell>
          <cell r="H64" t="str">
            <v>Satisfeito</v>
          </cell>
          <cell r="I64" t="str">
            <v>Indiferente</v>
          </cell>
          <cell r="J64" t="str">
            <v>Insatisfeito</v>
          </cell>
          <cell r="K64" t="str">
            <v>Insatisfeito</v>
          </cell>
          <cell r="L64" t="str">
            <v>Satisfeito</v>
          </cell>
          <cell r="M64" t="str">
            <v>Satisfeito</v>
          </cell>
          <cell r="N64" t="str">
            <v>Satisfeito</v>
          </cell>
          <cell r="O64" t="str">
            <v xml:space="preserve">Justificado indiferentes nas respostas acima,entendo que seja benefícios de CLT, no caso, somos autônomos. 
</v>
          </cell>
        </row>
        <row r="65">
          <cell r="B65" t="str">
            <v xml:space="preserve">William Lee </v>
          </cell>
          <cell r="C65" t="str">
            <v>Vendas (Varejo)</v>
          </cell>
          <cell r="D65" t="str">
            <v>Satisfeito</v>
          </cell>
          <cell r="E65" t="str">
            <v>Muito Satisfeito</v>
          </cell>
          <cell r="F65" t="str">
            <v>Satisfeito</v>
          </cell>
          <cell r="G65" t="str">
            <v>Indiferente</v>
          </cell>
          <cell r="H65" t="str">
            <v>Satisfeito</v>
          </cell>
          <cell r="I65" t="str">
            <v>Indiferente</v>
          </cell>
          <cell r="J65" t="str">
            <v>Satisfeito</v>
          </cell>
          <cell r="K65" t="str">
            <v>Indiferente</v>
          </cell>
          <cell r="L65" t="str">
            <v>Satisfeito</v>
          </cell>
          <cell r="M65" t="str">
            <v>Satisfeito</v>
          </cell>
          <cell r="N65" t="str">
            <v>Satisfeito</v>
          </cell>
          <cell r="O65" t="str">
            <v xml:space="preserve">Com relação a empresa que trabalho, não tem nada a reclamar, porém os pacotes de benefícios salariais podiam ser um pouco melhor, uma vez os custos na rua tem aumentado bastante, e cada vez a concorrência apertando mais, e somos obrigados a conceder mais descontos, isso faz com que ganhemos menos a comissão, sei que tudo isso a empresa poderia conceder uma ajudar de custo para seus representantes ( como fazem algumas empresas ) , sei que tbm estamos constante pressão da empresa para abrir novos clientes, isso fazem que nosso custos aumente considerável. Enfim gosto muito de trabalhar na empresa kami, e me dou me com todos , e sempre que puderem nas minhas dificuldade profissional, peço orientação dos colegas.  Obrigado </v>
          </cell>
        </row>
        <row r="66">
          <cell r="B66" t="str">
            <v>Vandelma</v>
          </cell>
          <cell r="C66" t="str">
            <v>Vendas (Varejo)</v>
          </cell>
          <cell r="D66" t="str">
            <v>Satisfeito</v>
          </cell>
          <cell r="E66" t="str">
            <v>Satisfeito</v>
          </cell>
          <cell r="F66" t="str">
            <v>Satisfeito</v>
          </cell>
          <cell r="G66" t="str">
            <v>Muito Satisfeito</v>
          </cell>
          <cell r="H66" t="str">
            <v>Satisfeito</v>
          </cell>
          <cell r="I66" t="str">
            <v>Satisfeito</v>
          </cell>
          <cell r="J66" t="str">
            <v>Satisfeito</v>
          </cell>
          <cell r="K66" t="str">
            <v>Satisfeito</v>
          </cell>
          <cell r="L66" t="str">
            <v>Satisfeito</v>
          </cell>
          <cell r="M66" t="str">
            <v>Satisfeito</v>
          </cell>
          <cell r="N66" t="str">
            <v>Satisfeito</v>
          </cell>
        </row>
        <row r="67">
          <cell r="B67" t="str">
            <v>Carlos Gouveia</v>
          </cell>
          <cell r="C67" t="str">
            <v>Vendas (Varejo)</v>
          </cell>
          <cell r="D67" t="str">
            <v>Satisfeito</v>
          </cell>
          <cell r="E67" t="str">
            <v>Satisfeito</v>
          </cell>
          <cell r="F67" t="str">
            <v>Satisfeito</v>
          </cell>
          <cell r="G67" t="str">
            <v>Satisfeito</v>
          </cell>
          <cell r="H67" t="str">
            <v>Satisfeito</v>
          </cell>
          <cell r="I67" t="str">
            <v>Satisfeito</v>
          </cell>
          <cell r="J67" t="str">
            <v>Satisfeito</v>
          </cell>
          <cell r="K67" t="str">
            <v>Satisfeito</v>
          </cell>
          <cell r="L67" t="str">
            <v>Insatisfeito</v>
          </cell>
          <cell r="M67" t="str">
            <v>Satisfeito</v>
          </cell>
          <cell r="N67" t="str">
            <v>Muito Satisfeito</v>
          </cell>
          <cell r="O67" t="str">
            <v xml:space="preserve"> Backoffice precisa estar mais perto do comercial ,muita demora no atendimento,e na solucao dos problemas,muitos problemas na logisitca ref a entregas ,a capacitacao e treinamento e um sistema que funcione ,e o que precisamos</v>
          </cell>
        </row>
        <row r="68">
          <cell r="B68" t="str">
            <v>Leonardo Ferrada</v>
          </cell>
          <cell r="C68" t="str">
            <v>Vendas (Varejo)</v>
          </cell>
          <cell r="D68" t="str">
            <v>Muito insatisfeito</v>
          </cell>
          <cell r="E68" t="str">
            <v>Muito insatisfeito</v>
          </cell>
          <cell r="F68" t="str">
            <v>Satisfeito</v>
          </cell>
          <cell r="G68" t="str">
            <v>Muito insatisfeito</v>
          </cell>
          <cell r="H68" t="str">
            <v>Satisfeito</v>
          </cell>
          <cell r="I68" t="str">
            <v>Satisfeito</v>
          </cell>
          <cell r="J68" t="str">
            <v>Satisfeito</v>
          </cell>
          <cell r="K68" t="str">
            <v>Satisfeito</v>
          </cell>
          <cell r="L68" t="str">
            <v>Muito insatisfeito</v>
          </cell>
          <cell r="M68" t="str">
            <v>Satisfeito</v>
          </cell>
          <cell r="N68" t="str">
            <v>Muito insatisfeito</v>
          </cell>
        </row>
        <row r="69">
          <cell r="B69" t="str">
            <v>Adriana</v>
          </cell>
          <cell r="C69" t="str">
            <v>Vendas (Varejo)</v>
          </cell>
          <cell r="D69" t="str">
            <v>Muito Satisfeito</v>
          </cell>
          <cell r="E69" t="str">
            <v>Satisfeito</v>
          </cell>
          <cell r="F69" t="str">
            <v>Satisfeito</v>
          </cell>
          <cell r="G69" t="str">
            <v>Satisfeito</v>
          </cell>
          <cell r="H69" t="str">
            <v>Satisfeito</v>
          </cell>
          <cell r="I69" t="str">
            <v>Indiferente</v>
          </cell>
          <cell r="J69" t="str">
            <v>Satisfeito</v>
          </cell>
          <cell r="K69" t="str">
            <v>Satisfeito</v>
          </cell>
          <cell r="L69" t="str">
            <v>Satisfeito</v>
          </cell>
          <cell r="M69" t="str">
            <v>Satisfeito</v>
          </cell>
          <cell r="N69" t="str">
            <v>Satisfeito</v>
          </cell>
        </row>
        <row r="70">
          <cell r="B70" t="str">
            <v xml:space="preserve">Wanderley silveira </v>
          </cell>
          <cell r="C70" t="str">
            <v>Vendas (Varejo)</v>
          </cell>
          <cell r="D70" t="str">
            <v>Muito Satisfeito</v>
          </cell>
          <cell r="E70" t="str">
            <v>Satisfeito</v>
          </cell>
          <cell r="F70" t="str">
            <v>Satisfeito</v>
          </cell>
          <cell r="G70" t="str">
            <v>Satisfeito</v>
          </cell>
          <cell r="H70" t="str">
            <v>Muito Satisfeito</v>
          </cell>
          <cell r="I70" t="str">
            <v>Satisfeito</v>
          </cell>
          <cell r="J70" t="str">
            <v>Indiferente</v>
          </cell>
          <cell r="K70" t="str">
            <v>Satisfeito</v>
          </cell>
          <cell r="L70" t="str">
            <v>Muito Satisfeito</v>
          </cell>
          <cell r="M70" t="str">
            <v>Muito Satisfeito</v>
          </cell>
          <cell r="N70" t="str">
            <v>Muito Satisfeito</v>
          </cell>
        </row>
        <row r="71">
          <cell r="B71" t="str">
            <v xml:space="preserve">MAGNO CUNHA CAVALCANTI </v>
          </cell>
          <cell r="C71" t="str">
            <v>Vendas (Varejo)</v>
          </cell>
          <cell r="D71" t="str">
            <v>Satisfeito</v>
          </cell>
          <cell r="E71" t="str">
            <v>Indiferente</v>
          </cell>
          <cell r="F71" t="str">
            <v>Indiferente</v>
          </cell>
          <cell r="G71" t="str">
            <v>Indiferente</v>
          </cell>
          <cell r="H71" t="str">
            <v>Satisfeito</v>
          </cell>
          <cell r="I71" t="str">
            <v>Indiferente</v>
          </cell>
          <cell r="J71" t="str">
            <v>Indiferente</v>
          </cell>
          <cell r="K71" t="str">
            <v>Indiferente</v>
          </cell>
          <cell r="L71" t="str">
            <v>Indiferente</v>
          </cell>
          <cell r="M71" t="str">
            <v>Indiferente</v>
          </cell>
          <cell r="N71" t="str">
            <v>Indiferente</v>
          </cell>
        </row>
        <row r="72">
          <cell r="B72" t="str">
            <v>Monique</v>
          </cell>
          <cell r="C72" t="str">
            <v>Vendas (Varejo)</v>
          </cell>
          <cell r="D72" t="str">
            <v>Muito Satisfeito</v>
          </cell>
          <cell r="E72" t="str">
            <v>Muito Satisfeito</v>
          </cell>
          <cell r="F72" t="str">
            <v>Satisfeito</v>
          </cell>
          <cell r="G72" t="str">
            <v>Satisfeito</v>
          </cell>
          <cell r="H72" t="str">
            <v>Satisfeito</v>
          </cell>
          <cell r="I72" t="str">
            <v>Indiferente</v>
          </cell>
          <cell r="J72" t="str">
            <v>Satisfeito</v>
          </cell>
          <cell r="K72" t="str">
            <v>Indiferente</v>
          </cell>
          <cell r="L72" t="str">
            <v>Satisfeito</v>
          </cell>
          <cell r="M72" t="str">
            <v>Satisfeito</v>
          </cell>
          <cell r="N72" t="str">
            <v>Satisfeito</v>
          </cell>
          <cell r="O72" t="str">
            <v xml:space="preserve">Não temos benefício na equipe de vendas varejo, por isso a resposta indiferente. </v>
          </cell>
        </row>
        <row r="73">
          <cell r="B73" t="str">
            <v xml:space="preserve">Viviane Rodrigues da silva </v>
          </cell>
          <cell r="C73" t="str">
            <v>Vendas (Varejo)</v>
          </cell>
          <cell r="D73" t="str">
            <v>Muito Satisfeito</v>
          </cell>
          <cell r="E73" t="str">
            <v>Satisfeito</v>
          </cell>
          <cell r="F73" t="str">
            <v>Satisfeito</v>
          </cell>
          <cell r="G73" t="str">
            <v>Satisfeito</v>
          </cell>
          <cell r="H73" t="str">
            <v>Satisfeito</v>
          </cell>
          <cell r="I73" t="str">
            <v>Satisfeito</v>
          </cell>
          <cell r="J73" t="str">
            <v>Muito Satisfeito</v>
          </cell>
          <cell r="K73" t="str">
            <v>Satisfeito</v>
          </cell>
          <cell r="L73" t="str">
            <v>Muito Satisfeito</v>
          </cell>
          <cell r="M73" t="str">
            <v>Muito Satisfeito</v>
          </cell>
          <cell r="N73" t="str">
            <v>Muito Satisfeito</v>
          </cell>
        </row>
        <row r="74">
          <cell r="B74" t="str">
            <v>Angela Branco Lopes</v>
          </cell>
          <cell r="C74" t="str">
            <v>Vendas (Varejo)</v>
          </cell>
          <cell r="D74" t="str">
            <v>Satisfeito</v>
          </cell>
          <cell r="E74" t="str">
            <v>Satisfeito</v>
          </cell>
          <cell r="F74" t="str">
            <v>Satisfeito</v>
          </cell>
          <cell r="G74" t="str">
            <v>Muito Satisfeito</v>
          </cell>
          <cell r="H74" t="str">
            <v>Satisfeito</v>
          </cell>
          <cell r="I74" t="str">
            <v>Satisfeito</v>
          </cell>
          <cell r="J74" t="str">
            <v>Indiferente</v>
          </cell>
          <cell r="K74" t="str">
            <v>Satisfeito</v>
          </cell>
          <cell r="L74" t="str">
            <v>Indiferente</v>
          </cell>
          <cell r="M74" t="str">
            <v>Satisfeito</v>
          </cell>
          <cell r="N74" t="str">
            <v>Satisfeito</v>
          </cell>
          <cell r="O74" t="str">
            <v>Tvz se colocasse um convênio médico ajudaria e muito 🥰</v>
          </cell>
        </row>
        <row r="75">
          <cell r="B75" t="str">
            <v xml:space="preserve">Joao Pedro Nava </v>
          </cell>
          <cell r="C75" t="str">
            <v>Vendas (Varejo)</v>
          </cell>
          <cell r="D75" t="str">
            <v>Muito Satisfeito</v>
          </cell>
          <cell r="E75" t="str">
            <v>Muito Satisfeito</v>
          </cell>
          <cell r="F75" t="str">
            <v>Muito Satisfeito</v>
          </cell>
          <cell r="G75" t="str">
            <v>Indiferente</v>
          </cell>
          <cell r="H75" t="str">
            <v>Muito Satisfeito</v>
          </cell>
          <cell r="I75" t="str">
            <v>Satisfeito</v>
          </cell>
          <cell r="J75" t="str">
            <v>Satisfeito</v>
          </cell>
          <cell r="K75" t="str">
            <v>Muito Satisfeito</v>
          </cell>
          <cell r="L75" t="str">
            <v>Muito Satisfeito</v>
          </cell>
          <cell r="M75" t="str">
            <v>Satisfeito</v>
          </cell>
          <cell r="N75" t="str">
            <v>Muito Satisfeito</v>
          </cell>
        </row>
        <row r="76">
          <cell r="B76" t="str">
            <v xml:space="preserve">Marcos </v>
          </cell>
          <cell r="C76" t="str">
            <v>Vendas (Varejo)</v>
          </cell>
          <cell r="D76" t="str">
            <v>Satisfeito</v>
          </cell>
          <cell r="E76" t="str">
            <v>Muito Satisfeito</v>
          </cell>
          <cell r="F76" t="str">
            <v>Satisfeito</v>
          </cell>
          <cell r="G76" t="str">
            <v>Indiferente</v>
          </cell>
          <cell r="H76" t="str">
            <v>Satisfeito</v>
          </cell>
          <cell r="I76" t="str">
            <v>Indiferente</v>
          </cell>
          <cell r="J76" t="str">
            <v>Satisfeito</v>
          </cell>
          <cell r="K76" t="str">
            <v>Insatisfeito</v>
          </cell>
          <cell r="L76" t="str">
            <v>Satisfeito</v>
          </cell>
          <cell r="M76" t="str">
            <v>Satisfeito</v>
          </cell>
          <cell r="N76" t="str">
            <v>Satisfeito</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9FBAA-A8FB-4874-831B-942FA4D7119F}">
  <dimension ref="A1:E868"/>
  <sheetViews>
    <sheetView tabSelected="1" zoomScale="90" zoomScaleNormal="90" workbookViewId="0">
      <selection activeCell="B7" sqref="B7"/>
    </sheetView>
  </sheetViews>
  <sheetFormatPr defaultRowHeight="15" x14ac:dyDescent="0.25"/>
  <cols>
    <col min="1" max="1" width="38.28515625" bestFit="1" customWidth="1"/>
    <col min="2" max="2" width="86.140625" bestFit="1" customWidth="1"/>
    <col min="3" max="3" width="39.85546875" customWidth="1"/>
    <col min="4" max="4" width="13.28515625" bestFit="1" customWidth="1"/>
    <col min="5" max="5" width="38.28515625" bestFit="1" customWidth="1"/>
  </cols>
  <sheetData>
    <row r="1" spans="1:5" x14ac:dyDescent="0.25">
      <c r="A1" s="1" t="s">
        <v>0</v>
      </c>
      <c r="B1" t="s">
        <v>1</v>
      </c>
      <c r="C1" s="1" t="s">
        <v>2</v>
      </c>
      <c r="D1" s="1" t="s">
        <v>92</v>
      </c>
      <c r="E1" s="2"/>
    </row>
    <row r="2" spans="1:5" x14ac:dyDescent="0.25">
      <c r="A2" s="2" t="s">
        <v>3</v>
      </c>
      <c r="B2" s="2" t="s">
        <v>4</v>
      </c>
      <c r="C2" t="str">
        <f>VLOOKUP(A2,'[1]Respostas ao formulário 1'!$B$3:$O$76,4,0)</f>
        <v>Muito Satisfeito</v>
      </c>
      <c r="D2" t="str">
        <f>VLOOKUP(A2,'[1]Respostas ao formulário 1'!$B$3:$O$76,2,0)</f>
        <v>Backoffice</v>
      </c>
      <c r="E2" s="2"/>
    </row>
    <row r="3" spans="1:5" x14ac:dyDescent="0.25">
      <c r="A3" s="2" t="s">
        <v>3</v>
      </c>
      <c r="B3" s="2" t="s">
        <v>5</v>
      </c>
      <c r="C3" t="str">
        <f>VLOOKUP(A3,'[1]Respostas ao formulário 1'!$B$3:$O$76,6,0)</f>
        <v>Satisfeito</v>
      </c>
      <c r="D3" t="str">
        <f>VLOOKUP(A3,'[1]Respostas ao formulário 1'!$B$3:$O$76,2,0)</f>
        <v>Backoffice</v>
      </c>
      <c r="E3" s="2"/>
    </row>
    <row r="4" spans="1:5" x14ac:dyDescent="0.25">
      <c r="A4" s="2" t="s">
        <v>3</v>
      </c>
      <c r="B4" s="2" t="s">
        <v>6</v>
      </c>
      <c r="C4" t="str">
        <f>VLOOKUP(A4,'[1]Respostas ao formulário 1'!$B$3:$O$76,8,0)</f>
        <v>Muito insatisfeito</v>
      </c>
      <c r="D4" t="str">
        <f>VLOOKUP(A4,'[1]Respostas ao formulário 1'!$B$3:$O$76,2,0)</f>
        <v>Backoffice</v>
      </c>
      <c r="E4" s="2"/>
    </row>
    <row r="5" spans="1:5" x14ac:dyDescent="0.25">
      <c r="A5" s="2" t="s">
        <v>3</v>
      </c>
      <c r="B5" s="2" t="s">
        <v>7</v>
      </c>
      <c r="C5" t="str">
        <f>VLOOKUP(A5,'[1]Respostas ao formulário 1'!$B$3:$O$76,10,0)</f>
        <v>Muito insatisfeito</v>
      </c>
      <c r="D5" t="str">
        <f>VLOOKUP(A5,'[1]Respostas ao formulário 1'!$B$3:$O$76,2,0)</f>
        <v>Backoffice</v>
      </c>
      <c r="E5" s="2"/>
    </row>
    <row r="6" spans="1:5" x14ac:dyDescent="0.25">
      <c r="A6" s="2" t="s">
        <v>3</v>
      </c>
      <c r="B6" s="2" t="s">
        <v>8</v>
      </c>
      <c r="C6" t="str">
        <f>VLOOKUP(A6,'[1]Respostas ao formulário 1'!$B$3:$O$76,12,0)</f>
        <v>Satisfeito</v>
      </c>
      <c r="D6" t="str">
        <f>VLOOKUP(A6,'[1]Respostas ao formulário 1'!$B$3:$O$76,2,0)</f>
        <v>Backoffice</v>
      </c>
      <c r="E6" s="2"/>
    </row>
    <row r="7" spans="1:5" x14ac:dyDescent="0.25">
      <c r="A7" s="2" t="s">
        <v>3</v>
      </c>
      <c r="B7" s="2" t="s">
        <v>9</v>
      </c>
      <c r="C7" t="str">
        <f>VLOOKUP(A7,'[1]Respostas ao formulário 1'!$B$3:$O$76,3,0)</f>
        <v>Insatisfeito</v>
      </c>
      <c r="D7" t="str">
        <f>VLOOKUP(A7,'[1]Respostas ao formulário 1'!$B$3:$O$76,2,0)</f>
        <v>Backoffice</v>
      </c>
      <c r="E7" s="2"/>
    </row>
    <row r="8" spans="1:5" x14ac:dyDescent="0.25">
      <c r="A8" s="2" t="s">
        <v>3</v>
      </c>
      <c r="B8" s="2" t="s">
        <v>10</v>
      </c>
      <c r="C8" t="str">
        <f>VLOOKUP(A8,'[1]Respostas ao formulário 1'!$B$3:$O$76,13,0)</f>
        <v>Satisfeito</v>
      </c>
      <c r="D8" t="str">
        <f>VLOOKUP(A8,'[1]Respostas ao formulário 1'!$B$3:$O$76,2,0)</f>
        <v>Backoffice</v>
      </c>
      <c r="E8" s="2"/>
    </row>
    <row r="9" spans="1:5" x14ac:dyDescent="0.25">
      <c r="A9" s="2" t="s">
        <v>3</v>
      </c>
      <c r="B9" s="2" t="s">
        <v>11</v>
      </c>
      <c r="C9" t="str">
        <f>VLOOKUP(A9,'[1]Respostas ao formulário 1'!$B$3:$O$76,11,0)</f>
        <v>Satisfeito</v>
      </c>
      <c r="D9" t="str">
        <f>VLOOKUP(A9,'[1]Respostas ao formulário 1'!$B$3:$O$76,2,0)</f>
        <v>Backoffice</v>
      </c>
      <c r="E9" s="2"/>
    </row>
    <row r="10" spans="1:5" x14ac:dyDescent="0.25">
      <c r="A10" s="2" t="s">
        <v>3</v>
      </c>
      <c r="B10" s="2" t="s">
        <v>12</v>
      </c>
      <c r="D10" t="str">
        <f>VLOOKUP(A10,'[1]Respostas ao formulário 1'!$B$3:$O$76,2,0)</f>
        <v>Backoffice</v>
      </c>
      <c r="E10" s="2"/>
    </row>
    <row r="11" spans="1:5" x14ac:dyDescent="0.25">
      <c r="A11" s="2" t="s">
        <v>3</v>
      </c>
      <c r="B11" s="2" t="s">
        <v>13</v>
      </c>
      <c r="C11" t="str">
        <f>VLOOKUP(A11,'[1]Respostas ao formulário 1'!$B$3:$O$76,9,0)</f>
        <v>Muito insatisfeito</v>
      </c>
      <c r="D11" t="str">
        <f>VLOOKUP(A11,'[1]Respostas ao formulário 1'!$B$3:$O$76,2,0)</f>
        <v>Backoffice</v>
      </c>
      <c r="E11" s="2"/>
    </row>
    <row r="12" spans="1:5" x14ac:dyDescent="0.25">
      <c r="A12" s="2" t="s">
        <v>3</v>
      </c>
      <c r="B12" s="2" t="s">
        <v>14</v>
      </c>
      <c r="C12" t="str">
        <f>VLOOKUP(A12,'[1]Respostas ao formulário 1'!$B$3:$O$76,7,0)</f>
        <v>Muito Satisfeito</v>
      </c>
      <c r="D12" t="str">
        <f>VLOOKUP(A12,'[1]Respostas ao formulário 1'!$B$3:$O$76,2,0)</f>
        <v>Backoffice</v>
      </c>
      <c r="E12" s="2"/>
    </row>
    <row r="13" spans="1:5" x14ac:dyDescent="0.25">
      <c r="A13" s="2" t="s">
        <v>3</v>
      </c>
      <c r="B13" s="2" t="s">
        <v>15</v>
      </c>
      <c r="C13" t="str">
        <f>VLOOKUP(A13,'[1]Respostas ao formulário 1'!$B$3:$O$76,5,0)</f>
        <v>Muito Satisfeito</v>
      </c>
      <c r="D13" t="str">
        <f>VLOOKUP(A13,'[1]Respostas ao formulário 1'!$B$3:$O$76,2,0)</f>
        <v>Backoffice</v>
      </c>
      <c r="E13" s="2"/>
    </row>
    <row r="14" spans="1:5" x14ac:dyDescent="0.25">
      <c r="A14" s="2" t="s">
        <v>16</v>
      </c>
      <c r="B14" s="2" t="s">
        <v>4</v>
      </c>
      <c r="C14" t="str">
        <f>VLOOKUP(A14,'[1]Respostas ao formulário 1'!$B$3:$O$76,4,0)</f>
        <v>Satisfeito</v>
      </c>
      <c r="D14" t="str">
        <f>VLOOKUP(A14,'[1]Respostas ao formulário 1'!$B$3:$O$76,2,0)</f>
        <v>Backoffice</v>
      </c>
      <c r="E14" s="2"/>
    </row>
    <row r="15" spans="1:5" x14ac:dyDescent="0.25">
      <c r="A15" s="2" t="s">
        <v>16</v>
      </c>
      <c r="B15" s="2" t="s">
        <v>5</v>
      </c>
      <c r="C15" t="str">
        <f>VLOOKUP(A15,'[1]Respostas ao formulário 1'!$B$3:$O$76,6,0)</f>
        <v>Muito Satisfeito</v>
      </c>
      <c r="D15" t="str">
        <f>VLOOKUP(A15,'[1]Respostas ao formulário 1'!$B$3:$O$76,2,0)</f>
        <v>Backoffice</v>
      </c>
      <c r="E15" s="2"/>
    </row>
    <row r="16" spans="1:5" x14ac:dyDescent="0.25">
      <c r="A16" s="2" t="s">
        <v>16</v>
      </c>
      <c r="B16" s="2" t="s">
        <v>6</v>
      </c>
      <c r="C16" t="str">
        <f>VLOOKUP(A16,'[1]Respostas ao formulário 1'!$B$3:$O$76,8,0)</f>
        <v>Insatisfeito</v>
      </c>
      <c r="D16" t="str">
        <f>VLOOKUP(A16,'[1]Respostas ao formulário 1'!$B$3:$O$76,2,0)</f>
        <v>Backoffice</v>
      </c>
      <c r="E16" s="2"/>
    </row>
    <row r="17" spans="1:5" x14ac:dyDescent="0.25">
      <c r="A17" s="2" t="s">
        <v>16</v>
      </c>
      <c r="B17" s="2" t="s">
        <v>7</v>
      </c>
      <c r="C17" t="str">
        <f>VLOOKUP(A17,'[1]Respostas ao formulário 1'!$B$3:$O$76,10,0)</f>
        <v>Insatisfeito</v>
      </c>
      <c r="D17" t="str">
        <f>VLOOKUP(A17,'[1]Respostas ao formulário 1'!$B$3:$O$76,2,0)</f>
        <v>Backoffice</v>
      </c>
      <c r="E17" s="2"/>
    </row>
    <row r="18" spans="1:5" x14ac:dyDescent="0.25">
      <c r="A18" s="2" t="s">
        <v>16</v>
      </c>
      <c r="B18" s="2" t="s">
        <v>8</v>
      </c>
      <c r="C18" t="str">
        <f>VLOOKUP(A18,'[1]Respostas ao formulário 1'!$B$3:$O$76,12,0)</f>
        <v>Satisfeito</v>
      </c>
      <c r="D18" t="str">
        <f>VLOOKUP(A18,'[1]Respostas ao formulário 1'!$B$3:$O$76,2,0)</f>
        <v>Backoffice</v>
      </c>
      <c r="E18" s="2"/>
    </row>
    <row r="19" spans="1:5" x14ac:dyDescent="0.25">
      <c r="A19" s="2" t="s">
        <v>16</v>
      </c>
      <c r="B19" s="2" t="s">
        <v>9</v>
      </c>
      <c r="C19" t="str">
        <f>VLOOKUP(A19,'[1]Respostas ao formulário 1'!$B$3:$O$76,3,0)</f>
        <v>Insatisfeito</v>
      </c>
      <c r="D19" t="str">
        <f>VLOOKUP(A19,'[1]Respostas ao formulário 1'!$B$3:$O$76,2,0)</f>
        <v>Backoffice</v>
      </c>
      <c r="E19" s="2"/>
    </row>
    <row r="20" spans="1:5" x14ac:dyDescent="0.25">
      <c r="A20" s="2" t="s">
        <v>16</v>
      </c>
      <c r="B20" s="2" t="s">
        <v>10</v>
      </c>
      <c r="C20" t="str">
        <f>VLOOKUP(A20,'[1]Respostas ao formulário 1'!$B$3:$O$76,13,0)</f>
        <v>Satisfeito</v>
      </c>
      <c r="D20" t="str">
        <f>VLOOKUP(A20,'[1]Respostas ao formulário 1'!$B$3:$O$76,2,0)</f>
        <v>Backoffice</v>
      </c>
      <c r="E20" s="2"/>
    </row>
    <row r="21" spans="1:5" x14ac:dyDescent="0.25">
      <c r="A21" s="2" t="s">
        <v>16</v>
      </c>
      <c r="B21" s="2" t="s">
        <v>11</v>
      </c>
      <c r="C21" t="str">
        <f>VLOOKUP(A21,'[1]Respostas ao formulário 1'!$B$3:$O$76,11,0)</f>
        <v>Insatisfeito</v>
      </c>
      <c r="D21" t="str">
        <f>VLOOKUP(A21,'[1]Respostas ao formulário 1'!$B$3:$O$76,2,0)</f>
        <v>Backoffice</v>
      </c>
      <c r="E21" s="2"/>
    </row>
    <row r="22" spans="1:5" x14ac:dyDescent="0.25">
      <c r="A22" s="2" t="s">
        <v>16</v>
      </c>
      <c r="B22" s="2" t="s">
        <v>12</v>
      </c>
      <c r="D22" t="str">
        <f>VLOOKUP(A22,'[1]Respostas ao formulário 1'!$B$3:$O$76,2,0)</f>
        <v>Backoffice</v>
      </c>
      <c r="E22" s="2"/>
    </row>
    <row r="23" spans="1:5" x14ac:dyDescent="0.25">
      <c r="A23" s="2" t="s">
        <v>16</v>
      </c>
      <c r="B23" s="2" t="s">
        <v>13</v>
      </c>
      <c r="C23" t="str">
        <f>VLOOKUP(A23,'[1]Respostas ao formulário 1'!$B$3:$O$76,9,0)</f>
        <v>Satisfeito</v>
      </c>
      <c r="D23" t="str">
        <f>VLOOKUP(A23,'[1]Respostas ao formulário 1'!$B$3:$O$76,2,0)</f>
        <v>Backoffice</v>
      </c>
      <c r="E23" s="2"/>
    </row>
    <row r="24" spans="1:5" x14ac:dyDescent="0.25">
      <c r="A24" s="2" t="s">
        <v>16</v>
      </c>
      <c r="B24" s="2" t="s">
        <v>14</v>
      </c>
      <c r="C24" t="str">
        <f>VLOOKUP(A24,'[1]Respostas ao formulário 1'!$B$3:$O$76,7,0)</f>
        <v>Satisfeito</v>
      </c>
      <c r="D24" t="str">
        <f>VLOOKUP(A24,'[1]Respostas ao formulário 1'!$B$3:$O$76,2,0)</f>
        <v>Backoffice</v>
      </c>
      <c r="E24" s="2"/>
    </row>
    <row r="25" spans="1:5" x14ac:dyDescent="0.25">
      <c r="A25" s="2" t="s">
        <v>16</v>
      </c>
      <c r="B25" s="2" t="s">
        <v>15</v>
      </c>
      <c r="C25" t="str">
        <f>VLOOKUP(A25,'[1]Respostas ao formulário 1'!$B$3:$O$76,5,0)</f>
        <v>Satisfeito</v>
      </c>
      <c r="D25" t="str">
        <f>VLOOKUP(A25,'[1]Respostas ao formulário 1'!$B$3:$O$76,2,0)</f>
        <v>Backoffice</v>
      </c>
    </row>
    <row r="26" spans="1:5" x14ac:dyDescent="0.25">
      <c r="A26" s="2" t="s">
        <v>17</v>
      </c>
      <c r="B26" s="2" t="s">
        <v>4</v>
      </c>
      <c r="C26" t="str">
        <f>VLOOKUP(A26,'[1]Respostas ao formulário 1'!$B$3:$O$76,4,0)</f>
        <v>Satisfeito</v>
      </c>
      <c r="D26" t="str">
        <f>VLOOKUP(A26,'[1]Respostas ao formulário 1'!$B$3:$O$76,2,0)</f>
        <v>Cobrança</v>
      </c>
      <c r="E26" s="2"/>
    </row>
    <row r="27" spans="1:5" x14ac:dyDescent="0.25">
      <c r="A27" s="2" t="s">
        <v>17</v>
      </c>
      <c r="B27" s="2" t="s">
        <v>5</v>
      </c>
      <c r="C27" t="str">
        <f>VLOOKUP(A27,'[1]Respostas ao formulário 1'!$B$3:$O$76,6,0)</f>
        <v>Satisfeito</v>
      </c>
      <c r="D27" t="str">
        <f>VLOOKUP(A27,'[1]Respostas ao formulário 1'!$B$3:$O$76,2,0)</f>
        <v>Cobrança</v>
      </c>
      <c r="E27" s="2"/>
    </row>
    <row r="28" spans="1:5" x14ac:dyDescent="0.25">
      <c r="A28" s="2" t="s">
        <v>17</v>
      </c>
      <c r="B28" s="2" t="s">
        <v>6</v>
      </c>
      <c r="C28" t="str">
        <f>VLOOKUP(A28,'[1]Respostas ao formulário 1'!$B$3:$O$76,8,0)</f>
        <v>Indiferente</v>
      </c>
      <c r="D28" t="str">
        <f>VLOOKUP(A28,'[1]Respostas ao formulário 1'!$B$3:$O$76,2,0)</f>
        <v>Cobrança</v>
      </c>
      <c r="E28" s="2"/>
    </row>
    <row r="29" spans="1:5" x14ac:dyDescent="0.25">
      <c r="A29" s="2" t="s">
        <v>17</v>
      </c>
      <c r="B29" s="2" t="s">
        <v>7</v>
      </c>
      <c r="C29" t="str">
        <f>VLOOKUP(A29,'[1]Respostas ao formulário 1'!$B$3:$O$76,10,0)</f>
        <v>Indiferente</v>
      </c>
      <c r="D29" t="str">
        <f>VLOOKUP(A29,'[1]Respostas ao formulário 1'!$B$3:$O$76,2,0)</f>
        <v>Cobrança</v>
      </c>
      <c r="E29" s="2"/>
    </row>
    <row r="30" spans="1:5" x14ac:dyDescent="0.25">
      <c r="A30" s="2" t="s">
        <v>17</v>
      </c>
      <c r="B30" s="2" t="s">
        <v>8</v>
      </c>
      <c r="C30" t="str">
        <f>VLOOKUP(A30,'[1]Respostas ao formulário 1'!$B$3:$O$76,12,0)</f>
        <v>Muito Satisfeito</v>
      </c>
      <c r="D30" t="str">
        <f>VLOOKUP(A30,'[1]Respostas ao formulário 1'!$B$3:$O$76,2,0)</f>
        <v>Cobrança</v>
      </c>
      <c r="E30" s="2"/>
    </row>
    <row r="31" spans="1:5" x14ac:dyDescent="0.25">
      <c r="A31" s="2" t="s">
        <v>17</v>
      </c>
      <c r="B31" s="2" t="s">
        <v>9</v>
      </c>
      <c r="C31" t="str">
        <f>VLOOKUP(A31,'[1]Respostas ao formulário 1'!$B$3:$O$76,3,0)</f>
        <v>Satisfeito</v>
      </c>
      <c r="D31" t="str">
        <f>VLOOKUP(A31,'[1]Respostas ao formulário 1'!$B$3:$O$76,2,0)</f>
        <v>Cobrança</v>
      </c>
      <c r="E31" s="2"/>
    </row>
    <row r="32" spans="1:5" x14ac:dyDescent="0.25">
      <c r="A32" s="2" t="s">
        <v>17</v>
      </c>
      <c r="B32" s="2" t="s">
        <v>10</v>
      </c>
      <c r="C32" t="str">
        <f>VLOOKUP(A32,'[1]Respostas ao formulário 1'!$B$3:$O$76,13,0)</f>
        <v>Satisfeito</v>
      </c>
      <c r="D32" t="str">
        <f>VLOOKUP(A32,'[1]Respostas ao formulário 1'!$B$3:$O$76,2,0)</f>
        <v>Cobrança</v>
      </c>
      <c r="E32" s="2"/>
    </row>
    <row r="33" spans="1:5" x14ac:dyDescent="0.25">
      <c r="A33" s="2" t="s">
        <v>17</v>
      </c>
      <c r="B33" s="2" t="s">
        <v>11</v>
      </c>
      <c r="C33" t="str">
        <f>VLOOKUP(A33,'[1]Respostas ao formulário 1'!$B$3:$O$76,11,0)</f>
        <v>Satisfeito</v>
      </c>
      <c r="D33" t="str">
        <f>VLOOKUP(A33,'[1]Respostas ao formulário 1'!$B$3:$O$76,2,0)</f>
        <v>Cobrança</v>
      </c>
      <c r="E33" s="2"/>
    </row>
    <row r="34" spans="1:5" x14ac:dyDescent="0.25">
      <c r="A34" s="2" t="s">
        <v>17</v>
      </c>
      <c r="B34" s="2" t="s">
        <v>12</v>
      </c>
      <c r="D34" t="str">
        <f>VLOOKUP(A34,'[1]Respostas ao formulário 1'!$B$3:$O$76,2,0)</f>
        <v>Cobrança</v>
      </c>
      <c r="E34" s="2"/>
    </row>
    <row r="35" spans="1:5" x14ac:dyDescent="0.25">
      <c r="A35" s="2" t="s">
        <v>17</v>
      </c>
      <c r="B35" s="2" t="s">
        <v>13</v>
      </c>
      <c r="C35" t="str">
        <f>VLOOKUP(A35,'[1]Respostas ao formulário 1'!$B$3:$O$76,9,0)</f>
        <v>Indiferente</v>
      </c>
      <c r="D35" t="str">
        <f>VLOOKUP(A35,'[1]Respostas ao formulário 1'!$B$3:$O$76,2,0)</f>
        <v>Cobrança</v>
      </c>
      <c r="E35" s="2"/>
    </row>
    <row r="36" spans="1:5" x14ac:dyDescent="0.25">
      <c r="A36" s="2" t="s">
        <v>17</v>
      </c>
      <c r="B36" s="2" t="s">
        <v>14</v>
      </c>
      <c r="C36" t="str">
        <f>VLOOKUP(A36,'[1]Respostas ao formulário 1'!$B$3:$O$76,7,0)</f>
        <v>Satisfeito</v>
      </c>
      <c r="D36" t="str">
        <f>VLOOKUP(A36,'[1]Respostas ao formulário 1'!$B$3:$O$76,2,0)</f>
        <v>Cobrança</v>
      </c>
      <c r="E36" s="2"/>
    </row>
    <row r="37" spans="1:5" x14ac:dyDescent="0.25">
      <c r="A37" s="2" t="s">
        <v>17</v>
      </c>
      <c r="B37" s="2" t="s">
        <v>15</v>
      </c>
      <c r="C37" t="str">
        <f>VLOOKUP(A37,'[1]Respostas ao formulário 1'!$B$3:$O$76,5,0)</f>
        <v>Muito Satisfeito</v>
      </c>
      <c r="D37" t="str">
        <f>VLOOKUP(A37,'[1]Respostas ao formulário 1'!$B$3:$O$76,2,0)</f>
        <v>Cobrança</v>
      </c>
      <c r="E37" s="2"/>
    </row>
    <row r="38" spans="1:5" x14ac:dyDescent="0.25">
      <c r="A38" s="2" t="s">
        <v>18</v>
      </c>
      <c r="B38" s="2" t="s">
        <v>4</v>
      </c>
      <c r="C38" t="str">
        <f>VLOOKUP(A38,'[1]Respostas ao formulário 1'!$B$3:$O$76,4,0)</f>
        <v>Satisfeito</v>
      </c>
      <c r="D38" t="str">
        <f>VLOOKUP(A38,'[1]Respostas ao formulário 1'!$B$3:$O$76,2,0)</f>
        <v>Cobrança</v>
      </c>
      <c r="E38" s="2"/>
    </row>
    <row r="39" spans="1:5" x14ac:dyDescent="0.25">
      <c r="A39" s="2" t="s">
        <v>18</v>
      </c>
      <c r="B39" s="2" t="s">
        <v>5</v>
      </c>
      <c r="C39" t="str">
        <f>VLOOKUP(A39,'[1]Respostas ao formulário 1'!$B$3:$O$76,6,0)</f>
        <v>Muito Satisfeito</v>
      </c>
      <c r="D39" t="str">
        <f>VLOOKUP(A39,'[1]Respostas ao formulário 1'!$B$3:$O$76,2,0)</f>
        <v>Cobrança</v>
      </c>
      <c r="E39" s="2"/>
    </row>
    <row r="40" spans="1:5" x14ac:dyDescent="0.25">
      <c r="A40" s="2" t="s">
        <v>18</v>
      </c>
      <c r="B40" s="2" t="s">
        <v>6</v>
      </c>
      <c r="C40" t="str">
        <f>VLOOKUP(A40,'[1]Respostas ao formulário 1'!$B$3:$O$76,8,0)</f>
        <v>Indiferente</v>
      </c>
      <c r="D40" t="str">
        <f>VLOOKUP(A40,'[1]Respostas ao formulário 1'!$B$3:$O$76,2,0)</f>
        <v>Cobrança</v>
      </c>
      <c r="E40" s="2"/>
    </row>
    <row r="41" spans="1:5" x14ac:dyDescent="0.25">
      <c r="A41" s="2" t="s">
        <v>18</v>
      </c>
      <c r="B41" s="2" t="s">
        <v>7</v>
      </c>
      <c r="C41" t="str">
        <f>VLOOKUP(A41,'[1]Respostas ao formulário 1'!$B$3:$O$76,10,0)</f>
        <v>Insatisfeito</v>
      </c>
      <c r="D41" t="str">
        <f>VLOOKUP(A41,'[1]Respostas ao formulário 1'!$B$3:$O$76,2,0)</f>
        <v>Cobrança</v>
      </c>
      <c r="E41" s="2"/>
    </row>
    <row r="42" spans="1:5" x14ac:dyDescent="0.25">
      <c r="A42" s="2" t="s">
        <v>18</v>
      </c>
      <c r="B42" s="2" t="s">
        <v>8</v>
      </c>
      <c r="C42" t="str">
        <f>VLOOKUP(A42,'[1]Respostas ao formulário 1'!$B$3:$O$76,12,0)</f>
        <v>Indiferente</v>
      </c>
      <c r="D42" t="str">
        <f>VLOOKUP(A42,'[1]Respostas ao formulário 1'!$B$3:$O$76,2,0)</f>
        <v>Cobrança</v>
      </c>
      <c r="E42" s="2"/>
    </row>
    <row r="43" spans="1:5" x14ac:dyDescent="0.25">
      <c r="A43" s="2" t="s">
        <v>18</v>
      </c>
      <c r="B43" s="2" t="s">
        <v>9</v>
      </c>
      <c r="C43" t="str">
        <f>VLOOKUP(A43,'[1]Respostas ao formulário 1'!$B$3:$O$76,3,0)</f>
        <v>Satisfeito</v>
      </c>
      <c r="D43" t="str">
        <f>VLOOKUP(A43,'[1]Respostas ao formulário 1'!$B$3:$O$76,2,0)</f>
        <v>Cobrança</v>
      </c>
      <c r="E43" s="2"/>
    </row>
    <row r="44" spans="1:5" x14ac:dyDescent="0.25">
      <c r="A44" s="2" t="s">
        <v>18</v>
      </c>
      <c r="B44" s="2" t="s">
        <v>10</v>
      </c>
      <c r="C44" t="str">
        <f>VLOOKUP(A44,'[1]Respostas ao formulário 1'!$B$3:$O$76,13,0)</f>
        <v>Satisfeito</v>
      </c>
      <c r="D44" t="str">
        <f>VLOOKUP(A44,'[1]Respostas ao formulário 1'!$B$3:$O$76,2,0)</f>
        <v>Cobrança</v>
      </c>
      <c r="E44" s="2"/>
    </row>
    <row r="45" spans="1:5" x14ac:dyDescent="0.25">
      <c r="A45" s="2" t="s">
        <v>18</v>
      </c>
      <c r="B45" s="2" t="s">
        <v>11</v>
      </c>
      <c r="C45" t="str">
        <f>VLOOKUP(A45,'[1]Respostas ao formulário 1'!$B$3:$O$76,11,0)</f>
        <v>Satisfeito</v>
      </c>
      <c r="D45" t="str">
        <f>VLOOKUP(A45,'[1]Respostas ao formulário 1'!$B$3:$O$76,2,0)</f>
        <v>Cobrança</v>
      </c>
      <c r="E45" s="2"/>
    </row>
    <row r="46" spans="1:5" x14ac:dyDescent="0.25">
      <c r="A46" s="2" t="s">
        <v>18</v>
      </c>
      <c r="B46" s="2" t="s">
        <v>12</v>
      </c>
      <c r="D46" t="str">
        <f>VLOOKUP(A46,'[1]Respostas ao formulário 1'!$B$3:$O$76,2,0)</f>
        <v>Cobrança</v>
      </c>
      <c r="E46" s="2"/>
    </row>
    <row r="47" spans="1:5" x14ac:dyDescent="0.25">
      <c r="A47" s="2" t="s">
        <v>18</v>
      </c>
      <c r="B47" s="2" t="s">
        <v>13</v>
      </c>
      <c r="C47" t="str">
        <f>VLOOKUP(A47,'[1]Respostas ao formulário 1'!$B$3:$O$76,9,0)</f>
        <v>Indiferente</v>
      </c>
      <c r="D47" t="str">
        <f>VLOOKUP(A47,'[1]Respostas ao formulário 1'!$B$3:$O$76,2,0)</f>
        <v>Cobrança</v>
      </c>
      <c r="E47" s="2"/>
    </row>
    <row r="48" spans="1:5" x14ac:dyDescent="0.25">
      <c r="A48" s="2" t="s">
        <v>18</v>
      </c>
      <c r="B48" s="2" t="s">
        <v>14</v>
      </c>
      <c r="C48" t="str">
        <f>VLOOKUP(A48,'[1]Respostas ao formulário 1'!$B$3:$O$76,7,0)</f>
        <v>Muito Satisfeito</v>
      </c>
      <c r="D48" t="str">
        <f>VLOOKUP(A48,'[1]Respostas ao formulário 1'!$B$3:$O$76,2,0)</f>
        <v>Cobrança</v>
      </c>
      <c r="E48" s="2"/>
    </row>
    <row r="49" spans="1:5" x14ac:dyDescent="0.25">
      <c r="A49" s="2" t="s">
        <v>18</v>
      </c>
      <c r="B49" s="2" t="s">
        <v>15</v>
      </c>
      <c r="C49" t="str">
        <f>VLOOKUP(A49,'[1]Respostas ao formulário 1'!$B$3:$O$76,5,0)</f>
        <v>Muito Satisfeito</v>
      </c>
      <c r="D49" t="str">
        <f>VLOOKUP(A49,'[1]Respostas ao formulário 1'!$B$3:$O$76,2,0)</f>
        <v>Cobrança</v>
      </c>
      <c r="E49" s="2"/>
    </row>
    <row r="50" spans="1:5" x14ac:dyDescent="0.25">
      <c r="A50" s="2" t="s">
        <v>19</v>
      </c>
      <c r="B50" s="2" t="s">
        <v>4</v>
      </c>
      <c r="C50" t="str">
        <f>VLOOKUP(A50,'[1]Respostas ao formulário 1'!$B$3:$O$76,4,0)</f>
        <v>Muito Satisfeito</v>
      </c>
      <c r="D50" t="str">
        <f>VLOOKUP(A50,'[1]Respostas ao formulário 1'!$B$3:$O$76,2,0)</f>
        <v>Cobrança</v>
      </c>
      <c r="E50" s="2"/>
    </row>
    <row r="51" spans="1:5" x14ac:dyDescent="0.25">
      <c r="A51" s="2" t="s">
        <v>19</v>
      </c>
      <c r="B51" s="2" t="s">
        <v>5</v>
      </c>
      <c r="C51" t="str">
        <f>VLOOKUP(A51,'[1]Respostas ao formulário 1'!$B$3:$O$76,6,0)</f>
        <v>Satisfeito</v>
      </c>
      <c r="D51" t="str">
        <f>VLOOKUP(A51,'[1]Respostas ao formulário 1'!$B$3:$O$76,2,0)</f>
        <v>Cobrança</v>
      </c>
      <c r="E51" s="2"/>
    </row>
    <row r="52" spans="1:5" x14ac:dyDescent="0.25">
      <c r="A52" s="2" t="s">
        <v>19</v>
      </c>
      <c r="B52" s="2" t="s">
        <v>6</v>
      </c>
      <c r="C52" t="str">
        <f>VLOOKUP(A52,'[1]Respostas ao formulário 1'!$B$3:$O$76,8,0)</f>
        <v>Muito insatisfeito</v>
      </c>
      <c r="D52" t="str">
        <f>VLOOKUP(A52,'[1]Respostas ao formulário 1'!$B$3:$O$76,2,0)</f>
        <v>Cobrança</v>
      </c>
      <c r="E52" s="2"/>
    </row>
    <row r="53" spans="1:5" x14ac:dyDescent="0.25">
      <c r="A53" s="2" t="s">
        <v>19</v>
      </c>
      <c r="B53" s="2" t="s">
        <v>7</v>
      </c>
      <c r="C53" t="str">
        <f>VLOOKUP(A53,'[1]Respostas ao formulário 1'!$B$3:$O$76,10,0)</f>
        <v>Muito insatisfeito</v>
      </c>
      <c r="D53" t="str">
        <f>VLOOKUP(A53,'[1]Respostas ao formulário 1'!$B$3:$O$76,2,0)</f>
        <v>Cobrança</v>
      </c>
      <c r="E53" s="2"/>
    </row>
    <row r="54" spans="1:5" x14ac:dyDescent="0.25">
      <c r="A54" s="2" t="s">
        <v>19</v>
      </c>
      <c r="B54" s="2" t="s">
        <v>8</v>
      </c>
      <c r="C54" t="str">
        <f>VLOOKUP(A54,'[1]Respostas ao formulário 1'!$B$3:$O$76,12,0)</f>
        <v>Satisfeito</v>
      </c>
      <c r="D54" t="str">
        <f>VLOOKUP(A54,'[1]Respostas ao formulário 1'!$B$3:$O$76,2,0)</f>
        <v>Cobrança</v>
      </c>
      <c r="E54" s="2"/>
    </row>
    <row r="55" spans="1:5" x14ac:dyDescent="0.25">
      <c r="A55" s="2" t="s">
        <v>19</v>
      </c>
      <c r="B55" s="2" t="s">
        <v>9</v>
      </c>
      <c r="C55" t="str">
        <f>VLOOKUP(A55,'[1]Respostas ao formulário 1'!$B$3:$O$76,3,0)</f>
        <v>Satisfeito</v>
      </c>
      <c r="D55" t="str">
        <f>VLOOKUP(A55,'[1]Respostas ao formulário 1'!$B$3:$O$76,2,0)</f>
        <v>Cobrança</v>
      </c>
      <c r="E55" s="2"/>
    </row>
    <row r="56" spans="1:5" x14ac:dyDescent="0.25">
      <c r="A56" s="2" t="s">
        <v>19</v>
      </c>
      <c r="B56" s="2" t="s">
        <v>10</v>
      </c>
      <c r="C56" t="str">
        <f>VLOOKUP(A56,'[1]Respostas ao formulário 1'!$B$3:$O$76,13,0)</f>
        <v>Satisfeito</v>
      </c>
      <c r="D56" t="str">
        <f>VLOOKUP(A56,'[1]Respostas ao formulário 1'!$B$3:$O$76,2,0)</f>
        <v>Cobrança</v>
      </c>
      <c r="E56" s="2"/>
    </row>
    <row r="57" spans="1:5" x14ac:dyDescent="0.25">
      <c r="A57" s="2" t="s">
        <v>19</v>
      </c>
      <c r="B57" s="2" t="s">
        <v>11</v>
      </c>
      <c r="C57" t="str">
        <f>VLOOKUP(A57,'[1]Respostas ao formulário 1'!$B$3:$O$76,11,0)</f>
        <v>Satisfeito</v>
      </c>
      <c r="D57" t="str">
        <f>VLOOKUP(A57,'[1]Respostas ao formulário 1'!$B$3:$O$76,2,0)</f>
        <v>Cobrança</v>
      </c>
      <c r="E57" s="2"/>
    </row>
    <row r="58" spans="1:5" x14ac:dyDescent="0.25">
      <c r="A58" s="2" t="s">
        <v>19</v>
      </c>
      <c r="B58" s="2" t="s">
        <v>12</v>
      </c>
      <c r="D58" t="str">
        <f>VLOOKUP(A58,'[1]Respostas ao formulário 1'!$B$3:$O$76,2,0)</f>
        <v>Cobrança</v>
      </c>
      <c r="E58" s="2"/>
    </row>
    <row r="59" spans="1:5" x14ac:dyDescent="0.25">
      <c r="A59" s="2" t="s">
        <v>19</v>
      </c>
      <c r="B59" s="2" t="s">
        <v>13</v>
      </c>
      <c r="C59" t="str">
        <f>VLOOKUP(A59,'[1]Respostas ao formulário 1'!$B$3:$O$76,9,0)</f>
        <v>Insatisfeito</v>
      </c>
      <c r="D59" t="str">
        <f>VLOOKUP(A59,'[1]Respostas ao formulário 1'!$B$3:$O$76,2,0)</f>
        <v>Cobrança</v>
      </c>
      <c r="E59" s="2"/>
    </row>
    <row r="60" spans="1:5" x14ac:dyDescent="0.25">
      <c r="A60" s="2" t="s">
        <v>19</v>
      </c>
      <c r="B60" s="2" t="s">
        <v>14</v>
      </c>
      <c r="C60" t="str">
        <f>VLOOKUP(A60,'[1]Respostas ao formulário 1'!$B$3:$O$76,7,0)</f>
        <v>Muito Satisfeito</v>
      </c>
      <c r="D60" t="str">
        <f>VLOOKUP(A60,'[1]Respostas ao formulário 1'!$B$3:$O$76,2,0)</f>
        <v>Cobrança</v>
      </c>
      <c r="E60" s="2"/>
    </row>
    <row r="61" spans="1:5" x14ac:dyDescent="0.25">
      <c r="A61" s="2" t="s">
        <v>19</v>
      </c>
      <c r="B61" s="2" t="s">
        <v>15</v>
      </c>
      <c r="C61" t="str">
        <f>VLOOKUP(A61,'[1]Respostas ao formulário 1'!$B$3:$O$76,5,0)</f>
        <v>Muito Satisfeito</v>
      </c>
      <c r="D61" t="str">
        <f>VLOOKUP(A61,'[1]Respostas ao formulário 1'!$B$3:$O$76,2,0)</f>
        <v>Cobrança</v>
      </c>
      <c r="E61" s="2"/>
    </row>
    <row r="62" spans="1:5" x14ac:dyDescent="0.25">
      <c r="A62" s="2" t="s">
        <v>20</v>
      </c>
      <c r="B62" s="2" t="s">
        <v>4</v>
      </c>
      <c r="C62" t="str">
        <f>VLOOKUP(A62,'[1]Respostas ao formulário 1'!$B$3:$O$76,4,0)</f>
        <v>Indiferente</v>
      </c>
      <c r="D62" t="str">
        <f>VLOOKUP(A62,'[1]Respostas ao formulário 1'!$B$3:$O$76,2,0)</f>
        <v>E-commerce</v>
      </c>
      <c r="E62" s="2"/>
    </row>
    <row r="63" spans="1:5" x14ac:dyDescent="0.25">
      <c r="A63" s="2" t="s">
        <v>20</v>
      </c>
      <c r="B63" s="2" t="s">
        <v>5</v>
      </c>
      <c r="C63" t="str">
        <f>VLOOKUP(A63,'[1]Respostas ao formulário 1'!$B$3:$O$76,6,0)</f>
        <v>Satisfeito</v>
      </c>
      <c r="D63" t="str">
        <f>VLOOKUP(A63,'[1]Respostas ao formulário 1'!$B$3:$O$76,2,0)</f>
        <v>E-commerce</v>
      </c>
      <c r="E63" s="2"/>
    </row>
    <row r="64" spans="1:5" x14ac:dyDescent="0.25">
      <c r="A64" s="2" t="s">
        <v>20</v>
      </c>
      <c r="B64" s="2" t="s">
        <v>6</v>
      </c>
      <c r="C64" t="str">
        <f>VLOOKUP(A64,'[1]Respostas ao formulário 1'!$B$3:$O$76,8,0)</f>
        <v>Indiferente</v>
      </c>
      <c r="D64" t="str">
        <f>VLOOKUP(A64,'[1]Respostas ao formulário 1'!$B$3:$O$76,2,0)</f>
        <v>E-commerce</v>
      </c>
    </row>
    <row r="65" spans="1:4" x14ac:dyDescent="0.25">
      <c r="A65" s="2" t="s">
        <v>20</v>
      </c>
      <c r="B65" s="2" t="s">
        <v>7</v>
      </c>
      <c r="C65" t="str">
        <f>VLOOKUP(A65,'[1]Respostas ao formulário 1'!$B$3:$O$76,10,0)</f>
        <v>Insatisfeito</v>
      </c>
      <c r="D65" t="str">
        <f>VLOOKUP(A65,'[1]Respostas ao formulário 1'!$B$3:$O$76,2,0)</f>
        <v>E-commerce</v>
      </c>
    </row>
    <row r="66" spans="1:4" x14ac:dyDescent="0.25">
      <c r="A66" s="2" t="s">
        <v>20</v>
      </c>
      <c r="B66" s="2" t="s">
        <v>8</v>
      </c>
      <c r="C66" t="str">
        <f>VLOOKUP(A66,'[1]Respostas ao formulário 1'!$B$3:$O$76,12,0)</f>
        <v>Muito Satisfeito</v>
      </c>
      <c r="D66" t="str">
        <f>VLOOKUP(A66,'[1]Respostas ao formulário 1'!$B$3:$O$76,2,0)</f>
        <v>E-commerce</v>
      </c>
    </row>
    <row r="67" spans="1:4" x14ac:dyDescent="0.25">
      <c r="A67" s="2" t="s">
        <v>20</v>
      </c>
      <c r="B67" s="2" t="s">
        <v>9</v>
      </c>
      <c r="C67" t="str">
        <f>VLOOKUP(A67,'[1]Respostas ao formulário 1'!$B$3:$O$76,3,0)</f>
        <v>Satisfeito</v>
      </c>
      <c r="D67" t="str">
        <f>VLOOKUP(A67,'[1]Respostas ao formulário 1'!$B$3:$O$76,2,0)</f>
        <v>E-commerce</v>
      </c>
    </row>
    <row r="68" spans="1:4" x14ac:dyDescent="0.25">
      <c r="A68" s="2" t="s">
        <v>20</v>
      </c>
      <c r="B68" s="2" t="s">
        <v>10</v>
      </c>
      <c r="C68" t="str">
        <f>VLOOKUP(A68,'[1]Respostas ao formulário 1'!$B$3:$O$76,13,0)</f>
        <v>Muito Satisfeito</v>
      </c>
      <c r="D68" t="str">
        <f>VLOOKUP(A68,'[1]Respostas ao formulário 1'!$B$3:$O$76,2,0)</f>
        <v>E-commerce</v>
      </c>
    </row>
    <row r="69" spans="1:4" x14ac:dyDescent="0.25">
      <c r="A69" s="2" t="s">
        <v>20</v>
      </c>
      <c r="B69" s="2" t="s">
        <v>11</v>
      </c>
      <c r="C69" t="str">
        <f>VLOOKUP(A69,'[1]Respostas ao formulário 1'!$B$3:$O$76,11,0)</f>
        <v>Satisfeito</v>
      </c>
      <c r="D69" t="str">
        <f>VLOOKUP(A69,'[1]Respostas ao formulário 1'!$B$3:$O$76,2,0)</f>
        <v>E-commerce</v>
      </c>
    </row>
    <row r="70" spans="1:4" x14ac:dyDescent="0.25">
      <c r="A70" s="2" t="s">
        <v>20</v>
      </c>
      <c r="B70" s="2" t="s">
        <v>12</v>
      </c>
      <c r="D70" t="str">
        <f>VLOOKUP(A70,'[1]Respostas ao formulário 1'!$B$3:$O$76,2,0)</f>
        <v>E-commerce</v>
      </c>
    </row>
    <row r="71" spans="1:4" x14ac:dyDescent="0.25">
      <c r="A71" s="2" t="s">
        <v>20</v>
      </c>
      <c r="B71" s="2" t="s">
        <v>13</v>
      </c>
      <c r="C71" t="str">
        <f>VLOOKUP(A71,'[1]Respostas ao formulário 1'!$B$3:$O$76,9,0)</f>
        <v>Indiferente</v>
      </c>
      <c r="D71" t="str">
        <f>VLOOKUP(A71,'[1]Respostas ao formulário 1'!$B$3:$O$76,2,0)</f>
        <v>E-commerce</v>
      </c>
    </row>
    <row r="72" spans="1:4" x14ac:dyDescent="0.25">
      <c r="A72" s="2" t="s">
        <v>20</v>
      </c>
      <c r="B72" s="2" t="s">
        <v>14</v>
      </c>
      <c r="C72" t="str">
        <f>VLOOKUP(A72,'[1]Respostas ao formulário 1'!$B$3:$O$76,7,0)</f>
        <v>Satisfeito</v>
      </c>
      <c r="D72" t="str">
        <f>VLOOKUP(A72,'[1]Respostas ao formulário 1'!$B$3:$O$76,2,0)</f>
        <v>E-commerce</v>
      </c>
    </row>
    <row r="73" spans="1:4" x14ac:dyDescent="0.25">
      <c r="A73" s="2" t="s">
        <v>20</v>
      </c>
      <c r="B73" s="2" t="s">
        <v>15</v>
      </c>
      <c r="C73" t="str">
        <f>VLOOKUP(A73,'[1]Respostas ao formulário 1'!$B$3:$O$76,5,0)</f>
        <v>Satisfeito</v>
      </c>
      <c r="D73" t="str">
        <f>VLOOKUP(A73,'[1]Respostas ao formulário 1'!$B$3:$O$76,2,0)</f>
        <v>E-commerce</v>
      </c>
    </row>
    <row r="74" spans="1:4" x14ac:dyDescent="0.25">
      <c r="A74" s="2" t="s">
        <v>21</v>
      </c>
      <c r="B74" s="2" t="s">
        <v>4</v>
      </c>
      <c r="C74" t="str">
        <f>VLOOKUP(A74,'[1]Respostas ao formulário 1'!$B$3:$O$76,4,0)</f>
        <v>Muito Satisfeito</v>
      </c>
      <c r="D74" t="str">
        <f>VLOOKUP(A74,'[1]Respostas ao formulário 1'!$B$3:$O$76,2,0)</f>
        <v>Vendas (Varejo)</v>
      </c>
    </row>
    <row r="75" spans="1:4" x14ac:dyDescent="0.25">
      <c r="A75" s="2" t="s">
        <v>21</v>
      </c>
      <c r="B75" s="2" t="s">
        <v>5</v>
      </c>
      <c r="C75" t="str">
        <f>VLOOKUP(A75,'[1]Respostas ao formulário 1'!$B$3:$O$76,6,0)</f>
        <v>Indiferente</v>
      </c>
      <c r="D75" t="str">
        <f>VLOOKUP(A75,'[1]Respostas ao formulário 1'!$B$3:$O$76,2,0)</f>
        <v>Vendas (Varejo)</v>
      </c>
    </row>
    <row r="76" spans="1:4" x14ac:dyDescent="0.25">
      <c r="A76" s="2" t="s">
        <v>21</v>
      </c>
      <c r="B76" s="2" t="s">
        <v>6</v>
      </c>
      <c r="C76" t="str">
        <f>VLOOKUP(A76,'[1]Respostas ao formulário 1'!$B$3:$O$76,8,0)</f>
        <v>Indiferente</v>
      </c>
      <c r="D76" t="str">
        <f>VLOOKUP(A76,'[1]Respostas ao formulário 1'!$B$3:$O$76,2,0)</f>
        <v>Vendas (Varejo)</v>
      </c>
    </row>
    <row r="77" spans="1:4" x14ac:dyDescent="0.25">
      <c r="A77" s="2" t="s">
        <v>21</v>
      </c>
      <c r="B77" s="2" t="s">
        <v>7</v>
      </c>
      <c r="C77" t="str">
        <f>VLOOKUP(A77,'[1]Respostas ao formulário 1'!$B$3:$O$76,10,0)</f>
        <v>Insatisfeito</v>
      </c>
      <c r="D77" t="str">
        <f>VLOOKUP(A77,'[1]Respostas ao formulário 1'!$B$3:$O$76,2,0)</f>
        <v>Vendas (Varejo)</v>
      </c>
    </row>
    <row r="78" spans="1:4" x14ac:dyDescent="0.25">
      <c r="A78" s="2" t="s">
        <v>21</v>
      </c>
      <c r="B78" s="2" t="s">
        <v>8</v>
      </c>
      <c r="C78" t="str">
        <f>VLOOKUP(A78,'[1]Respostas ao formulário 1'!$B$3:$O$76,12,0)</f>
        <v>Satisfeito</v>
      </c>
      <c r="D78" t="str">
        <f>VLOOKUP(A78,'[1]Respostas ao formulário 1'!$B$3:$O$76,2,0)</f>
        <v>Vendas (Varejo)</v>
      </c>
    </row>
    <row r="79" spans="1:4" x14ac:dyDescent="0.25">
      <c r="A79" s="2" t="s">
        <v>21</v>
      </c>
      <c r="B79" s="2" t="s">
        <v>9</v>
      </c>
      <c r="C79" t="str">
        <f>VLOOKUP(A79,'[1]Respostas ao formulário 1'!$B$3:$O$76,3,0)</f>
        <v>Satisfeito</v>
      </c>
      <c r="D79" t="str">
        <f>VLOOKUP(A79,'[1]Respostas ao formulário 1'!$B$3:$O$76,2,0)</f>
        <v>Vendas (Varejo)</v>
      </c>
    </row>
    <row r="80" spans="1:4" x14ac:dyDescent="0.25">
      <c r="A80" s="2" t="s">
        <v>21</v>
      </c>
      <c r="B80" s="2" t="s">
        <v>10</v>
      </c>
      <c r="C80" t="str">
        <f>VLOOKUP(A80,'[1]Respostas ao formulário 1'!$B$3:$O$76,13,0)</f>
        <v>Satisfeito</v>
      </c>
      <c r="D80" t="str">
        <f>VLOOKUP(A80,'[1]Respostas ao formulário 1'!$B$3:$O$76,2,0)</f>
        <v>Vendas (Varejo)</v>
      </c>
    </row>
    <row r="81" spans="1:4" x14ac:dyDescent="0.25">
      <c r="A81" s="2" t="s">
        <v>21</v>
      </c>
      <c r="B81" s="2" t="s">
        <v>11</v>
      </c>
      <c r="C81" t="str">
        <f>VLOOKUP(A81,'[1]Respostas ao formulário 1'!$B$3:$O$76,11,0)</f>
        <v>Satisfeito</v>
      </c>
      <c r="D81" t="str">
        <f>VLOOKUP(A81,'[1]Respostas ao formulário 1'!$B$3:$O$76,2,0)</f>
        <v>Vendas (Varejo)</v>
      </c>
    </row>
    <row r="82" spans="1:4" x14ac:dyDescent="0.25">
      <c r="A82" s="2" t="s">
        <v>21</v>
      </c>
      <c r="B82" s="2" t="s">
        <v>12</v>
      </c>
      <c r="D82" t="str">
        <f>VLOOKUP(A82,'[1]Respostas ao formulário 1'!$B$3:$O$76,2,0)</f>
        <v>Vendas (Varejo)</v>
      </c>
    </row>
    <row r="83" spans="1:4" x14ac:dyDescent="0.25">
      <c r="A83" s="2" t="s">
        <v>21</v>
      </c>
      <c r="B83" s="2" t="s">
        <v>13</v>
      </c>
      <c r="C83" t="str">
        <f>VLOOKUP(A83,'[1]Respostas ao formulário 1'!$B$3:$O$76,9,0)</f>
        <v>Satisfeito</v>
      </c>
      <c r="D83" t="str">
        <f>VLOOKUP(A83,'[1]Respostas ao formulário 1'!$B$3:$O$76,2,0)</f>
        <v>Vendas (Varejo)</v>
      </c>
    </row>
    <row r="84" spans="1:4" x14ac:dyDescent="0.25">
      <c r="A84" s="2" t="s">
        <v>21</v>
      </c>
      <c r="B84" s="2" t="s">
        <v>14</v>
      </c>
      <c r="C84" t="str">
        <f>VLOOKUP(A84,'[1]Respostas ao formulário 1'!$B$3:$O$76,7,0)</f>
        <v>Satisfeito</v>
      </c>
      <c r="D84" t="str">
        <f>VLOOKUP(A84,'[1]Respostas ao formulário 1'!$B$3:$O$76,2,0)</f>
        <v>Vendas (Varejo)</v>
      </c>
    </row>
    <row r="85" spans="1:4" x14ac:dyDescent="0.25">
      <c r="A85" s="2" t="s">
        <v>21</v>
      </c>
      <c r="B85" s="2" t="s">
        <v>15</v>
      </c>
      <c r="C85" t="str">
        <f>VLOOKUP(A85,'[1]Respostas ao formulário 1'!$B$3:$O$76,5,0)</f>
        <v>Satisfeito</v>
      </c>
      <c r="D85" t="str">
        <f>VLOOKUP(A85,'[1]Respostas ao formulário 1'!$B$3:$O$76,2,0)</f>
        <v>Vendas (Varejo)</v>
      </c>
    </row>
    <row r="86" spans="1:4" x14ac:dyDescent="0.25">
      <c r="A86" s="2" t="s">
        <v>22</v>
      </c>
      <c r="B86" s="2" t="s">
        <v>4</v>
      </c>
      <c r="C86" t="str">
        <f>VLOOKUP(A86,'[1]Respostas ao formulário 1'!$B$3:$O$76,4,0)</f>
        <v>Muito Satisfeito</v>
      </c>
      <c r="D86" t="str">
        <f>VLOOKUP(A86,'[1]Respostas ao formulário 1'!$B$3:$O$76,2,0)</f>
        <v>Vendas (Varejo)</v>
      </c>
    </row>
    <row r="87" spans="1:4" x14ac:dyDescent="0.25">
      <c r="A87" s="2" t="s">
        <v>22</v>
      </c>
      <c r="B87" s="2" t="s">
        <v>5</v>
      </c>
      <c r="C87" t="str">
        <f>VLOOKUP(A87,'[1]Respostas ao formulário 1'!$B$3:$O$76,6,0)</f>
        <v>Indiferente</v>
      </c>
      <c r="D87" t="str">
        <f>VLOOKUP(A87,'[1]Respostas ao formulário 1'!$B$3:$O$76,2,0)</f>
        <v>Vendas (Varejo)</v>
      </c>
    </row>
    <row r="88" spans="1:4" x14ac:dyDescent="0.25">
      <c r="A88" s="2" t="s">
        <v>22</v>
      </c>
      <c r="B88" s="2" t="s">
        <v>6</v>
      </c>
      <c r="C88" t="str">
        <f>VLOOKUP(A88,'[1]Respostas ao formulário 1'!$B$3:$O$76,8,0)</f>
        <v>Satisfeito</v>
      </c>
      <c r="D88" t="str">
        <f>VLOOKUP(A88,'[1]Respostas ao formulário 1'!$B$3:$O$76,2,0)</f>
        <v>Vendas (Varejo)</v>
      </c>
    </row>
    <row r="89" spans="1:4" x14ac:dyDescent="0.25">
      <c r="A89" s="2" t="s">
        <v>22</v>
      </c>
      <c r="B89" s="2" t="s">
        <v>7</v>
      </c>
      <c r="C89" t="str">
        <f>VLOOKUP(A89,'[1]Respostas ao formulário 1'!$B$3:$O$76,10,0)</f>
        <v>Muito Satisfeito</v>
      </c>
      <c r="D89" t="str">
        <f>VLOOKUP(A89,'[1]Respostas ao formulário 1'!$B$3:$O$76,2,0)</f>
        <v>Vendas (Varejo)</v>
      </c>
    </row>
    <row r="90" spans="1:4" x14ac:dyDescent="0.25">
      <c r="A90" s="2" t="s">
        <v>22</v>
      </c>
      <c r="B90" s="2" t="s">
        <v>8</v>
      </c>
      <c r="C90" t="str">
        <f>VLOOKUP(A90,'[1]Respostas ao formulário 1'!$B$3:$O$76,12,0)</f>
        <v>Satisfeito</v>
      </c>
      <c r="D90" t="str">
        <f>VLOOKUP(A90,'[1]Respostas ao formulário 1'!$B$3:$O$76,2,0)</f>
        <v>Vendas (Varejo)</v>
      </c>
    </row>
    <row r="91" spans="1:4" x14ac:dyDescent="0.25">
      <c r="A91" s="2" t="s">
        <v>22</v>
      </c>
      <c r="B91" s="2" t="s">
        <v>9</v>
      </c>
      <c r="C91" t="str">
        <f>VLOOKUP(A91,'[1]Respostas ao formulário 1'!$B$3:$O$76,3,0)</f>
        <v>Muito Satisfeito</v>
      </c>
      <c r="D91" t="str">
        <f>VLOOKUP(A91,'[1]Respostas ao formulário 1'!$B$3:$O$76,2,0)</f>
        <v>Vendas (Varejo)</v>
      </c>
    </row>
    <row r="92" spans="1:4" x14ac:dyDescent="0.25">
      <c r="A92" s="2" t="s">
        <v>22</v>
      </c>
      <c r="B92" s="2" t="s">
        <v>10</v>
      </c>
      <c r="C92" t="str">
        <f>VLOOKUP(A92,'[1]Respostas ao formulário 1'!$B$3:$O$76,13,0)</f>
        <v>Muito Satisfeito</v>
      </c>
      <c r="D92" t="str">
        <f>VLOOKUP(A92,'[1]Respostas ao formulário 1'!$B$3:$O$76,2,0)</f>
        <v>Vendas (Varejo)</v>
      </c>
    </row>
    <row r="93" spans="1:4" x14ac:dyDescent="0.25">
      <c r="A93" s="2" t="s">
        <v>22</v>
      </c>
      <c r="B93" s="2" t="s">
        <v>11</v>
      </c>
      <c r="C93" t="str">
        <f>VLOOKUP(A93,'[1]Respostas ao formulário 1'!$B$3:$O$76,11,0)</f>
        <v>Muito Satisfeito</v>
      </c>
      <c r="D93" t="str">
        <f>VLOOKUP(A93,'[1]Respostas ao formulário 1'!$B$3:$O$76,2,0)</f>
        <v>Vendas (Varejo)</v>
      </c>
    </row>
    <row r="94" spans="1:4" x14ac:dyDescent="0.25">
      <c r="A94" s="2" t="s">
        <v>22</v>
      </c>
      <c r="B94" s="2" t="s">
        <v>12</v>
      </c>
      <c r="D94" t="str">
        <f>VLOOKUP(A94,'[1]Respostas ao formulário 1'!$B$3:$O$76,2,0)</f>
        <v>Vendas (Varejo)</v>
      </c>
    </row>
    <row r="95" spans="1:4" x14ac:dyDescent="0.25">
      <c r="A95" s="2" t="s">
        <v>22</v>
      </c>
      <c r="B95" s="2" t="s">
        <v>13</v>
      </c>
      <c r="C95" t="str">
        <f>VLOOKUP(A95,'[1]Respostas ao formulário 1'!$B$3:$O$76,9,0)</f>
        <v>Satisfeito</v>
      </c>
      <c r="D95" t="str">
        <f>VLOOKUP(A95,'[1]Respostas ao formulário 1'!$B$3:$O$76,2,0)</f>
        <v>Vendas (Varejo)</v>
      </c>
    </row>
    <row r="96" spans="1:4" x14ac:dyDescent="0.25">
      <c r="A96" s="2" t="s">
        <v>22</v>
      </c>
      <c r="B96" s="2" t="s">
        <v>14</v>
      </c>
      <c r="C96" t="str">
        <f>VLOOKUP(A96,'[1]Respostas ao formulário 1'!$B$3:$O$76,7,0)</f>
        <v>Muito Satisfeito</v>
      </c>
      <c r="D96" t="str">
        <f>VLOOKUP(A96,'[1]Respostas ao formulário 1'!$B$3:$O$76,2,0)</f>
        <v>Vendas (Varejo)</v>
      </c>
    </row>
    <row r="97" spans="1:4" x14ac:dyDescent="0.25">
      <c r="A97" s="2" t="s">
        <v>22</v>
      </c>
      <c r="B97" s="2" t="s">
        <v>15</v>
      </c>
      <c r="C97" t="str">
        <f>VLOOKUP(A97,'[1]Respostas ao formulário 1'!$B$3:$O$76,5,0)</f>
        <v>Muito Satisfeito</v>
      </c>
      <c r="D97" t="str">
        <f>VLOOKUP(A97,'[1]Respostas ao formulário 1'!$B$3:$O$76,2,0)</f>
        <v>Vendas (Varejo)</v>
      </c>
    </row>
    <row r="98" spans="1:4" x14ac:dyDescent="0.25">
      <c r="A98" s="2" t="s">
        <v>23</v>
      </c>
      <c r="B98" s="2" t="s">
        <v>4</v>
      </c>
      <c r="C98" t="str">
        <f>VLOOKUP(A98,'[1]Respostas ao formulário 1'!$B$3:$O$76,4,0)</f>
        <v>Satisfeito</v>
      </c>
      <c r="D98" t="str">
        <f>VLOOKUP(A98,'[1]Respostas ao formulário 1'!$B$3:$O$76,2,0)</f>
        <v>Vendas (Varejo)</v>
      </c>
    </row>
    <row r="99" spans="1:4" x14ac:dyDescent="0.25">
      <c r="A99" s="2" t="s">
        <v>23</v>
      </c>
      <c r="B99" s="2" t="s">
        <v>5</v>
      </c>
      <c r="C99" t="str">
        <f>VLOOKUP(A99,'[1]Respostas ao formulário 1'!$B$3:$O$76,6,0)</f>
        <v>Satisfeito</v>
      </c>
      <c r="D99" t="str">
        <f>VLOOKUP(A99,'[1]Respostas ao formulário 1'!$B$3:$O$76,2,0)</f>
        <v>Vendas (Varejo)</v>
      </c>
    </row>
    <row r="100" spans="1:4" x14ac:dyDescent="0.25">
      <c r="A100" s="2" t="s">
        <v>23</v>
      </c>
      <c r="B100" s="2" t="s">
        <v>6</v>
      </c>
      <c r="C100" t="str">
        <f>VLOOKUP(A100,'[1]Respostas ao formulário 1'!$B$3:$O$76,8,0)</f>
        <v>Satisfeito</v>
      </c>
      <c r="D100" t="str">
        <f>VLOOKUP(A100,'[1]Respostas ao formulário 1'!$B$3:$O$76,2,0)</f>
        <v>Vendas (Varejo)</v>
      </c>
    </row>
    <row r="101" spans="1:4" x14ac:dyDescent="0.25">
      <c r="A101" s="2" t="s">
        <v>23</v>
      </c>
      <c r="B101" s="2" t="s">
        <v>7</v>
      </c>
      <c r="C101" t="str">
        <f>VLOOKUP(A101,'[1]Respostas ao formulário 1'!$B$3:$O$76,10,0)</f>
        <v>Satisfeito</v>
      </c>
      <c r="D101" t="str">
        <f>VLOOKUP(A101,'[1]Respostas ao formulário 1'!$B$3:$O$76,2,0)</f>
        <v>Vendas (Varejo)</v>
      </c>
    </row>
    <row r="102" spans="1:4" x14ac:dyDescent="0.25">
      <c r="A102" s="2" t="s">
        <v>23</v>
      </c>
      <c r="B102" s="2" t="s">
        <v>8</v>
      </c>
      <c r="C102" t="str">
        <f>VLOOKUP(A102,'[1]Respostas ao formulário 1'!$B$3:$O$76,12,0)</f>
        <v>Muito Satisfeito</v>
      </c>
      <c r="D102" t="str">
        <f>VLOOKUP(A102,'[1]Respostas ao formulário 1'!$B$3:$O$76,2,0)</f>
        <v>Vendas (Varejo)</v>
      </c>
    </row>
    <row r="103" spans="1:4" x14ac:dyDescent="0.25">
      <c r="A103" s="2" t="s">
        <v>23</v>
      </c>
      <c r="B103" s="2" t="s">
        <v>9</v>
      </c>
      <c r="C103" t="str">
        <f>VLOOKUP(A103,'[1]Respostas ao formulário 1'!$B$3:$O$76,3,0)</f>
        <v>Muito Satisfeito</v>
      </c>
      <c r="D103" t="str">
        <f>VLOOKUP(A103,'[1]Respostas ao formulário 1'!$B$3:$O$76,2,0)</f>
        <v>Vendas (Varejo)</v>
      </c>
    </row>
    <row r="104" spans="1:4" x14ac:dyDescent="0.25">
      <c r="A104" s="2" t="s">
        <v>23</v>
      </c>
      <c r="B104" s="2" t="s">
        <v>10</v>
      </c>
      <c r="C104" t="str">
        <f>VLOOKUP(A104,'[1]Respostas ao formulário 1'!$B$3:$O$76,13,0)</f>
        <v>Muito Satisfeito</v>
      </c>
      <c r="D104" t="str">
        <f>VLOOKUP(A104,'[1]Respostas ao formulário 1'!$B$3:$O$76,2,0)</f>
        <v>Vendas (Varejo)</v>
      </c>
    </row>
    <row r="105" spans="1:4" x14ac:dyDescent="0.25">
      <c r="A105" s="2" t="s">
        <v>23</v>
      </c>
      <c r="B105" s="2" t="s">
        <v>11</v>
      </c>
      <c r="C105" t="str">
        <f>VLOOKUP(A105,'[1]Respostas ao formulário 1'!$B$3:$O$76,11,0)</f>
        <v>Muito Satisfeito</v>
      </c>
      <c r="D105" t="str">
        <f>VLOOKUP(A105,'[1]Respostas ao formulário 1'!$B$3:$O$76,2,0)</f>
        <v>Vendas (Varejo)</v>
      </c>
    </row>
    <row r="106" spans="1:4" x14ac:dyDescent="0.25">
      <c r="A106" s="2" t="s">
        <v>23</v>
      </c>
      <c r="B106" s="2" t="s">
        <v>12</v>
      </c>
      <c r="D106" t="str">
        <f>VLOOKUP(A106,'[1]Respostas ao formulário 1'!$B$3:$O$76,2,0)</f>
        <v>Vendas (Varejo)</v>
      </c>
    </row>
    <row r="107" spans="1:4" x14ac:dyDescent="0.25">
      <c r="A107" s="2" t="s">
        <v>23</v>
      </c>
      <c r="B107" s="2" t="s">
        <v>13</v>
      </c>
      <c r="C107" t="str">
        <f>VLOOKUP(A107,'[1]Respostas ao formulário 1'!$B$3:$O$76,9,0)</f>
        <v>Muito Satisfeito</v>
      </c>
      <c r="D107" t="str">
        <f>VLOOKUP(A107,'[1]Respostas ao formulário 1'!$B$3:$O$76,2,0)</f>
        <v>Vendas (Varejo)</v>
      </c>
    </row>
    <row r="108" spans="1:4" x14ac:dyDescent="0.25">
      <c r="A108" s="2" t="s">
        <v>23</v>
      </c>
      <c r="B108" s="2" t="s">
        <v>14</v>
      </c>
      <c r="C108" t="str">
        <f>VLOOKUP(A108,'[1]Respostas ao formulário 1'!$B$3:$O$76,7,0)</f>
        <v>Satisfeito</v>
      </c>
      <c r="D108" t="str">
        <f>VLOOKUP(A108,'[1]Respostas ao formulário 1'!$B$3:$O$76,2,0)</f>
        <v>Vendas (Varejo)</v>
      </c>
    </row>
    <row r="109" spans="1:4" x14ac:dyDescent="0.25">
      <c r="A109" s="2" t="s">
        <v>23</v>
      </c>
      <c r="B109" s="2" t="s">
        <v>15</v>
      </c>
      <c r="C109" t="str">
        <f>VLOOKUP(A109,'[1]Respostas ao formulário 1'!$B$3:$O$76,5,0)</f>
        <v>Satisfeito</v>
      </c>
      <c r="D109" t="str">
        <f>VLOOKUP(A109,'[1]Respostas ao formulário 1'!$B$3:$O$76,2,0)</f>
        <v>Vendas (Varejo)</v>
      </c>
    </row>
    <row r="110" spans="1:4" x14ac:dyDescent="0.25">
      <c r="A110" s="2" t="s">
        <v>24</v>
      </c>
      <c r="B110" s="2" t="s">
        <v>4</v>
      </c>
      <c r="C110" t="str">
        <f>VLOOKUP(A110,'[1]Respostas ao formulário 1'!$B$3:$O$76,4,0)</f>
        <v>Muito Satisfeito</v>
      </c>
      <c r="D110" t="str">
        <f>VLOOKUP(A110,'[1]Respostas ao formulário 1'!$B$3:$O$76,2,0)</f>
        <v>Vendas (Varejo)</v>
      </c>
    </row>
    <row r="111" spans="1:4" x14ac:dyDescent="0.25">
      <c r="A111" s="2" t="s">
        <v>24</v>
      </c>
      <c r="B111" s="2" t="s">
        <v>5</v>
      </c>
      <c r="C111" t="str">
        <f>VLOOKUP(A111,'[1]Respostas ao formulário 1'!$B$3:$O$76,6,0)</f>
        <v>Satisfeito</v>
      </c>
      <c r="D111" t="str">
        <f>VLOOKUP(A111,'[1]Respostas ao formulário 1'!$B$3:$O$76,2,0)</f>
        <v>Vendas (Varejo)</v>
      </c>
    </row>
    <row r="112" spans="1:4" x14ac:dyDescent="0.25">
      <c r="A112" s="2" t="s">
        <v>24</v>
      </c>
      <c r="B112" s="2" t="s">
        <v>6</v>
      </c>
      <c r="C112" t="str">
        <f>VLOOKUP(A112,'[1]Respostas ao formulário 1'!$B$3:$O$76,8,0)</f>
        <v>Indiferente</v>
      </c>
      <c r="D112" t="str">
        <f>VLOOKUP(A112,'[1]Respostas ao formulário 1'!$B$3:$O$76,2,0)</f>
        <v>Vendas (Varejo)</v>
      </c>
    </row>
    <row r="113" spans="1:4" x14ac:dyDescent="0.25">
      <c r="A113" s="2" t="s">
        <v>24</v>
      </c>
      <c r="B113" s="2" t="s">
        <v>7</v>
      </c>
      <c r="C113" t="str">
        <f>VLOOKUP(A113,'[1]Respostas ao formulário 1'!$B$3:$O$76,10,0)</f>
        <v>Indiferente</v>
      </c>
      <c r="D113" t="str">
        <f>VLOOKUP(A113,'[1]Respostas ao formulário 1'!$B$3:$O$76,2,0)</f>
        <v>Vendas (Varejo)</v>
      </c>
    </row>
    <row r="114" spans="1:4" x14ac:dyDescent="0.25">
      <c r="A114" s="2" t="s">
        <v>24</v>
      </c>
      <c r="B114" s="2" t="s">
        <v>8</v>
      </c>
      <c r="C114" t="str">
        <f>VLOOKUP(A114,'[1]Respostas ao formulário 1'!$B$3:$O$76,12,0)</f>
        <v>Satisfeito</v>
      </c>
      <c r="D114" t="str">
        <f>VLOOKUP(A114,'[1]Respostas ao formulário 1'!$B$3:$O$76,2,0)</f>
        <v>Vendas (Varejo)</v>
      </c>
    </row>
    <row r="115" spans="1:4" x14ac:dyDescent="0.25">
      <c r="A115" s="2" t="s">
        <v>24</v>
      </c>
      <c r="B115" s="2" t="s">
        <v>9</v>
      </c>
      <c r="C115" t="str">
        <f>VLOOKUP(A115,'[1]Respostas ao formulário 1'!$B$3:$O$76,3,0)</f>
        <v>Muito Satisfeito</v>
      </c>
      <c r="D115" t="str">
        <f>VLOOKUP(A115,'[1]Respostas ao formulário 1'!$B$3:$O$76,2,0)</f>
        <v>Vendas (Varejo)</v>
      </c>
    </row>
    <row r="116" spans="1:4" x14ac:dyDescent="0.25">
      <c r="A116" s="2" t="s">
        <v>24</v>
      </c>
      <c r="B116" s="2" t="s">
        <v>10</v>
      </c>
      <c r="C116" t="str">
        <f>VLOOKUP(A116,'[1]Respostas ao formulário 1'!$B$3:$O$76,13,0)</f>
        <v>Satisfeito</v>
      </c>
      <c r="D116" t="str">
        <f>VLOOKUP(A116,'[1]Respostas ao formulário 1'!$B$3:$O$76,2,0)</f>
        <v>Vendas (Varejo)</v>
      </c>
    </row>
    <row r="117" spans="1:4" x14ac:dyDescent="0.25">
      <c r="A117" s="2" t="s">
        <v>24</v>
      </c>
      <c r="B117" s="2" t="s">
        <v>11</v>
      </c>
      <c r="C117" t="str">
        <f>VLOOKUP(A117,'[1]Respostas ao formulário 1'!$B$3:$O$76,11,0)</f>
        <v>Satisfeito</v>
      </c>
      <c r="D117" t="str">
        <f>VLOOKUP(A117,'[1]Respostas ao formulário 1'!$B$3:$O$76,2,0)</f>
        <v>Vendas (Varejo)</v>
      </c>
    </row>
    <row r="118" spans="1:4" x14ac:dyDescent="0.25">
      <c r="A118" s="2" t="s">
        <v>24</v>
      </c>
      <c r="B118" s="2" t="s">
        <v>12</v>
      </c>
      <c r="D118" t="str">
        <f>VLOOKUP(A118,'[1]Respostas ao formulário 1'!$B$3:$O$76,2,0)</f>
        <v>Vendas (Varejo)</v>
      </c>
    </row>
    <row r="119" spans="1:4" x14ac:dyDescent="0.25">
      <c r="A119" s="2" t="s">
        <v>24</v>
      </c>
      <c r="B119" s="2" t="s">
        <v>13</v>
      </c>
      <c r="C119" t="str">
        <f>VLOOKUP(A119,'[1]Respostas ao formulário 1'!$B$3:$O$76,9,0)</f>
        <v>Satisfeito</v>
      </c>
      <c r="D119" t="str">
        <f>VLOOKUP(A119,'[1]Respostas ao formulário 1'!$B$3:$O$76,2,0)</f>
        <v>Vendas (Varejo)</v>
      </c>
    </row>
    <row r="120" spans="1:4" x14ac:dyDescent="0.25">
      <c r="A120" s="2" t="s">
        <v>24</v>
      </c>
      <c r="B120" s="2" t="s">
        <v>14</v>
      </c>
      <c r="C120" t="str">
        <f>VLOOKUP(A120,'[1]Respostas ao formulário 1'!$B$3:$O$76,7,0)</f>
        <v>Satisfeito</v>
      </c>
      <c r="D120" t="str">
        <f>VLOOKUP(A120,'[1]Respostas ao formulário 1'!$B$3:$O$76,2,0)</f>
        <v>Vendas (Varejo)</v>
      </c>
    </row>
    <row r="121" spans="1:4" x14ac:dyDescent="0.25">
      <c r="A121" s="2" t="s">
        <v>24</v>
      </c>
      <c r="B121" s="2" t="s">
        <v>15</v>
      </c>
      <c r="C121" t="str">
        <f>VLOOKUP(A121,'[1]Respostas ao formulário 1'!$B$3:$O$76,5,0)</f>
        <v>Satisfeito</v>
      </c>
      <c r="D121" t="str">
        <f>VLOOKUP(A121,'[1]Respostas ao formulário 1'!$B$3:$O$76,2,0)</f>
        <v>Vendas (Varejo)</v>
      </c>
    </row>
    <row r="122" spans="1:4" x14ac:dyDescent="0.25">
      <c r="A122" s="2" t="s">
        <v>25</v>
      </c>
      <c r="B122" s="2" t="s">
        <v>4</v>
      </c>
      <c r="C122" t="str">
        <f>VLOOKUP(A122,'[1]Respostas ao formulário 1'!$B$3:$O$76,4,0)</f>
        <v>Indiferente</v>
      </c>
      <c r="D122" t="str">
        <f>VLOOKUP(A122,'[1]Respostas ao formulário 1'!$B$3:$O$76,2,0)</f>
        <v>Vendas (Varejo)</v>
      </c>
    </row>
    <row r="123" spans="1:4" x14ac:dyDescent="0.25">
      <c r="A123" s="2" t="s">
        <v>25</v>
      </c>
      <c r="B123" s="2" t="s">
        <v>5</v>
      </c>
      <c r="C123" t="str">
        <f>VLOOKUP(A123,'[1]Respostas ao formulário 1'!$B$3:$O$76,6,0)</f>
        <v>Indiferente</v>
      </c>
      <c r="D123" t="str">
        <f>VLOOKUP(A123,'[1]Respostas ao formulário 1'!$B$3:$O$76,2,0)</f>
        <v>Vendas (Varejo)</v>
      </c>
    </row>
    <row r="124" spans="1:4" x14ac:dyDescent="0.25">
      <c r="A124" s="2" t="s">
        <v>25</v>
      </c>
      <c r="B124" s="2" t="s">
        <v>6</v>
      </c>
      <c r="C124" t="str">
        <f>VLOOKUP(A124,'[1]Respostas ao formulário 1'!$B$3:$O$76,8,0)</f>
        <v>Indiferente</v>
      </c>
      <c r="D124" t="str">
        <f>VLOOKUP(A124,'[1]Respostas ao formulário 1'!$B$3:$O$76,2,0)</f>
        <v>Vendas (Varejo)</v>
      </c>
    </row>
    <row r="125" spans="1:4" x14ac:dyDescent="0.25">
      <c r="A125" s="2" t="s">
        <v>25</v>
      </c>
      <c r="B125" s="2" t="s">
        <v>7</v>
      </c>
      <c r="C125" t="str">
        <f>VLOOKUP(A125,'[1]Respostas ao formulário 1'!$B$3:$O$76,10,0)</f>
        <v>Indiferente</v>
      </c>
      <c r="D125" t="str">
        <f>VLOOKUP(A125,'[1]Respostas ao formulário 1'!$B$3:$O$76,2,0)</f>
        <v>Vendas (Varejo)</v>
      </c>
    </row>
    <row r="126" spans="1:4" x14ac:dyDescent="0.25">
      <c r="A126" s="2" t="s">
        <v>25</v>
      </c>
      <c r="B126" s="2" t="s">
        <v>8</v>
      </c>
      <c r="C126" t="str">
        <f>VLOOKUP(A126,'[1]Respostas ao formulário 1'!$B$3:$O$76,12,0)</f>
        <v>Indiferente</v>
      </c>
      <c r="D126" t="str">
        <f>VLOOKUP(A126,'[1]Respostas ao formulário 1'!$B$3:$O$76,2,0)</f>
        <v>Vendas (Varejo)</v>
      </c>
    </row>
    <row r="127" spans="1:4" x14ac:dyDescent="0.25">
      <c r="A127" s="2" t="s">
        <v>25</v>
      </c>
      <c r="B127" s="2" t="s">
        <v>9</v>
      </c>
      <c r="C127" t="str">
        <f>VLOOKUP(A127,'[1]Respostas ao formulário 1'!$B$3:$O$76,3,0)</f>
        <v>Satisfeito</v>
      </c>
      <c r="D127" t="str">
        <f>VLOOKUP(A127,'[1]Respostas ao formulário 1'!$B$3:$O$76,2,0)</f>
        <v>Vendas (Varejo)</v>
      </c>
    </row>
    <row r="128" spans="1:4" x14ac:dyDescent="0.25">
      <c r="A128" s="2" t="s">
        <v>25</v>
      </c>
      <c r="B128" s="2" t="s">
        <v>10</v>
      </c>
      <c r="C128" t="str">
        <f>VLOOKUP(A128,'[1]Respostas ao formulário 1'!$B$3:$O$76,13,0)</f>
        <v>Indiferente</v>
      </c>
      <c r="D128" t="str">
        <f>VLOOKUP(A128,'[1]Respostas ao formulário 1'!$B$3:$O$76,2,0)</f>
        <v>Vendas (Varejo)</v>
      </c>
    </row>
    <row r="129" spans="1:4" x14ac:dyDescent="0.25">
      <c r="A129" s="2" t="s">
        <v>25</v>
      </c>
      <c r="B129" s="2" t="s">
        <v>11</v>
      </c>
      <c r="C129" t="str">
        <f>VLOOKUP(A129,'[1]Respostas ao formulário 1'!$B$3:$O$76,11,0)</f>
        <v>Indiferente</v>
      </c>
      <c r="D129" t="str">
        <f>VLOOKUP(A129,'[1]Respostas ao formulário 1'!$B$3:$O$76,2,0)</f>
        <v>Vendas (Varejo)</v>
      </c>
    </row>
    <row r="130" spans="1:4" x14ac:dyDescent="0.25">
      <c r="A130" s="2" t="s">
        <v>25</v>
      </c>
      <c r="B130" s="2" t="s">
        <v>12</v>
      </c>
      <c r="D130" t="str">
        <f>VLOOKUP(A130,'[1]Respostas ao formulário 1'!$B$3:$O$76,2,0)</f>
        <v>Vendas (Varejo)</v>
      </c>
    </row>
    <row r="131" spans="1:4" x14ac:dyDescent="0.25">
      <c r="A131" s="2" t="s">
        <v>25</v>
      </c>
      <c r="B131" s="2" t="s">
        <v>13</v>
      </c>
      <c r="C131" t="str">
        <f>VLOOKUP(A131,'[1]Respostas ao formulário 1'!$B$3:$O$76,9,0)</f>
        <v>Indiferente</v>
      </c>
      <c r="D131" t="str">
        <f>VLOOKUP(A131,'[1]Respostas ao formulário 1'!$B$3:$O$76,2,0)</f>
        <v>Vendas (Varejo)</v>
      </c>
    </row>
    <row r="132" spans="1:4" x14ac:dyDescent="0.25">
      <c r="A132" s="2" t="s">
        <v>25</v>
      </c>
      <c r="B132" s="2" t="s">
        <v>14</v>
      </c>
      <c r="C132" t="str">
        <f>VLOOKUP(A132,'[1]Respostas ao formulário 1'!$B$3:$O$76,7,0)</f>
        <v>Satisfeito</v>
      </c>
      <c r="D132" t="str">
        <f>VLOOKUP(A132,'[1]Respostas ao formulário 1'!$B$3:$O$76,2,0)</f>
        <v>Vendas (Varejo)</v>
      </c>
    </row>
    <row r="133" spans="1:4" x14ac:dyDescent="0.25">
      <c r="A133" s="2" t="s">
        <v>25</v>
      </c>
      <c r="B133" s="2" t="s">
        <v>15</v>
      </c>
      <c r="C133" t="str">
        <f>VLOOKUP(A133,'[1]Respostas ao formulário 1'!$B$3:$O$76,5,0)</f>
        <v>Indiferente</v>
      </c>
      <c r="D133" t="str">
        <f>VLOOKUP(A133,'[1]Respostas ao formulário 1'!$B$3:$O$76,2,0)</f>
        <v>Vendas (Varejo)</v>
      </c>
    </row>
    <row r="134" spans="1:4" x14ac:dyDescent="0.25">
      <c r="A134" s="2" t="s">
        <v>26</v>
      </c>
      <c r="B134" s="2" t="s">
        <v>4</v>
      </c>
      <c r="C134" t="str">
        <f>VLOOKUP(A134,'[1]Respostas ao formulário 1'!$B$3:$O$76,4,0)</f>
        <v>Satisfeito</v>
      </c>
      <c r="D134" t="str">
        <f>VLOOKUP(A134,'[1]Respostas ao formulário 1'!$B$3:$O$76,2,0)</f>
        <v>E-commerce</v>
      </c>
    </row>
    <row r="135" spans="1:4" x14ac:dyDescent="0.25">
      <c r="A135" s="2" t="s">
        <v>26</v>
      </c>
      <c r="B135" s="2" t="s">
        <v>5</v>
      </c>
      <c r="C135" t="str">
        <f>VLOOKUP(A135,'[1]Respostas ao formulário 1'!$B$3:$O$76,6,0)</f>
        <v>Satisfeito</v>
      </c>
      <c r="D135" t="str">
        <f>VLOOKUP(A135,'[1]Respostas ao formulário 1'!$B$3:$O$76,2,0)</f>
        <v>E-commerce</v>
      </c>
    </row>
    <row r="136" spans="1:4" x14ac:dyDescent="0.25">
      <c r="A136" s="2" t="s">
        <v>26</v>
      </c>
      <c r="B136" s="2" t="s">
        <v>6</v>
      </c>
      <c r="C136" t="str">
        <f>VLOOKUP(A136,'[1]Respostas ao formulário 1'!$B$3:$O$76,8,0)</f>
        <v>Satisfeito</v>
      </c>
      <c r="D136" t="str">
        <f>VLOOKUP(A136,'[1]Respostas ao formulário 1'!$B$3:$O$76,2,0)</f>
        <v>E-commerce</v>
      </c>
    </row>
    <row r="137" spans="1:4" x14ac:dyDescent="0.25">
      <c r="A137" s="2" t="s">
        <v>26</v>
      </c>
      <c r="B137" s="2" t="s">
        <v>7</v>
      </c>
      <c r="C137" t="str">
        <f>VLOOKUP(A137,'[1]Respostas ao formulário 1'!$B$3:$O$76,10,0)</f>
        <v>Indiferente</v>
      </c>
      <c r="D137" t="str">
        <f>VLOOKUP(A137,'[1]Respostas ao formulário 1'!$B$3:$O$76,2,0)</f>
        <v>E-commerce</v>
      </c>
    </row>
    <row r="138" spans="1:4" x14ac:dyDescent="0.25">
      <c r="A138" s="2" t="s">
        <v>26</v>
      </c>
      <c r="B138" s="2" t="s">
        <v>8</v>
      </c>
      <c r="C138" t="str">
        <f>VLOOKUP(A138,'[1]Respostas ao formulário 1'!$B$3:$O$76,12,0)</f>
        <v>Satisfeito</v>
      </c>
      <c r="D138" t="str">
        <f>VLOOKUP(A138,'[1]Respostas ao formulário 1'!$B$3:$O$76,2,0)</f>
        <v>E-commerce</v>
      </c>
    </row>
    <row r="139" spans="1:4" x14ac:dyDescent="0.25">
      <c r="A139" s="2" t="s">
        <v>26</v>
      </c>
      <c r="B139" s="2" t="s">
        <v>9</v>
      </c>
      <c r="C139" t="str">
        <f>VLOOKUP(A139,'[1]Respostas ao formulário 1'!$B$3:$O$76,3,0)</f>
        <v>Satisfeito</v>
      </c>
      <c r="D139" t="str">
        <f>VLOOKUP(A139,'[1]Respostas ao formulário 1'!$B$3:$O$76,2,0)</f>
        <v>E-commerce</v>
      </c>
    </row>
    <row r="140" spans="1:4" x14ac:dyDescent="0.25">
      <c r="A140" s="2" t="s">
        <v>26</v>
      </c>
      <c r="B140" s="2" t="s">
        <v>10</v>
      </c>
      <c r="C140" t="str">
        <f>VLOOKUP(A140,'[1]Respostas ao formulário 1'!$B$3:$O$76,13,0)</f>
        <v>Satisfeito</v>
      </c>
      <c r="D140" t="str">
        <f>VLOOKUP(A140,'[1]Respostas ao formulário 1'!$B$3:$O$76,2,0)</f>
        <v>E-commerce</v>
      </c>
    </row>
    <row r="141" spans="1:4" x14ac:dyDescent="0.25">
      <c r="A141" s="2" t="s">
        <v>26</v>
      </c>
      <c r="B141" s="2" t="s">
        <v>11</v>
      </c>
      <c r="C141" t="str">
        <f>VLOOKUP(A141,'[1]Respostas ao formulário 1'!$B$3:$O$76,11,0)</f>
        <v>Satisfeito</v>
      </c>
      <c r="D141" t="str">
        <f>VLOOKUP(A141,'[1]Respostas ao formulário 1'!$B$3:$O$76,2,0)</f>
        <v>E-commerce</v>
      </c>
    </row>
    <row r="142" spans="1:4" x14ac:dyDescent="0.25">
      <c r="A142" s="2" t="s">
        <v>26</v>
      </c>
      <c r="B142" s="2" t="s">
        <v>12</v>
      </c>
      <c r="D142" t="str">
        <f>VLOOKUP(A142,'[1]Respostas ao formulário 1'!$B$3:$O$76,2,0)</f>
        <v>E-commerce</v>
      </c>
    </row>
    <row r="143" spans="1:4" x14ac:dyDescent="0.25">
      <c r="A143" s="2" t="s">
        <v>26</v>
      </c>
      <c r="B143" s="2" t="s">
        <v>13</v>
      </c>
      <c r="C143" t="str">
        <f>VLOOKUP(A143,'[1]Respostas ao formulário 1'!$B$3:$O$76,9,0)</f>
        <v>Satisfeito</v>
      </c>
      <c r="D143" t="str">
        <f>VLOOKUP(A143,'[1]Respostas ao formulário 1'!$B$3:$O$76,2,0)</f>
        <v>E-commerce</v>
      </c>
    </row>
    <row r="144" spans="1:4" x14ac:dyDescent="0.25">
      <c r="A144" s="2" t="s">
        <v>26</v>
      </c>
      <c r="B144" s="2" t="s">
        <v>14</v>
      </c>
      <c r="C144" t="str">
        <f>VLOOKUP(A144,'[1]Respostas ao formulário 1'!$B$3:$O$76,7,0)</f>
        <v>Satisfeito</v>
      </c>
      <c r="D144" t="str">
        <f>VLOOKUP(A144,'[1]Respostas ao formulário 1'!$B$3:$O$76,2,0)</f>
        <v>E-commerce</v>
      </c>
    </row>
    <row r="145" spans="1:4" x14ac:dyDescent="0.25">
      <c r="A145" s="2" t="s">
        <v>26</v>
      </c>
      <c r="B145" s="2" t="s">
        <v>15</v>
      </c>
      <c r="C145" t="str">
        <f>VLOOKUP(A145,'[1]Respostas ao formulário 1'!$B$3:$O$76,5,0)</f>
        <v>Muito Satisfeito</v>
      </c>
      <c r="D145" t="str">
        <f>VLOOKUP(A145,'[1]Respostas ao formulário 1'!$B$3:$O$76,2,0)</f>
        <v>E-commerce</v>
      </c>
    </row>
    <row r="146" spans="1:4" x14ac:dyDescent="0.25">
      <c r="A146" s="2" t="s">
        <v>27</v>
      </c>
      <c r="B146" s="2" t="s">
        <v>4</v>
      </c>
      <c r="C146" t="str">
        <f>VLOOKUP(A146,'[1]Respostas ao formulário 1'!$B$3:$O$76,4,0)</f>
        <v>Muito Satisfeito</v>
      </c>
      <c r="D146" t="str">
        <f>VLOOKUP(A146,'[1]Respostas ao formulário 1'!$B$3:$O$76,2,0)</f>
        <v>E-commerce</v>
      </c>
    </row>
    <row r="147" spans="1:4" x14ac:dyDescent="0.25">
      <c r="A147" s="2" t="s">
        <v>27</v>
      </c>
      <c r="B147" s="2" t="s">
        <v>5</v>
      </c>
      <c r="C147" t="str">
        <f>VLOOKUP(A147,'[1]Respostas ao formulário 1'!$B$3:$O$76,6,0)</f>
        <v>Muito insatisfeito</v>
      </c>
      <c r="D147" t="str">
        <f>VLOOKUP(A147,'[1]Respostas ao formulário 1'!$B$3:$O$76,2,0)</f>
        <v>E-commerce</v>
      </c>
    </row>
    <row r="148" spans="1:4" x14ac:dyDescent="0.25">
      <c r="A148" s="2" t="s">
        <v>27</v>
      </c>
      <c r="B148" s="2" t="s">
        <v>6</v>
      </c>
      <c r="C148" t="str">
        <f>VLOOKUP(A148,'[1]Respostas ao formulário 1'!$B$3:$O$76,8,0)</f>
        <v>Insatisfeito</v>
      </c>
      <c r="D148" t="str">
        <f>VLOOKUP(A148,'[1]Respostas ao formulário 1'!$B$3:$O$76,2,0)</f>
        <v>E-commerce</v>
      </c>
    </row>
    <row r="149" spans="1:4" x14ac:dyDescent="0.25">
      <c r="A149" s="2" t="s">
        <v>27</v>
      </c>
      <c r="B149" s="2" t="s">
        <v>7</v>
      </c>
      <c r="C149" t="str">
        <f>VLOOKUP(A149,'[1]Respostas ao formulário 1'!$B$3:$O$76,10,0)</f>
        <v>Muito insatisfeito</v>
      </c>
      <c r="D149" t="str">
        <f>VLOOKUP(A149,'[1]Respostas ao formulário 1'!$B$3:$O$76,2,0)</f>
        <v>E-commerce</v>
      </c>
    </row>
    <row r="150" spans="1:4" x14ac:dyDescent="0.25">
      <c r="A150" s="2" t="s">
        <v>27</v>
      </c>
      <c r="B150" s="2" t="s">
        <v>8</v>
      </c>
      <c r="C150" t="str">
        <f>VLOOKUP(A150,'[1]Respostas ao formulário 1'!$B$3:$O$76,12,0)</f>
        <v>Muito Satisfeito</v>
      </c>
      <c r="D150" t="str">
        <f>VLOOKUP(A150,'[1]Respostas ao formulário 1'!$B$3:$O$76,2,0)</f>
        <v>E-commerce</v>
      </c>
    </row>
    <row r="151" spans="1:4" x14ac:dyDescent="0.25">
      <c r="A151" s="2" t="s">
        <v>27</v>
      </c>
      <c r="B151" s="2" t="s">
        <v>9</v>
      </c>
      <c r="C151" t="str">
        <f>VLOOKUP(A151,'[1]Respostas ao formulário 1'!$B$3:$O$76,3,0)</f>
        <v>Muito Satisfeito</v>
      </c>
      <c r="D151" t="str">
        <f>VLOOKUP(A151,'[1]Respostas ao formulário 1'!$B$3:$O$76,2,0)</f>
        <v>E-commerce</v>
      </c>
    </row>
    <row r="152" spans="1:4" x14ac:dyDescent="0.25">
      <c r="A152" s="2" t="s">
        <v>27</v>
      </c>
      <c r="B152" s="2" t="s">
        <v>10</v>
      </c>
      <c r="C152" t="str">
        <f>VLOOKUP(A152,'[1]Respostas ao formulário 1'!$B$3:$O$76,13,0)</f>
        <v>Muito Satisfeito</v>
      </c>
      <c r="D152" t="str">
        <f>VLOOKUP(A152,'[1]Respostas ao formulário 1'!$B$3:$O$76,2,0)</f>
        <v>E-commerce</v>
      </c>
    </row>
    <row r="153" spans="1:4" x14ac:dyDescent="0.25">
      <c r="A153" s="2" t="s">
        <v>27</v>
      </c>
      <c r="B153" s="2" t="s">
        <v>11</v>
      </c>
      <c r="C153" t="str">
        <f>VLOOKUP(A153,'[1]Respostas ao formulário 1'!$B$3:$O$76,11,0)</f>
        <v>Muito Satisfeito</v>
      </c>
      <c r="D153" t="str">
        <f>VLOOKUP(A153,'[1]Respostas ao formulário 1'!$B$3:$O$76,2,0)</f>
        <v>E-commerce</v>
      </c>
    </row>
    <row r="154" spans="1:4" x14ac:dyDescent="0.25">
      <c r="A154" s="2" t="s">
        <v>27</v>
      </c>
      <c r="B154" s="2" t="s">
        <v>12</v>
      </c>
      <c r="D154" t="str">
        <f>VLOOKUP(A154,'[1]Respostas ao formulário 1'!$B$3:$O$76,2,0)</f>
        <v>E-commerce</v>
      </c>
    </row>
    <row r="155" spans="1:4" x14ac:dyDescent="0.25">
      <c r="A155" s="2" t="s">
        <v>27</v>
      </c>
      <c r="B155" s="2" t="s">
        <v>13</v>
      </c>
      <c r="C155" t="str">
        <f>VLOOKUP(A155,'[1]Respostas ao formulário 1'!$B$3:$O$76,9,0)</f>
        <v>Indiferente</v>
      </c>
      <c r="D155" t="str">
        <f>VLOOKUP(A155,'[1]Respostas ao formulário 1'!$B$3:$O$76,2,0)</f>
        <v>E-commerce</v>
      </c>
    </row>
    <row r="156" spans="1:4" x14ac:dyDescent="0.25">
      <c r="A156" s="2" t="s">
        <v>27</v>
      </c>
      <c r="B156" s="2" t="s">
        <v>14</v>
      </c>
      <c r="C156" t="str">
        <f>VLOOKUP(A156,'[1]Respostas ao formulário 1'!$B$3:$O$76,7,0)</f>
        <v>Muito Satisfeito</v>
      </c>
      <c r="D156" t="str">
        <f>VLOOKUP(A156,'[1]Respostas ao formulário 1'!$B$3:$O$76,2,0)</f>
        <v>E-commerce</v>
      </c>
    </row>
    <row r="157" spans="1:4" x14ac:dyDescent="0.25">
      <c r="A157" s="2" t="s">
        <v>27</v>
      </c>
      <c r="B157" s="2" t="s">
        <v>15</v>
      </c>
      <c r="C157" t="str">
        <f>VLOOKUP(A157,'[1]Respostas ao formulário 1'!$B$3:$O$76,5,0)</f>
        <v>Muito Satisfeito</v>
      </c>
      <c r="D157" t="str">
        <f>VLOOKUP(A157,'[1]Respostas ao formulário 1'!$B$3:$O$76,2,0)</f>
        <v>E-commerce</v>
      </c>
    </row>
    <row r="158" spans="1:4" x14ac:dyDescent="0.25">
      <c r="A158" s="2" t="s">
        <v>28</v>
      </c>
      <c r="B158" s="2" t="s">
        <v>4</v>
      </c>
      <c r="C158" t="str">
        <f>VLOOKUP(A158,'[1]Respostas ao formulário 1'!$B$3:$O$76,4,0)</f>
        <v>Muito Satisfeito</v>
      </c>
      <c r="D158" t="str">
        <f>VLOOKUP(A158,'[1]Respostas ao formulário 1'!$B$3:$O$76,2,0)</f>
        <v>E-commerce</v>
      </c>
    </row>
    <row r="159" spans="1:4" x14ac:dyDescent="0.25">
      <c r="A159" s="2" t="s">
        <v>28</v>
      </c>
      <c r="B159" s="2" t="s">
        <v>5</v>
      </c>
      <c r="C159" t="str">
        <f>VLOOKUP(A159,'[1]Respostas ao formulário 1'!$B$3:$O$76,6,0)</f>
        <v>Satisfeito</v>
      </c>
      <c r="D159" t="str">
        <f>VLOOKUP(A159,'[1]Respostas ao formulário 1'!$B$3:$O$76,2,0)</f>
        <v>E-commerce</v>
      </c>
    </row>
    <row r="160" spans="1:4" x14ac:dyDescent="0.25">
      <c r="A160" s="2" t="s">
        <v>28</v>
      </c>
      <c r="B160" s="2" t="s">
        <v>6</v>
      </c>
      <c r="C160" t="str">
        <f>VLOOKUP(A160,'[1]Respostas ao formulário 1'!$B$3:$O$76,8,0)</f>
        <v>Muito Satisfeito</v>
      </c>
      <c r="D160" t="str">
        <f>VLOOKUP(A160,'[1]Respostas ao formulário 1'!$B$3:$O$76,2,0)</f>
        <v>E-commerce</v>
      </c>
    </row>
    <row r="161" spans="1:4" x14ac:dyDescent="0.25">
      <c r="A161" s="2" t="s">
        <v>28</v>
      </c>
      <c r="B161" s="2" t="s">
        <v>7</v>
      </c>
      <c r="C161" t="str">
        <f>VLOOKUP(A161,'[1]Respostas ao formulário 1'!$B$3:$O$76,10,0)</f>
        <v>Muito Satisfeito</v>
      </c>
      <c r="D161" t="str">
        <f>VLOOKUP(A161,'[1]Respostas ao formulário 1'!$B$3:$O$76,2,0)</f>
        <v>E-commerce</v>
      </c>
    </row>
    <row r="162" spans="1:4" x14ac:dyDescent="0.25">
      <c r="A162" s="2" t="s">
        <v>28</v>
      </c>
      <c r="B162" s="2" t="s">
        <v>8</v>
      </c>
      <c r="C162" t="str">
        <f>VLOOKUP(A162,'[1]Respostas ao formulário 1'!$B$3:$O$76,12,0)</f>
        <v>Muito Satisfeito</v>
      </c>
      <c r="D162" t="str">
        <f>VLOOKUP(A162,'[1]Respostas ao formulário 1'!$B$3:$O$76,2,0)</f>
        <v>E-commerce</v>
      </c>
    </row>
    <row r="163" spans="1:4" x14ac:dyDescent="0.25">
      <c r="A163" s="2" t="s">
        <v>28</v>
      </c>
      <c r="B163" s="2" t="s">
        <v>9</v>
      </c>
      <c r="C163" t="str">
        <f>VLOOKUP(A163,'[1]Respostas ao formulário 1'!$B$3:$O$76,3,0)</f>
        <v>Muito Satisfeito</v>
      </c>
      <c r="D163" t="str">
        <f>VLOOKUP(A163,'[1]Respostas ao formulário 1'!$B$3:$O$76,2,0)</f>
        <v>E-commerce</v>
      </c>
    </row>
    <row r="164" spans="1:4" x14ac:dyDescent="0.25">
      <c r="A164" s="2" t="s">
        <v>28</v>
      </c>
      <c r="B164" s="2" t="s">
        <v>10</v>
      </c>
      <c r="C164" t="str">
        <f>VLOOKUP(A164,'[1]Respostas ao formulário 1'!$B$3:$O$76,13,0)</f>
        <v>Muito Satisfeito</v>
      </c>
      <c r="D164" t="str">
        <f>VLOOKUP(A164,'[1]Respostas ao formulário 1'!$B$3:$O$76,2,0)</f>
        <v>E-commerce</v>
      </c>
    </row>
    <row r="165" spans="1:4" x14ac:dyDescent="0.25">
      <c r="A165" s="2" t="s">
        <v>28</v>
      </c>
      <c r="B165" s="2" t="s">
        <v>11</v>
      </c>
      <c r="C165" t="str">
        <f>VLOOKUP(A165,'[1]Respostas ao formulário 1'!$B$3:$O$76,11,0)</f>
        <v>Muito Satisfeito</v>
      </c>
      <c r="D165" t="str">
        <f>VLOOKUP(A165,'[1]Respostas ao formulário 1'!$B$3:$O$76,2,0)</f>
        <v>E-commerce</v>
      </c>
    </row>
    <row r="166" spans="1:4" x14ac:dyDescent="0.25">
      <c r="A166" s="2" t="s">
        <v>28</v>
      </c>
      <c r="B166" s="2" t="s">
        <v>12</v>
      </c>
      <c r="D166" t="str">
        <f>VLOOKUP(A166,'[1]Respostas ao formulário 1'!$B$3:$O$76,2,0)</f>
        <v>E-commerce</v>
      </c>
    </row>
    <row r="167" spans="1:4" x14ac:dyDescent="0.25">
      <c r="A167" s="2" t="s">
        <v>28</v>
      </c>
      <c r="B167" s="2" t="s">
        <v>13</v>
      </c>
      <c r="C167" t="str">
        <f>VLOOKUP(A167,'[1]Respostas ao formulário 1'!$B$3:$O$76,9,0)</f>
        <v>Satisfeito</v>
      </c>
      <c r="D167" t="str">
        <f>VLOOKUP(A167,'[1]Respostas ao formulário 1'!$B$3:$O$76,2,0)</f>
        <v>E-commerce</v>
      </c>
    </row>
    <row r="168" spans="1:4" x14ac:dyDescent="0.25">
      <c r="A168" s="2" t="s">
        <v>28</v>
      </c>
      <c r="B168" s="2" t="s">
        <v>14</v>
      </c>
      <c r="C168" t="str">
        <f>VLOOKUP(A168,'[1]Respostas ao formulário 1'!$B$3:$O$76,7,0)</f>
        <v>Muito Satisfeito</v>
      </c>
      <c r="D168" t="str">
        <f>VLOOKUP(A168,'[1]Respostas ao formulário 1'!$B$3:$O$76,2,0)</f>
        <v>E-commerce</v>
      </c>
    </row>
    <row r="169" spans="1:4" x14ac:dyDescent="0.25">
      <c r="A169" s="2" t="s">
        <v>28</v>
      </c>
      <c r="B169" s="2" t="s">
        <v>15</v>
      </c>
      <c r="C169" t="str">
        <f>VLOOKUP(A169,'[1]Respostas ao formulário 1'!$B$3:$O$76,5,0)</f>
        <v>Satisfeito</v>
      </c>
      <c r="D169" t="str">
        <f>VLOOKUP(A169,'[1]Respostas ao formulário 1'!$B$3:$O$76,2,0)</f>
        <v>E-commerce</v>
      </c>
    </row>
    <row r="170" spans="1:4" x14ac:dyDescent="0.25">
      <c r="A170" s="2" t="s">
        <v>29</v>
      </c>
      <c r="B170" s="2" t="s">
        <v>4</v>
      </c>
      <c r="C170" t="str">
        <f>VLOOKUP(A170,'[1]Respostas ao formulário 1'!$B$3:$O$76,4,0)</f>
        <v>Muito Satisfeito</v>
      </c>
      <c r="D170" t="str">
        <f>VLOOKUP(A170,'[1]Respostas ao formulário 1'!$B$3:$O$76,2,0)</f>
        <v>Educação (técnicos e promotores)</v>
      </c>
    </row>
    <row r="171" spans="1:4" x14ac:dyDescent="0.25">
      <c r="A171" s="2" t="s">
        <v>29</v>
      </c>
      <c r="B171" s="2" t="s">
        <v>5</v>
      </c>
      <c r="C171" t="str">
        <f>VLOOKUP(A171,'[1]Respostas ao formulário 1'!$B$3:$O$76,6,0)</f>
        <v>Satisfeito</v>
      </c>
      <c r="D171" t="str">
        <f>VLOOKUP(A171,'[1]Respostas ao formulário 1'!$B$3:$O$76,2,0)</f>
        <v>Educação (técnicos e promotores)</v>
      </c>
    </row>
    <row r="172" spans="1:4" x14ac:dyDescent="0.25">
      <c r="A172" s="2" t="s">
        <v>29</v>
      </c>
      <c r="B172" s="2" t="s">
        <v>6</v>
      </c>
      <c r="C172" t="str">
        <f>VLOOKUP(A172,'[1]Respostas ao formulário 1'!$B$3:$O$76,8,0)</f>
        <v>Satisfeito</v>
      </c>
      <c r="D172" t="str">
        <f>VLOOKUP(A172,'[1]Respostas ao formulário 1'!$B$3:$O$76,2,0)</f>
        <v>Educação (técnicos e promotores)</v>
      </c>
    </row>
    <row r="173" spans="1:4" x14ac:dyDescent="0.25">
      <c r="A173" s="2" t="s">
        <v>29</v>
      </c>
      <c r="B173" s="2" t="s">
        <v>7</v>
      </c>
      <c r="C173" t="str">
        <f>VLOOKUP(A173,'[1]Respostas ao formulário 1'!$B$3:$O$76,10,0)</f>
        <v>Satisfeito</v>
      </c>
      <c r="D173" t="str">
        <f>VLOOKUP(A173,'[1]Respostas ao formulário 1'!$B$3:$O$76,2,0)</f>
        <v>Educação (técnicos e promotores)</v>
      </c>
    </row>
    <row r="174" spans="1:4" x14ac:dyDescent="0.25">
      <c r="A174" s="2" t="s">
        <v>29</v>
      </c>
      <c r="B174" s="2" t="s">
        <v>8</v>
      </c>
      <c r="C174" t="str">
        <f>VLOOKUP(A174,'[1]Respostas ao formulário 1'!$B$3:$O$76,12,0)</f>
        <v>Muito Satisfeito</v>
      </c>
      <c r="D174" t="str">
        <f>VLOOKUP(A174,'[1]Respostas ao formulário 1'!$B$3:$O$76,2,0)</f>
        <v>Educação (técnicos e promotores)</v>
      </c>
    </row>
    <row r="175" spans="1:4" x14ac:dyDescent="0.25">
      <c r="A175" s="2" t="s">
        <v>29</v>
      </c>
      <c r="B175" s="2" t="s">
        <v>9</v>
      </c>
      <c r="C175" t="str">
        <f>VLOOKUP(A175,'[1]Respostas ao formulário 1'!$B$3:$O$76,3,0)</f>
        <v>Muito Satisfeito</v>
      </c>
      <c r="D175" t="str">
        <f>VLOOKUP(A175,'[1]Respostas ao formulário 1'!$B$3:$O$76,2,0)</f>
        <v>Educação (técnicos e promotores)</v>
      </c>
    </row>
    <row r="176" spans="1:4" x14ac:dyDescent="0.25">
      <c r="A176" s="2" t="s">
        <v>29</v>
      </c>
      <c r="B176" s="2" t="s">
        <v>10</v>
      </c>
      <c r="C176" t="str">
        <f>VLOOKUP(A176,'[1]Respostas ao formulário 1'!$B$3:$O$76,13,0)</f>
        <v>Muito Satisfeito</v>
      </c>
      <c r="D176" t="str">
        <f>VLOOKUP(A176,'[1]Respostas ao formulário 1'!$B$3:$O$76,2,0)</f>
        <v>Educação (técnicos e promotores)</v>
      </c>
    </row>
    <row r="177" spans="1:4" x14ac:dyDescent="0.25">
      <c r="A177" s="2" t="s">
        <v>29</v>
      </c>
      <c r="B177" s="2" t="s">
        <v>11</v>
      </c>
      <c r="C177" t="str">
        <f>VLOOKUP(A177,'[1]Respostas ao formulário 1'!$B$3:$O$76,11,0)</f>
        <v>Satisfeito</v>
      </c>
      <c r="D177" t="str">
        <f>VLOOKUP(A177,'[1]Respostas ao formulário 1'!$B$3:$O$76,2,0)</f>
        <v>Educação (técnicos e promotores)</v>
      </c>
    </row>
    <row r="178" spans="1:4" x14ac:dyDescent="0.25">
      <c r="A178" s="2" t="s">
        <v>29</v>
      </c>
      <c r="B178" s="2" t="s">
        <v>12</v>
      </c>
      <c r="D178" t="str">
        <f>VLOOKUP(A178,'[1]Respostas ao formulário 1'!$B$3:$O$76,2,0)</f>
        <v>Educação (técnicos e promotores)</v>
      </c>
    </row>
    <row r="179" spans="1:4" x14ac:dyDescent="0.25">
      <c r="A179" s="2" t="s">
        <v>29</v>
      </c>
      <c r="B179" s="2" t="s">
        <v>13</v>
      </c>
      <c r="C179" t="str">
        <f>VLOOKUP(A179,'[1]Respostas ao formulário 1'!$B$3:$O$76,9,0)</f>
        <v>Satisfeito</v>
      </c>
      <c r="D179" t="str">
        <f>VLOOKUP(A179,'[1]Respostas ao formulário 1'!$B$3:$O$76,2,0)</f>
        <v>Educação (técnicos e promotores)</v>
      </c>
    </row>
    <row r="180" spans="1:4" x14ac:dyDescent="0.25">
      <c r="A180" s="2" t="s">
        <v>29</v>
      </c>
      <c r="B180" s="2" t="s">
        <v>14</v>
      </c>
      <c r="C180" t="str">
        <f>VLOOKUP(A180,'[1]Respostas ao formulário 1'!$B$3:$O$76,7,0)</f>
        <v>Satisfeito</v>
      </c>
      <c r="D180" t="str">
        <f>VLOOKUP(A180,'[1]Respostas ao formulário 1'!$B$3:$O$76,2,0)</f>
        <v>Educação (técnicos e promotores)</v>
      </c>
    </row>
    <row r="181" spans="1:4" x14ac:dyDescent="0.25">
      <c r="A181" s="2" t="s">
        <v>29</v>
      </c>
      <c r="B181" s="2" t="s">
        <v>15</v>
      </c>
      <c r="C181" t="str">
        <f>VLOOKUP(A181,'[1]Respostas ao formulário 1'!$B$3:$O$76,5,0)</f>
        <v>Muito Satisfeito</v>
      </c>
      <c r="D181" t="str">
        <f>VLOOKUP(A181,'[1]Respostas ao formulário 1'!$B$3:$O$76,2,0)</f>
        <v>Educação (técnicos e promotores)</v>
      </c>
    </row>
    <row r="182" spans="1:4" x14ac:dyDescent="0.25">
      <c r="A182" s="2" t="s">
        <v>30</v>
      </c>
      <c r="B182" s="2" t="s">
        <v>4</v>
      </c>
      <c r="C182" t="str">
        <f>VLOOKUP(A182,'[1]Respostas ao formulário 1'!$B$3:$O$76,4,0)</f>
        <v>Satisfeito</v>
      </c>
      <c r="D182" t="str">
        <f>VLOOKUP(A182,'[1]Respostas ao formulário 1'!$B$3:$O$76,2,0)</f>
        <v>T.I.</v>
      </c>
    </row>
    <row r="183" spans="1:4" x14ac:dyDescent="0.25">
      <c r="A183" s="2" t="s">
        <v>30</v>
      </c>
      <c r="B183" s="2" t="s">
        <v>5</v>
      </c>
      <c r="C183" t="str">
        <f>VLOOKUP(A183,'[1]Respostas ao formulário 1'!$B$3:$O$76,6,0)</f>
        <v>Satisfeito</v>
      </c>
      <c r="D183" t="str">
        <f>VLOOKUP(A183,'[1]Respostas ao formulário 1'!$B$3:$O$76,2,0)</f>
        <v>T.I.</v>
      </c>
    </row>
    <row r="184" spans="1:4" x14ac:dyDescent="0.25">
      <c r="A184" s="2" t="s">
        <v>30</v>
      </c>
      <c r="B184" s="2" t="s">
        <v>6</v>
      </c>
      <c r="C184" t="str">
        <f>VLOOKUP(A184,'[1]Respostas ao formulário 1'!$B$3:$O$76,8,0)</f>
        <v>Satisfeito</v>
      </c>
      <c r="D184" t="str">
        <f>VLOOKUP(A184,'[1]Respostas ao formulário 1'!$B$3:$O$76,2,0)</f>
        <v>T.I.</v>
      </c>
    </row>
    <row r="185" spans="1:4" x14ac:dyDescent="0.25">
      <c r="A185" s="2" t="s">
        <v>30</v>
      </c>
      <c r="B185" s="2" t="s">
        <v>7</v>
      </c>
      <c r="C185" t="str">
        <f>VLOOKUP(A185,'[1]Respostas ao formulário 1'!$B$3:$O$76,10,0)</f>
        <v>Satisfeito</v>
      </c>
      <c r="D185" t="str">
        <f>VLOOKUP(A185,'[1]Respostas ao formulário 1'!$B$3:$O$76,2,0)</f>
        <v>T.I.</v>
      </c>
    </row>
    <row r="186" spans="1:4" x14ac:dyDescent="0.25">
      <c r="A186" s="2" t="s">
        <v>30</v>
      </c>
      <c r="B186" s="2" t="s">
        <v>8</v>
      </c>
      <c r="C186" t="str">
        <f>VLOOKUP(A186,'[1]Respostas ao formulário 1'!$B$3:$O$76,12,0)</f>
        <v>Indiferente</v>
      </c>
      <c r="D186" t="str">
        <f>VLOOKUP(A186,'[1]Respostas ao formulário 1'!$B$3:$O$76,2,0)</f>
        <v>T.I.</v>
      </c>
    </row>
    <row r="187" spans="1:4" x14ac:dyDescent="0.25">
      <c r="A187" s="2" t="s">
        <v>30</v>
      </c>
      <c r="B187" s="2" t="s">
        <v>9</v>
      </c>
      <c r="C187" t="str">
        <f>VLOOKUP(A187,'[1]Respostas ao formulário 1'!$B$3:$O$76,3,0)</f>
        <v>Muito Satisfeito</v>
      </c>
      <c r="D187" t="str">
        <f>VLOOKUP(A187,'[1]Respostas ao formulário 1'!$B$3:$O$76,2,0)</f>
        <v>T.I.</v>
      </c>
    </row>
    <row r="188" spans="1:4" x14ac:dyDescent="0.25">
      <c r="A188" s="2" t="s">
        <v>30</v>
      </c>
      <c r="B188" s="2" t="s">
        <v>10</v>
      </c>
      <c r="C188" t="str">
        <f>VLOOKUP(A188,'[1]Respostas ao formulário 1'!$B$3:$O$76,13,0)</f>
        <v>Satisfeito</v>
      </c>
      <c r="D188" t="str">
        <f>VLOOKUP(A188,'[1]Respostas ao formulário 1'!$B$3:$O$76,2,0)</f>
        <v>T.I.</v>
      </c>
    </row>
    <row r="189" spans="1:4" x14ac:dyDescent="0.25">
      <c r="A189" s="2" t="s">
        <v>30</v>
      </c>
      <c r="B189" s="2" t="s">
        <v>11</v>
      </c>
      <c r="C189" t="str">
        <f>VLOOKUP(A189,'[1]Respostas ao formulário 1'!$B$3:$O$76,11,0)</f>
        <v>Satisfeito</v>
      </c>
      <c r="D189" t="str">
        <f>VLOOKUP(A189,'[1]Respostas ao formulário 1'!$B$3:$O$76,2,0)</f>
        <v>T.I.</v>
      </c>
    </row>
    <row r="190" spans="1:4" x14ac:dyDescent="0.25">
      <c r="A190" s="2" t="s">
        <v>30</v>
      </c>
      <c r="B190" s="2" t="s">
        <v>12</v>
      </c>
      <c r="D190" t="str">
        <f>VLOOKUP(A190,'[1]Respostas ao formulário 1'!$B$3:$O$76,2,0)</f>
        <v>T.I.</v>
      </c>
    </row>
    <row r="191" spans="1:4" x14ac:dyDescent="0.25">
      <c r="A191" s="2" t="s">
        <v>30</v>
      </c>
      <c r="B191" s="2" t="s">
        <v>13</v>
      </c>
      <c r="C191" t="str">
        <f>VLOOKUP(A191,'[1]Respostas ao formulário 1'!$B$3:$O$76,9,0)</f>
        <v>Satisfeito</v>
      </c>
      <c r="D191" t="str">
        <f>VLOOKUP(A191,'[1]Respostas ao formulário 1'!$B$3:$O$76,2,0)</f>
        <v>T.I.</v>
      </c>
    </row>
    <row r="192" spans="1:4" x14ac:dyDescent="0.25">
      <c r="A192" s="2" t="s">
        <v>30</v>
      </c>
      <c r="B192" s="2" t="s">
        <v>14</v>
      </c>
      <c r="C192" t="str">
        <f>VLOOKUP(A192,'[1]Respostas ao formulário 1'!$B$3:$O$76,7,0)</f>
        <v>Satisfeito</v>
      </c>
      <c r="D192" t="str">
        <f>VLOOKUP(A192,'[1]Respostas ao formulário 1'!$B$3:$O$76,2,0)</f>
        <v>T.I.</v>
      </c>
    </row>
    <row r="193" spans="1:4" x14ac:dyDescent="0.25">
      <c r="A193" s="2" t="s">
        <v>30</v>
      </c>
      <c r="B193" s="2" t="s">
        <v>15</v>
      </c>
      <c r="C193" t="str">
        <f>VLOOKUP(A193,'[1]Respostas ao formulário 1'!$B$3:$O$76,5,0)</f>
        <v>Muito Satisfeito</v>
      </c>
      <c r="D193" t="str">
        <f>VLOOKUP(A193,'[1]Respostas ao formulário 1'!$B$3:$O$76,2,0)</f>
        <v>T.I.</v>
      </c>
    </row>
    <row r="194" spans="1:4" x14ac:dyDescent="0.25">
      <c r="A194" s="2" t="s">
        <v>31</v>
      </c>
      <c r="B194" s="2" t="s">
        <v>4</v>
      </c>
      <c r="C194" t="str">
        <f>VLOOKUP(A194,'[1]Respostas ao formulário 1'!$B$3:$O$76,4,0)</f>
        <v>Muito Satisfeito</v>
      </c>
      <c r="D194" t="str">
        <f>VLOOKUP(A194,'[1]Respostas ao formulário 1'!$B$3:$O$76,2,0)</f>
        <v>Vendas (Varejo)</v>
      </c>
    </row>
    <row r="195" spans="1:4" x14ac:dyDescent="0.25">
      <c r="A195" s="2" t="s">
        <v>31</v>
      </c>
      <c r="B195" s="2" t="s">
        <v>5</v>
      </c>
      <c r="C195" t="str">
        <f>VLOOKUP(A195,'[1]Respostas ao formulário 1'!$B$3:$O$76,6,0)</f>
        <v>Satisfeito</v>
      </c>
      <c r="D195" t="str">
        <f>VLOOKUP(A195,'[1]Respostas ao formulário 1'!$B$3:$O$76,2,0)</f>
        <v>Vendas (Varejo)</v>
      </c>
    </row>
    <row r="196" spans="1:4" x14ac:dyDescent="0.25">
      <c r="A196" s="2" t="s">
        <v>31</v>
      </c>
      <c r="B196" s="2" t="s">
        <v>6</v>
      </c>
      <c r="C196" t="str">
        <f>VLOOKUP(A196,'[1]Respostas ao formulário 1'!$B$3:$O$76,8,0)</f>
        <v>Indiferente</v>
      </c>
      <c r="D196" t="str">
        <f>VLOOKUP(A196,'[1]Respostas ao formulário 1'!$B$3:$O$76,2,0)</f>
        <v>Vendas (Varejo)</v>
      </c>
    </row>
    <row r="197" spans="1:4" x14ac:dyDescent="0.25">
      <c r="A197" s="2" t="s">
        <v>31</v>
      </c>
      <c r="B197" s="2" t="s">
        <v>7</v>
      </c>
      <c r="C197" t="str">
        <f>VLOOKUP(A197,'[1]Respostas ao formulário 1'!$B$3:$O$76,10,0)</f>
        <v>Insatisfeito</v>
      </c>
      <c r="D197" t="str">
        <f>VLOOKUP(A197,'[1]Respostas ao formulário 1'!$B$3:$O$76,2,0)</f>
        <v>Vendas (Varejo)</v>
      </c>
    </row>
    <row r="198" spans="1:4" x14ac:dyDescent="0.25">
      <c r="A198" s="2" t="s">
        <v>31</v>
      </c>
      <c r="B198" s="2" t="s">
        <v>8</v>
      </c>
      <c r="C198" t="str">
        <f>VLOOKUP(A198,'[1]Respostas ao formulário 1'!$B$3:$O$76,12,0)</f>
        <v>Satisfeito</v>
      </c>
      <c r="D198" t="str">
        <f>VLOOKUP(A198,'[1]Respostas ao formulário 1'!$B$3:$O$76,2,0)</f>
        <v>Vendas (Varejo)</v>
      </c>
    </row>
    <row r="199" spans="1:4" x14ac:dyDescent="0.25">
      <c r="A199" s="2" t="s">
        <v>31</v>
      </c>
      <c r="B199" s="2" t="s">
        <v>9</v>
      </c>
      <c r="C199" t="str">
        <f>VLOOKUP(A199,'[1]Respostas ao formulário 1'!$B$3:$O$76,3,0)</f>
        <v>Muito Satisfeito</v>
      </c>
      <c r="D199" t="str">
        <f>VLOOKUP(A199,'[1]Respostas ao formulário 1'!$B$3:$O$76,2,0)</f>
        <v>Vendas (Varejo)</v>
      </c>
    </row>
    <row r="200" spans="1:4" x14ac:dyDescent="0.25">
      <c r="A200" s="2" t="s">
        <v>31</v>
      </c>
      <c r="B200" s="2" t="s">
        <v>10</v>
      </c>
      <c r="C200" t="str">
        <f>VLOOKUP(A200,'[1]Respostas ao formulário 1'!$B$3:$O$76,13,0)</f>
        <v>Satisfeito</v>
      </c>
      <c r="D200" t="str">
        <f>VLOOKUP(A200,'[1]Respostas ao formulário 1'!$B$3:$O$76,2,0)</f>
        <v>Vendas (Varejo)</v>
      </c>
    </row>
    <row r="201" spans="1:4" x14ac:dyDescent="0.25">
      <c r="A201" s="2" t="s">
        <v>31</v>
      </c>
      <c r="B201" s="2" t="s">
        <v>11</v>
      </c>
      <c r="C201" t="str">
        <f>VLOOKUP(A201,'[1]Respostas ao formulário 1'!$B$3:$O$76,11,0)</f>
        <v>Satisfeito</v>
      </c>
      <c r="D201" t="str">
        <f>VLOOKUP(A201,'[1]Respostas ao formulário 1'!$B$3:$O$76,2,0)</f>
        <v>Vendas (Varejo)</v>
      </c>
    </row>
    <row r="202" spans="1:4" x14ac:dyDescent="0.25">
      <c r="A202" s="2" t="s">
        <v>31</v>
      </c>
      <c r="B202" s="2" t="s">
        <v>12</v>
      </c>
      <c r="D202" t="str">
        <f>VLOOKUP(A202,'[1]Respostas ao formulário 1'!$B$3:$O$76,2,0)</f>
        <v>Vendas (Varejo)</v>
      </c>
    </row>
    <row r="203" spans="1:4" x14ac:dyDescent="0.25">
      <c r="A203" s="2" t="s">
        <v>31</v>
      </c>
      <c r="B203" s="2" t="s">
        <v>13</v>
      </c>
      <c r="C203" t="str">
        <f>VLOOKUP(A203,'[1]Respostas ao formulário 1'!$B$3:$O$76,9,0)</f>
        <v>Insatisfeito</v>
      </c>
      <c r="D203" t="str">
        <f>VLOOKUP(A203,'[1]Respostas ao formulário 1'!$B$3:$O$76,2,0)</f>
        <v>Vendas (Varejo)</v>
      </c>
    </row>
    <row r="204" spans="1:4" x14ac:dyDescent="0.25">
      <c r="A204" s="2" t="s">
        <v>31</v>
      </c>
      <c r="B204" s="2" t="s">
        <v>14</v>
      </c>
      <c r="C204" t="str">
        <f>VLOOKUP(A204,'[1]Respostas ao formulário 1'!$B$3:$O$76,7,0)</f>
        <v>Satisfeito</v>
      </c>
      <c r="D204" t="str">
        <f>VLOOKUP(A204,'[1]Respostas ao formulário 1'!$B$3:$O$76,2,0)</f>
        <v>Vendas (Varejo)</v>
      </c>
    </row>
    <row r="205" spans="1:4" x14ac:dyDescent="0.25">
      <c r="A205" s="2" t="s">
        <v>31</v>
      </c>
      <c r="B205" s="2" t="s">
        <v>15</v>
      </c>
      <c r="C205" t="str">
        <f>VLOOKUP(A205,'[1]Respostas ao formulário 1'!$B$3:$O$76,5,0)</f>
        <v>Satisfeito</v>
      </c>
      <c r="D205" t="str">
        <f>VLOOKUP(A205,'[1]Respostas ao formulário 1'!$B$3:$O$76,2,0)</f>
        <v>Vendas (Varejo)</v>
      </c>
    </row>
    <row r="206" spans="1:4" x14ac:dyDescent="0.25">
      <c r="A206" s="2" t="s">
        <v>32</v>
      </c>
      <c r="B206" s="2" t="s">
        <v>4</v>
      </c>
      <c r="C206" t="str">
        <f>VLOOKUP(A206,'[1]Respostas ao formulário 1'!$B$3:$O$76,4,0)</f>
        <v>Muito insatisfeito</v>
      </c>
      <c r="D206" t="str">
        <f>VLOOKUP(A206,'[1]Respostas ao formulário 1'!$B$3:$O$76,2,0)</f>
        <v>Vendas (Varejo)</v>
      </c>
    </row>
    <row r="207" spans="1:4" x14ac:dyDescent="0.25">
      <c r="A207" s="2" t="s">
        <v>32</v>
      </c>
      <c r="B207" s="2" t="s">
        <v>5</v>
      </c>
      <c r="C207" t="str">
        <f>VLOOKUP(A207,'[1]Respostas ao formulário 1'!$B$3:$O$76,6,0)</f>
        <v>Muito insatisfeito</v>
      </c>
      <c r="D207" t="str">
        <f>VLOOKUP(A207,'[1]Respostas ao formulário 1'!$B$3:$O$76,2,0)</f>
        <v>Vendas (Varejo)</v>
      </c>
    </row>
    <row r="208" spans="1:4" x14ac:dyDescent="0.25">
      <c r="A208" s="2" t="s">
        <v>32</v>
      </c>
      <c r="B208" s="2" t="s">
        <v>6</v>
      </c>
      <c r="C208" t="str">
        <f>VLOOKUP(A208,'[1]Respostas ao formulário 1'!$B$3:$O$76,8,0)</f>
        <v>Satisfeito</v>
      </c>
      <c r="D208" t="str">
        <f>VLOOKUP(A208,'[1]Respostas ao formulário 1'!$B$3:$O$76,2,0)</f>
        <v>Vendas (Varejo)</v>
      </c>
    </row>
    <row r="209" spans="1:4" x14ac:dyDescent="0.25">
      <c r="A209" s="2" t="s">
        <v>32</v>
      </c>
      <c r="B209" s="2" t="s">
        <v>7</v>
      </c>
      <c r="C209" t="str">
        <f>VLOOKUP(A209,'[1]Respostas ao formulário 1'!$B$3:$O$76,10,0)</f>
        <v>Satisfeito</v>
      </c>
      <c r="D209" t="str">
        <f>VLOOKUP(A209,'[1]Respostas ao formulário 1'!$B$3:$O$76,2,0)</f>
        <v>Vendas (Varejo)</v>
      </c>
    </row>
    <row r="210" spans="1:4" x14ac:dyDescent="0.25">
      <c r="A210" s="2" t="s">
        <v>32</v>
      </c>
      <c r="B210" s="2" t="s">
        <v>8</v>
      </c>
      <c r="C210" t="str">
        <f>VLOOKUP(A210,'[1]Respostas ao formulário 1'!$B$3:$O$76,12,0)</f>
        <v>Satisfeito</v>
      </c>
      <c r="D210" t="str">
        <f>VLOOKUP(A210,'[1]Respostas ao formulário 1'!$B$3:$O$76,2,0)</f>
        <v>Vendas (Varejo)</v>
      </c>
    </row>
    <row r="211" spans="1:4" x14ac:dyDescent="0.25">
      <c r="A211" s="2" t="s">
        <v>32</v>
      </c>
      <c r="B211" s="2" t="s">
        <v>9</v>
      </c>
      <c r="C211" t="str">
        <f>VLOOKUP(A211,'[1]Respostas ao formulário 1'!$B$3:$O$76,3,0)</f>
        <v>Muito insatisfeito</v>
      </c>
      <c r="D211" t="str">
        <f>VLOOKUP(A211,'[1]Respostas ao formulário 1'!$B$3:$O$76,2,0)</f>
        <v>Vendas (Varejo)</v>
      </c>
    </row>
    <row r="212" spans="1:4" x14ac:dyDescent="0.25">
      <c r="A212" s="2" t="s">
        <v>32</v>
      </c>
      <c r="B212" s="2" t="s">
        <v>10</v>
      </c>
      <c r="C212" t="str">
        <f>VLOOKUP(A212,'[1]Respostas ao formulário 1'!$B$3:$O$76,13,0)</f>
        <v>Muito insatisfeito</v>
      </c>
      <c r="D212" t="str">
        <f>VLOOKUP(A212,'[1]Respostas ao formulário 1'!$B$3:$O$76,2,0)</f>
        <v>Vendas (Varejo)</v>
      </c>
    </row>
    <row r="213" spans="1:4" x14ac:dyDescent="0.25">
      <c r="A213" s="2" t="s">
        <v>32</v>
      </c>
      <c r="B213" s="2" t="s">
        <v>11</v>
      </c>
      <c r="C213" t="str">
        <f>VLOOKUP(A213,'[1]Respostas ao formulário 1'!$B$3:$O$76,11,0)</f>
        <v>Muito insatisfeito</v>
      </c>
      <c r="D213" t="str">
        <f>VLOOKUP(A213,'[1]Respostas ao formulário 1'!$B$3:$O$76,2,0)</f>
        <v>Vendas (Varejo)</v>
      </c>
    </row>
    <row r="214" spans="1:4" x14ac:dyDescent="0.25">
      <c r="A214" s="2" t="s">
        <v>32</v>
      </c>
      <c r="B214" s="2" t="s">
        <v>12</v>
      </c>
      <c r="D214" t="str">
        <f>VLOOKUP(A214,'[1]Respostas ao formulário 1'!$B$3:$O$76,2,0)</f>
        <v>Vendas (Varejo)</v>
      </c>
    </row>
    <row r="215" spans="1:4" x14ac:dyDescent="0.25">
      <c r="A215" s="2" t="s">
        <v>32</v>
      </c>
      <c r="B215" s="2" t="s">
        <v>13</v>
      </c>
      <c r="C215" t="str">
        <f>VLOOKUP(A215,'[1]Respostas ao formulário 1'!$B$3:$O$76,9,0)</f>
        <v>Satisfeito</v>
      </c>
      <c r="D215" t="str">
        <f>VLOOKUP(A215,'[1]Respostas ao formulário 1'!$B$3:$O$76,2,0)</f>
        <v>Vendas (Varejo)</v>
      </c>
    </row>
    <row r="216" spans="1:4" x14ac:dyDescent="0.25">
      <c r="A216" s="2" t="s">
        <v>32</v>
      </c>
      <c r="B216" s="2" t="s">
        <v>14</v>
      </c>
      <c r="C216" t="str">
        <f>VLOOKUP(A216,'[1]Respostas ao formulário 1'!$B$3:$O$76,7,0)</f>
        <v>Satisfeito</v>
      </c>
      <c r="D216" t="str">
        <f>VLOOKUP(A216,'[1]Respostas ao formulário 1'!$B$3:$O$76,2,0)</f>
        <v>Vendas (Varejo)</v>
      </c>
    </row>
    <row r="217" spans="1:4" x14ac:dyDescent="0.25">
      <c r="A217" s="2" t="s">
        <v>32</v>
      </c>
      <c r="B217" s="2" t="s">
        <v>15</v>
      </c>
      <c r="C217" t="str">
        <f>VLOOKUP(A217,'[1]Respostas ao formulário 1'!$B$3:$O$76,5,0)</f>
        <v>Satisfeito</v>
      </c>
      <c r="D217" t="str">
        <f>VLOOKUP(A217,'[1]Respostas ao formulário 1'!$B$3:$O$76,2,0)</f>
        <v>Vendas (Varejo)</v>
      </c>
    </row>
    <row r="218" spans="1:4" x14ac:dyDescent="0.25">
      <c r="A218" s="2" t="s">
        <v>33</v>
      </c>
      <c r="B218" s="2" t="s">
        <v>4</v>
      </c>
      <c r="C218" t="str">
        <f>VLOOKUP(A218,'[1]Respostas ao formulário 1'!$B$3:$O$76,4,0)</f>
        <v>Satisfeito</v>
      </c>
      <c r="D218" t="str">
        <f>VLOOKUP(A218,'[1]Respostas ao formulário 1'!$B$3:$O$76,2,0)</f>
        <v>E-commerce</v>
      </c>
    </row>
    <row r="219" spans="1:4" x14ac:dyDescent="0.25">
      <c r="A219" s="2" t="s">
        <v>33</v>
      </c>
      <c r="B219" s="2" t="s">
        <v>5</v>
      </c>
      <c r="C219" t="str">
        <f>VLOOKUP(A219,'[1]Respostas ao formulário 1'!$B$3:$O$76,6,0)</f>
        <v>Satisfeito</v>
      </c>
      <c r="D219" t="str">
        <f>VLOOKUP(A219,'[1]Respostas ao formulário 1'!$B$3:$O$76,2,0)</f>
        <v>E-commerce</v>
      </c>
    </row>
    <row r="220" spans="1:4" x14ac:dyDescent="0.25">
      <c r="A220" s="2" t="s">
        <v>33</v>
      </c>
      <c r="B220" s="2" t="s">
        <v>6</v>
      </c>
      <c r="C220" t="str">
        <f>VLOOKUP(A220,'[1]Respostas ao formulário 1'!$B$3:$O$76,8,0)</f>
        <v>Satisfeito</v>
      </c>
      <c r="D220" t="str">
        <f>VLOOKUP(A220,'[1]Respostas ao formulário 1'!$B$3:$O$76,2,0)</f>
        <v>E-commerce</v>
      </c>
    </row>
    <row r="221" spans="1:4" x14ac:dyDescent="0.25">
      <c r="A221" s="2" t="s">
        <v>33</v>
      </c>
      <c r="B221" s="2" t="s">
        <v>7</v>
      </c>
      <c r="C221" t="str">
        <f>VLOOKUP(A221,'[1]Respostas ao formulário 1'!$B$3:$O$76,10,0)</f>
        <v>Satisfeito</v>
      </c>
      <c r="D221" t="str">
        <f>VLOOKUP(A221,'[1]Respostas ao formulário 1'!$B$3:$O$76,2,0)</f>
        <v>E-commerce</v>
      </c>
    </row>
    <row r="222" spans="1:4" x14ac:dyDescent="0.25">
      <c r="A222" s="2" t="s">
        <v>33</v>
      </c>
      <c r="B222" s="2" t="s">
        <v>8</v>
      </c>
      <c r="C222" t="str">
        <f>VLOOKUP(A222,'[1]Respostas ao formulário 1'!$B$3:$O$76,12,0)</f>
        <v>Satisfeito</v>
      </c>
      <c r="D222" t="str">
        <f>VLOOKUP(A222,'[1]Respostas ao formulário 1'!$B$3:$O$76,2,0)</f>
        <v>E-commerce</v>
      </c>
    </row>
    <row r="223" spans="1:4" x14ac:dyDescent="0.25">
      <c r="A223" s="2" t="s">
        <v>33</v>
      </c>
      <c r="B223" s="2" t="s">
        <v>9</v>
      </c>
      <c r="C223" t="str">
        <f>VLOOKUP(A223,'[1]Respostas ao formulário 1'!$B$3:$O$76,3,0)</f>
        <v>Muito Satisfeito</v>
      </c>
      <c r="D223" t="str">
        <f>VLOOKUP(A223,'[1]Respostas ao formulário 1'!$B$3:$O$76,2,0)</f>
        <v>E-commerce</v>
      </c>
    </row>
    <row r="224" spans="1:4" x14ac:dyDescent="0.25">
      <c r="A224" s="2" t="s">
        <v>33</v>
      </c>
      <c r="B224" s="2" t="s">
        <v>10</v>
      </c>
      <c r="C224" t="str">
        <f>VLOOKUP(A224,'[1]Respostas ao formulário 1'!$B$3:$O$76,13,0)</f>
        <v>Muito Satisfeito</v>
      </c>
      <c r="D224" t="str">
        <f>VLOOKUP(A224,'[1]Respostas ao formulário 1'!$B$3:$O$76,2,0)</f>
        <v>E-commerce</v>
      </c>
    </row>
    <row r="225" spans="1:4" x14ac:dyDescent="0.25">
      <c r="A225" s="2" t="s">
        <v>33</v>
      </c>
      <c r="B225" s="2" t="s">
        <v>11</v>
      </c>
      <c r="C225" t="str">
        <f>VLOOKUP(A225,'[1]Respostas ao formulário 1'!$B$3:$O$76,11,0)</f>
        <v>Muito Satisfeito</v>
      </c>
      <c r="D225" t="str">
        <f>VLOOKUP(A225,'[1]Respostas ao formulário 1'!$B$3:$O$76,2,0)</f>
        <v>E-commerce</v>
      </c>
    </row>
    <row r="226" spans="1:4" x14ac:dyDescent="0.25">
      <c r="A226" s="2" t="s">
        <v>33</v>
      </c>
      <c r="B226" s="2" t="s">
        <v>12</v>
      </c>
      <c r="D226" t="str">
        <f>VLOOKUP(A226,'[1]Respostas ao formulário 1'!$B$3:$O$76,2,0)</f>
        <v>E-commerce</v>
      </c>
    </row>
    <row r="227" spans="1:4" x14ac:dyDescent="0.25">
      <c r="A227" s="2" t="s">
        <v>33</v>
      </c>
      <c r="B227" s="2" t="s">
        <v>13</v>
      </c>
      <c r="C227" t="str">
        <f>VLOOKUP(A227,'[1]Respostas ao formulário 1'!$B$3:$O$76,9,0)</f>
        <v>Satisfeito</v>
      </c>
      <c r="D227" t="str">
        <f>VLOOKUP(A227,'[1]Respostas ao formulário 1'!$B$3:$O$76,2,0)</f>
        <v>E-commerce</v>
      </c>
    </row>
    <row r="228" spans="1:4" x14ac:dyDescent="0.25">
      <c r="A228" s="2" t="s">
        <v>33</v>
      </c>
      <c r="B228" s="2" t="s">
        <v>14</v>
      </c>
      <c r="C228" t="str">
        <f>VLOOKUP(A228,'[1]Respostas ao formulário 1'!$B$3:$O$76,7,0)</f>
        <v>Muito Satisfeito</v>
      </c>
      <c r="D228" t="str">
        <f>VLOOKUP(A228,'[1]Respostas ao formulário 1'!$B$3:$O$76,2,0)</f>
        <v>E-commerce</v>
      </c>
    </row>
    <row r="229" spans="1:4" x14ac:dyDescent="0.25">
      <c r="A229" s="2" t="s">
        <v>33</v>
      </c>
      <c r="B229" s="2" t="s">
        <v>15</v>
      </c>
      <c r="C229" t="str">
        <f>VLOOKUP(A229,'[1]Respostas ao formulário 1'!$B$3:$O$76,5,0)</f>
        <v>Muito Satisfeito</v>
      </c>
      <c r="D229" t="str">
        <f>VLOOKUP(A229,'[1]Respostas ao formulário 1'!$B$3:$O$76,2,0)</f>
        <v>E-commerce</v>
      </c>
    </row>
    <row r="230" spans="1:4" x14ac:dyDescent="0.25">
      <c r="A230" s="2" t="s">
        <v>34</v>
      </c>
      <c r="B230" s="2" t="s">
        <v>4</v>
      </c>
      <c r="C230" t="str">
        <f>VLOOKUP(A230,'[1]Respostas ao formulário 1'!$B$3:$O$76,4,0)</f>
        <v>Muito Satisfeito</v>
      </c>
      <c r="D230" t="str">
        <f>VLOOKUP(A230,'[1]Respostas ao formulário 1'!$B$3:$O$76,2,0)</f>
        <v>E-commerce</v>
      </c>
    </row>
    <row r="231" spans="1:4" x14ac:dyDescent="0.25">
      <c r="A231" s="2" t="s">
        <v>34</v>
      </c>
      <c r="B231" s="2" t="s">
        <v>5</v>
      </c>
      <c r="C231" t="str">
        <f>VLOOKUP(A231,'[1]Respostas ao formulário 1'!$B$3:$O$76,6,0)</f>
        <v>Satisfeito</v>
      </c>
      <c r="D231" t="str">
        <f>VLOOKUP(A231,'[1]Respostas ao formulário 1'!$B$3:$O$76,2,0)</f>
        <v>E-commerce</v>
      </c>
    </row>
    <row r="232" spans="1:4" x14ac:dyDescent="0.25">
      <c r="A232" s="2" t="s">
        <v>34</v>
      </c>
      <c r="B232" s="2" t="s">
        <v>6</v>
      </c>
      <c r="C232" t="str">
        <f>VLOOKUP(A232,'[1]Respostas ao formulário 1'!$B$3:$O$76,8,0)</f>
        <v>Satisfeito</v>
      </c>
      <c r="D232" t="str">
        <f>VLOOKUP(A232,'[1]Respostas ao formulário 1'!$B$3:$O$76,2,0)</f>
        <v>E-commerce</v>
      </c>
    </row>
    <row r="233" spans="1:4" x14ac:dyDescent="0.25">
      <c r="A233" s="2" t="s">
        <v>34</v>
      </c>
      <c r="B233" s="2" t="s">
        <v>7</v>
      </c>
      <c r="C233" t="str">
        <f>VLOOKUP(A233,'[1]Respostas ao formulário 1'!$B$3:$O$76,10,0)</f>
        <v>Insatisfeito</v>
      </c>
      <c r="D233" t="str">
        <f>VLOOKUP(A233,'[1]Respostas ao formulário 1'!$B$3:$O$76,2,0)</f>
        <v>E-commerce</v>
      </c>
    </row>
    <row r="234" spans="1:4" x14ac:dyDescent="0.25">
      <c r="A234" s="2" t="s">
        <v>34</v>
      </c>
      <c r="B234" s="2" t="s">
        <v>8</v>
      </c>
      <c r="C234" t="str">
        <f>VLOOKUP(A234,'[1]Respostas ao formulário 1'!$B$3:$O$76,12,0)</f>
        <v>Satisfeito</v>
      </c>
      <c r="D234" t="str">
        <f>VLOOKUP(A234,'[1]Respostas ao formulário 1'!$B$3:$O$76,2,0)</f>
        <v>E-commerce</v>
      </c>
    </row>
    <row r="235" spans="1:4" x14ac:dyDescent="0.25">
      <c r="A235" s="2" t="s">
        <v>34</v>
      </c>
      <c r="B235" s="2" t="s">
        <v>9</v>
      </c>
      <c r="C235" t="str">
        <f>VLOOKUP(A235,'[1]Respostas ao formulário 1'!$B$3:$O$76,3,0)</f>
        <v>Satisfeito</v>
      </c>
      <c r="D235" t="str">
        <f>VLOOKUP(A235,'[1]Respostas ao formulário 1'!$B$3:$O$76,2,0)</f>
        <v>E-commerce</v>
      </c>
    </row>
    <row r="236" spans="1:4" x14ac:dyDescent="0.25">
      <c r="A236" s="2" t="s">
        <v>34</v>
      </c>
      <c r="B236" s="2" t="s">
        <v>10</v>
      </c>
      <c r="C236" t="str">
        <f>VLOOKUP(A236,'[1]Respostas ao formulário 1'!$B$3:$O$76,13,0)</f>
        <v>Satisfeito</v>
      </c>
      <c r="D236" t="str">
        <f>VLOOKUP(A236,'[1]Respostas ao formulário 1'!$B$3:$O$76,2,0)</f>
        <v>E-commerce</v>
      </c>
    </row>
    <row r="237" spans="1:4" x14ac:dyDescent="0.25">
      <c r="A237" s="2" t="s">
        <v>34</v>
      </c>
      <c r="B237" s="2" t="s">
        <v>11</v>
      </c>
      <c r="C237" t="str">
        <f>VLOOKUP(A237,'[1]Respostas ao formulário 1'!$B$3:$O$76,11,0)</f>
        <v>Satisfeito</v>
      </c>
      <c r="D237" t="str">
        <f>VLOOKUP(A237,'[1]Respostas ao formulário 1'!$B$3:$O$76,2,0)</f>
        <v>E-commerce</v>
      </c>
    </row>
    <row r="238" spans="1:4" x14ac:dyDescent="0.25">
      <c r="A238" s="2" t="s">
        <v>34</v>
      </c>
      <c r="B238" s="2" t="s">
        <v>12</v>
      </c>
      <c r="D238" t="str">
        <f>VLOOKUP(A238,'[1]Respostas ao formulário 1'!$B$3:$O$76,2,0)</f>
        <v>E-commerce</v>
      </c>
    </row>
    <row r="239" spans="1:4" x14ac:dyDescent="0.25">
      <c r="A239" s="2" t="s">
        <v>34</v>
      </c>
      <c r="B239" s="2" t="s">
        <v>13</v>
      </c>
      <c r="C239" t="str">
        <f>VLOOKUP(A239,'[1]Respostas ao formulário 1'!$B$3:$O$76,9,0)</f>
        <v>Muito Satisfeito</v>
      </c>
      <c r="D239" t="str">
        <f>VLOOKUP(A239,'[1]Respostas ao formulário 1'!$B$3:$O$76,2,0)</f>
        <v>E-commerce</v>
      </c>
    </row>
    <row r="240" spans="1:4" x14ac:dyDescent="0.25">
      <c r="A240" s="2" t="s">
        <v>34</v>
      </c>
      <c r="B240" s="2" t="s">
        <v>14</v>
      </c>
      <c r="C240" t="str">
        <f>VLOOKUP(A240,'[1]Respostas ao formulário 1'!$B$3:$O$76,7,0)</f>
        <v>Muito Satisfeito</v>
      </c>
      <c r="D240" t="str">
        <f>VLOOKUP(A240,'[1]Respostas ao formulário 1'!$B$3:$O$76,2,0)</f>
        <v>E-commerce</v>
      </c>
    </row>
    <row r="241" spans="1:4" x14ac:dyDescent="0.25">
      <c r="A241" s="2" t="s">
        <v>34</v>
      </c>
      <c r="B241" s="2" t="s">
        <v>15</v>
      </c>
      <c r="C241" t="str">
        <f>VLOOKUP(A241,'[1]Respostas ao formulário 1'!$B$3:$O$76,5,0)</f>
        <v>Satisfeito</v>
      </c>
      <c r="D241" t="str">
        <f>VLOOKUP(A241,'[1]Respostas ao formulário 1'!$B$3:$O$76,2,0)</f>
        <v>E-commerce</v>
      </c>
    </row>
    <row r="242" spans="1:4" x14ac:dyDescent="0.25">
      <c r="A242" s="2" t="s">
        <v>35</v>
      </c>
      <c r="B242" s="2" t="s">
        <v>4</v>
      </c>
      <c r="C242" t="str">
        <f>VLOOKUP(A242,'[1]Respostas ao formulário 1'!$B$3:$O$76,4,0)</f>
        <v>Muito Satisfeito</v>
      </c>
      <c r="D242" t="str">
        <f>VLOOKUP(A242,'[1]Respostas ao formulário 1'!$B$3:$O$76,2,0)</f>
        <v>Educação (técnicos e promotores)</v>
      </c>
    </row>
    <row r="243" spans="1:4" x14ac:dyDescent="0.25">
      <c r="A243" s="2" t="s">
        <v>35</v>
      </c>
      <c r="B243" s="2" t="s">
        <v>5</v>
      </c>
      <c r="C243" t="str">
        <f>VLOOKUP(A243,'[1]Respostas ao formulário 1'!$B$3:$O$76,6,0)</f>
        <v>Muito Satisfeito</v>
      </c>
      <c r="D243" t="str">
        <f>VLOOKUP(A243,'[1]Respostas ao formulário 1'!$B$3:$O$76,2,0)</f>
        <v>Educação (técnicos e promotores)</v>
      </c>
    </row>
    <row r="244" spans="1:4" x14ac:dyDescent="0.25">
      <c r="A244" s="2" t="s">
        <v>35</v>
      </c>
      <c r="B244" s="2" t="s">
        <v>6</v>
      </c>
      <c r="C244" t="str">
        <f>VLOOKUP(A244,'[1]Respostas ao formulário 1'!$B$3:$O$76,8,0)</f>
        <v>Muito Satisfeito</v>
      </c>
      <c r="D244" t="str">
        <f>VLOOKUP(A244,'[1]Respostas ao formulário 1'!$B$3:$O$76,2,0)</f>
        <v>Educação (técnicos e promotores)</v>
      </c>
    </row>
    <row r="245" spans="1:4" x14ac:dyDescent="0.25">
      <c r="A245" s="2" t="s">
        <v>35</v>
      </c>
      <c r="B245" s="2" t="s">
        <v>7</v>
      </c>
      <c r="C245" t="str">
        <f>VLOOKUP(A245,'[1]Respostas ao formulário 1'!$B$3:$O$76,10,0)</f>
        <v>Satisfeito</v>
      </c>
      <c r="D245" t="str">
        <f>VLOOKUP(A245,'[1]Respostas ao formulário 1'!$B$3:$O$76,2,0)</f>
        <v>Educação (técnicos e promotores)</v>
      </c>
    </row>
    <row r="246" spans="1:4" x14ac:dyDescent="0.25">
      <c r="A246" s="2" t="s">
        <v>35</v>
      </c>
      <c r="B246" s="2" t="s">
        <v>8</v>
      </c>
      <c r="C246" t="str">
        <f>VLOOKUP(A246,'[1]Respostas ao formulário 1'!$B$3:$O$76,12,0)</f>
        <v>Muito Satisfeito</v>
      </c>
      <c r="D246" t="str">
        <f>VLOOKUP(A246,'[1]Respostas ao formulário 1'!$B$3:$O$76,2,0)</f>
        <v>Educação (técnicos e promotores)</v>
      </c>
    </row>
    <row r="247" spans="1:4" x14ac:dyDescent="0.25">
      <c r="A247" s="2" t="s">
        <v>35</v>
      </c>
      <c r="B247" s="2" t="s">
        <v>9</v>
      </c>
      <c r="C247" t="str">
        <f>VLOOKUP(A247,'[1]Respostas ao formulário 1'!$B$3:$O$76,3,0)</f>
        <v>Muito Satisfeito</v>
      </c>
      <c r="D247" t="str">
        <f>VLOOKUP(A247,'[1]Respostas ao formulário 1'!$B$3:$O$76,2,0)</f>
        <v>Educação (técnicos e promotores)</v>
      </c>
    </row>
    <row r="248" spans="1:4" x14ac:dyDescent="0.25">
      <c r="A248" s="2" t="s">
        <v>35</v>
      </c>
      <c r="B248" s="2" t="s">
        <v>10</v>
      </c>
      <c r="C248" t="str">
        <f>VLOOKUP(A248,'[1]Respostas ao formulário 1'!$B$3:$O$76,13,0)</f>
        <v>Muito Satisfeito</v>
      </c>
      <c r="D248" t="str">
        <f>VLOOKUP(A248,'[1]Respostas ao formulário 1'!$B$3:$O$76,2,0)</f>
        <v>Educação (técnicos e promotores)</v>
      </c>
    </row>
    <row r="249" spans="1:4" x14ac:dyDescent="0.25">
      <c r="A249" s="2" t="s">
        <v>35</v>
      </c>
      <c r="B249" s="2" t="s">
        <v>11</v>
      </c>
      <c r="C249" t="str">
        <f>VLOOKUP(A249,'[1]Respostas ao formulário 1'!$B$3:$O$76,11,0)</f>
        <v>Muito Satisfeito</v>
      </c>
      <c r="D249" t="str">
        <f>VLOOKUP(A249,'[1]Respostas ao formulário 1'!$B$3:$O$76,2,0)</f>
        <v>Educação (técnicos e promotores)</v>
      </c>
    </row>
    <row r="250" spans="1:4" x14ac:dyDescent="0.25">
      <c r="A250" s="2" t="s">
        <v>35</v>
      </c>
      <c r="B250" s="2" t="s">
        <v>12</v>
      </c>
      <c r="D250" t="str">
        <f>VLOOKUP(A250,'[1]Respostas ao formulário 1'!$B$3:$O$76,2,0)</f>
        <v>Educação (técnicos e promotores)</v>
      </c>
    </row>
    <row r="251" spans="1:4" x14ac:dyDescent="0.25">
      <c r="A251" s="2" t="s">
        <v>35</v>
      </c>
      <c r="B251" s="2" t="s">
        <v>13</v>
      </c>
      <c r="C251" t="str">
        <f>VLOOKUP(A251,'[1]Respostas ao formulário 1'!$B$3:$O$76,9,0)</f>
        <v>Satisfeito</v>
      </c>
      <c r="D251" t="str">
        <f>VLOOKUP(A251,'[1]Respostas ao formulário 1'!$B$3:$O$76,2,0)</f>
        <v>Educação (técnicos e promotores)</v>
      </c>
    </row>
    <row r="252" spans="1:4" x14ac:dyDescent="0.25">
      <c r="A252" s="2" t="s">
        <v>35</v>
      </c>
      <c r="B252" s="2" t="s">
        <v>14</v>
      </c>
      <c r="C252" t="str">
        <f>VLOOKUP(A252,'[1]Respostas ao formulário 1'!$B$3:$O$76,7,0)</f>
        <v>Muito Satisfeito</v>
      </c>
      <c r="D252" t="str">
        <f>VLOOKUP(A252,'[1]Respostas ao formulário 1'!$B$3:$O$76,2,0)</f>
        <v>Educação (técnicos e promotores)</v>
      </c>
    </row>
    <row r="253" spans="1:4" x14ac:dyDescent="0.25">
      <c r="A253" s="2" t="s">
        <v>35</v>
      </c>
      <c r="B253" s="2" t="s">
        <v>15</v>
      </c>
      <c r="C253" t="str">
        <f>VLOOKUP(A253,'[1]Respostas ao formulário 1'!$B$3:$O$76,5,0)</f>
        <v>Muito Satisfeito</v>
      </c>
      <c r="D253" t="str">
        <f>VLOOKUP(A253,'[1]Respostas ao formulário 1'!$B$3:$O$76,2,0)</f>
        <v>Educação (técnicos e promotores)</v>
      </c>
    </row>
    <row r="254" spans="1:4" x14ac:dyDescent="0.25">
      <c r="A254" s="2" t="s">
        <v>36</v>
      </c>
      <c r="B254" s="2" t="s">
        <v>4</v>
      </c>
      <c r="C254" t="str">
        <f>VLOOKUP(A254,'[1]Respostas ao formulário 1'!$B$3:$O$76,4,0)</f>
        <v>Muito Satisfeito</v>
      </c>
      <c r="D254" t="str">
        <f>VLOOKUP(A254,'[1]Respostas ao formulário 1'!$B$3:$O$76,2,0)</f>
        <v>Marketing</v>
      </c>
    </row>
    <row r="255" spans="1:4" x14ac:dyDescent="0.25">
      <c r="A255" s="2" t="s">
        <v>36</v>
      </c>
      <c r="B255" s="2" t="s">
        <v>5</v>
      </c>
      <c r="C255" t="str">
        <f>VLOOKUP(A255,'[1]Respostas ao formulário 1'!$B$3:$O$76,6,0)</f>
        <v>Satisfeito</v>
      </c>
      <c r="D255" t="str">
        <f>VLOOKUP(A255,'[1]Respostas ao formulário 1'!$B$3:$O$76,2,0)</f>
        <v>Marketing</v>
      </c>
    </row>
    <row r="256" spans="1:4" x14ac:dyDescent="0.25">
      <c r="A256" s="2" t="s">
        <v>36</v>
      </c>
      <c r="B256" s="2" t="s">
        <v>6</v>
      </c>
      <c r="C256" t="str">
        <f>VLOOKUP(A256,'[1]Respostas ao formulário 1'!$B$3:$O$76,8,0)</f>
        <v>Satisfeito</v>
      </c>
      <c r="D256" t="str">
        <f>VLOOKUP(A256,'[1]Respostas ao formulário 1'!$B$3:$O$76,2,0)</f>
        <v>Marketing</v>
      </c>
    </row>
    <row r="257" spans="1:4" x14ac:dyDescent="0.25">
      <c r="A257" s="2" t="s">
        <v>36</v>
      </c>
      <c r="B257" s="2" t="s">
        <v>7</v>
      </c>
      <c r="C257" t="str">
        <f>VLOOKUP(A257,'[1]Respostas ao formulário 1'!$B$3:$O$76,10,0)</f>
        <v>Indiferente</v>
      </c>
      <c r="D257" t="str">
        <f>VLOOKUP(A257,'[1]Respostas ao formulário 1'!$B$3:$O$76,2,0)</f>
        <v>Marketing</v>
      </c>
    </row>
    <row r="258" spans="1:4" x14ac:dyDescent="0.25">
      <c r="A258" s="2" t="s">
        <v>36</v>
      </c>
      <c r="B258" s="2" t="s">
        <v>8</v>
      </c>
      <c r="C258" t="str">
        <f>VLOOKUP(A258,'[1]Respostas ao formulário 1'!$B$3:$O$76,12,0)</f>
        <v>Satisfeito</v>
      </c>
      <c r="D258" t="str">
        <f>VLOOKUP(A258,'[1]Respostas ao formulário 1'!$B$3:$O$76,2,0)</f>
        <v>Marketing</v>
      </c>
    </row>
    <row r="259" spans="1:4" x14ac:dyDescent="0.25">
      <c r="A259" s="2" t="s">
        <v>36</v>
      </c>
      <c r="B259" s="2" t="s">
        <v>9</v>
      </c>
      <c r="C259" t="str">
        <f>VLOOKUP(A259,'[1]Respostas ao formulário 1'!$B$3:$O$76,3,0)</f>
        <v>Satisfeito</v>
      </c>
      <c r="D259" t="str">
        <f>VLOOKUP(A259,'[1]Respostas ao formulário 1'!$B$3:$O$76,2,0)</f>
        <v>Marketing</v>
      </c>
    </row>
    <row r="260" spans="1:4" x14ac:dyDescent="0.25">
      <c r="A260" s="2" t="s">
        <v>36</v>
      </c>
      <c r="B260" s="2" t="s">
        <v>10</v>
      </c>
      <c r="C260" t="str">
        <f>VLOOKUP(A260,'[1]Respostas ao formulário 1'!$B$3:$O$76,13,0)</f>
        <v>Muito Satisfeito</v>
      </c>
      <c r="D260" t="str">
        <f>VLOOKUP(A260,'[1]Respostas ao formulário 1'!$B$3:$O$76,2,0)</f>
        <v>Marketing</v>
      </c>
    </row>
    <row r="261" spans="1:4" x14ac:dyDescent="0.25">
      <c r="A261" s="2" t="s">
        <v>36</v>
      </c>
      <c r="B261" s="2" t="s">
        <v>11</v>
      </c>
      <c r="C261" t="str">
        <f>VLOOKUP(A261,'[1]Respostas ao formulário 1'!$B$3:$O$76,11,0)</f>
        <v>Satisfeito</v>
      </c>
      <c r="D261" t="str">
        <f>VLOOKUP(A261,'[1]Respostas ao formulário 1'!$B$3:$O$76,2,0)</f>
        <v>Marketing</v>
      </c>
    </row>
    <row r="262" spans="1:4" x14ac:dyDescent="0.25">
      <c r="A262" s="2" t="s">
        <v>36</v>
      </c>
      <c r="B262" s="2" t="s">
        <v>12</v>
      </c>
      <c r="D262" t="str">
        <f>VLOOKUP(A262,'[1]Respostas ao formulário 1'!$B$3:$O$76,2,0)</f>
        <v>Marketing</v>
      </c>
    </row>
    <row r="263" spans="1:4" x14ac:dyDescent="0.25">
      <c r="A263" s="2" t="s">
        <v>36</v>
      </c>
      <c r="B263" s="2" t="s">
        <v>13</v>
      </c>
      <c r="C263" t="str">
        <f>VLOOKUP(A263,'[1]Respostas ao formulário 1'!$B$3:$O$76,9,0)</f>
        <v>Satisfeito</v>
      </c>
      <c r="D263" t="str">
        <f>VLOOKUP(A263,'[1]Respostas ao formulário 1'!$B$3:$O$76,2,0)</f>
        <v>Marketing</v>
      </c>
    </row>
    <row r="264" spans="1:4" x14ac:dyDescent="0.25">
      <c r="A264" s="2" t="s">
        <v>36</v>
      </c>
      <c r="B264" s="2" t="s">
        <v>14</v>
      </c>
      <c r="C264" t="str">
        <f>VLOOKUP(A264,'[1]Respostas ao formulário 1'!$B$3:$O$76,7,0)</f>
        <v>Muito Satisfeito</v>
      </c>
      <c r="D264" t="str">
        <f>VLOOKUP(A264,'[1]Respostas ao formulário 1'!$B$3:$O$76,2,0)</f>
        <v>Marketing</v>
      </c>
    </row>
    <row r="265" spans="1:4" x14ac:dyDescent="0.25">
      <c r="A265" s="2" t="s">
        <v>36</v>
      </c>
      <c r="B265" s="2" t="s">
        <v>15</v>
      </c>
      <c r="C265" t="str">
        <f>VLOOKUP(A265,'[1]Respostas ao formulário 1'!$B$3:$O$76,5,0)</f>
        <v>Muito Satisfeito</v>
      </c>
      <c r="D265" t="str">
        <f>VLOOKUP(A265,'[1]Respostas ao formulário 1'!$B$3:$O$76,2,0)</f>
        <v>Marketing</v>
      </c>
    </row>
    <row r="266" spans="1:4" x14ac:dyDescent="0.25">
      <c r="A266" s="2" t="s">
        <v>37</v>
      </c>
      <c r="B266" s="2" t="s">
        <v>4</v>
      </c>
      <c r="C266" t="str">
        <f>VLOOKUP(A266,'[1]Respostas ao formulário 1'!$B$3:$O$76,4,0)</f>
        <v>Muito Satisfeito</v>
      </c>
      <c r="D266" t="str">
        <f>VLOOKUP(A266,'[1]Respostas ao formulário 1'!$B$3:$O$76,2,0)</f>
        <v>T.I.</v>
      </c>
    </row>
    <row r="267" spans="1:4" x14ac:dyDescent="0.25">
      <c r="A267" s="2" t="s">
        <v>37</v>
      </c>
      <c r="B267" s="2" t="s">
        <v>5</v>
      </c>
      <c r="C267" t="str">
        <f>VLOOKUP(A267,'[1]Respostas ao formulário 1'!$B$3:$O$76,6,0)</f>
        <v>Satisfeito</v>
      </c>
      <c r="D267" t="str">
        <f>VLOOKUP(A267,'[1]Respostas ao formulário 1'!$B$3:$O$76,2,0)</f>
        <v>T.I.</v>
      </c>
    </row>
    <row r="268" spans="1:4" x14ac:dyDescent="0.25">
      <c r="A268" s="2" t="s">
        <v>37</v>
      </c>
      <c r="B268" s="2" t="s">
        <v>6</v>
      </c>
      <c r="C268" t="str">
        <f>VLOOKUP(A268,'[1]Respostas ao formulário 1'!$B$3:$O$76,8,0)</f>
        <v>Satisfeito</v>
      </c>
      <c r="D268" t="str">
        <f>VLOOKUP(A268,'[1]Respostas ao formulário 1'!$B$3:$O$76,2,0)</f>
        <v>T.I.</v>
      </c>
    </row>
    <row r="269" spans="1:4" x14ac:dyDescent="0.25">
      <c r="A269" s="2" t="s">
        <v>37</v>
      </c>
      <c r="B269" s="2" t="s">
        <v>7</v>
      </c>
      <c r="C269" t="str">
        <f>VLOOKUP(A269,'[1]Respostas ao formulário 1'!$B$3:$O$76,10,0)</f>
        <v>Satisfeito</v>
      </c>
      <c r="D269" t="str">
        <f>VLOOKUP(A269,'[1]Respostas ao formulário 1'!$B$3:$O$76,2,0)</f>
        <v>T.I.</v>
      </c>
    </row>
    <row r="270" spans="1:4" x14ac:dyDescent="0.25">
      <c r="A270" s="2" t="s">
        <v>37</v>
      </c>
      <c r="B270" s="2" t="s">
        <v>8</v>
      </c>
      <c r="C270" t="str">
        <f>VLOOKUP(A270,'[1]Respostas ao formulário 1'!$B$3:$O$76,12,0)</f>
        <v>Indiferente</v>
      </c>
      <c r="D270" t="str">
        <f>VLOOKUP(A270,'[1]Respostas ao formulário 1'!$B$3:$O$76,2,0)</f>
        <v>T.I.</v>
      </c>
    </row>
    <row r="271" spans="1:4" x14ac:dyDescent="0.25">
      <c r="A271" s="2" t="s">
        <v>37</v>
      </c>
      <c r="B271" s="2" t="s">
        <v>9</v>
      </c>
      <c r="C271" t="str">
        <f>VLOOKUP(A271,'[1]Respostas ao formulário 1'!$B$3:$O$76,3,0)</f>
        <v>Satisfeito</v>
      </c>
      <c r="D271" t="str">
        <f>VLOOKUP(A271,'[1]Respostas ao formulário 1'!$B$3:$O$76,2,0)</f>
        <v>T.I.</v>
      </c>
    </row>
    <row r="272" spans="1:4" x14ac:dyDescent="0.25">
      <c r="A272" s="2" t="s">
        <v>37</v>
      </c>
      <c r="B272" s="2" t="s">
        <v>10</v>
      </c>
      <c r="C272" t="str">
        <f>VLOOKUP(A272,'[1]Respostas ao formulário 1'!$B$3:$O$76,13,0)</f>
        <v>Satisfeito</v>
      </c>
      <c r="D272" t="str">
        <f>VLOOKUP(A272,'[1]Respostas ao formulário 1'!$B$3:$O$76,2,0)</f>
        <v>T.I.</v>
      </c>
    </row>
    <row r="273" spans="1:4" x14ac:dyDescent="0.25">
      <c r="A273" s="2" t="s">
        <v>37</v>
      </c>
      <c r="B273" s="2" t="s">
        <v>11</v>
      </c>
      <c r="C273" t="str">
        <f>VLOOKUP(A273,'[1]Respostas ao formulário 1'!$B$3:$O$76,11,0)</f>
        <v>Satisfeito</v>
      </c>
      <c r="D273" t="str">
        <f>VLOOKUP(A273,'[1]Respostas ao formulário 1'!$B$3:$O$76,2,0)</f>
        <v>T.I.</v>
      </c>
    </row>
    <row r="274" spans="1:4" x14ac:dyDescent="0.25">
      <c r="A274" s="2" t="s">
        <v>37</v>
      </c>
      <c r="B274" s="2" t="s">
        <v>12</v>
      </c>
      <c r="D274" t="str">
        <f>VLOOKUP(A274,'[1]Respostas ao formulário 1'!$B$3:$O$76,2,0)</f>
        <v>T.I.</v>
      </c>
    </row>
    <row r="275" spans="1:4" x14ac:dyDescent="0.25">
      <c r="A275" s="2" t="s">
        <v>37</v>
      </c>
      <c r="B275" s="2" t="s">
        <v>13</v>
      </c>
      <c r="C275" t="str">
        <f>VLOOKUP(A275,'[1]Respostas ao formulário 1'!$B$3:$O$76,9,0)</f>
        <v>Satisfeito</v>
      </c>
      <c r="D275" t="str">
        <f>VLOOKUP(A275,'[1]Respostas ao formulário 1'!$B$3:$O$76,2,0)</f>
        <v>T.I.</v>
      </c>
    </row>
    <row r="276" spans="1:4" x14ac:dyDescent="0.25">
      <c r="A276" s="2" t="s">
        <v>37</v>
      </c>
      <c r="B276" s="2" t="s">
        <v>14</v>
      </c>
      <c r="C276" t="str">
        <f>VLOOKUP(A276,'[1]Respostas ao formulário 1'!$B$3:$O$76,7,0)</f>
        <v>Satisfeito</v>
      </c>
      <c r="D276" t="str">
        <f>VLOOKUP(A276,'[1]Respostas ao formulário 1'!$B$3:$O$76,2,0)</f>
        <v>T.I.</v>
      </c>
    </row>
    <row r="277" spans="1:4" x14ac:dyDescent="0.25">
      <c r="A277" s="2" t="s">
        <v>37</v>
      </c>
      <c r="B277" s="2" t="s">
        <v>15</v>
      </c>
      <c r="C277" t="str">
        <f>VLOOKUP(A277,'[1]Respostas ao formulário 1'!$B$3:$O$76,5,0)</f>
        <v>Muito Satisfeito</v>
      </c>
      <c r="D277" t="str">
        <f>VLOOKUP(A277,'[1]Respostas ao formulário 1'!$B$3:$O$76,2,0)</f>
        <v>T.I.</v>
      </c>
    </row>
    <row r="278" spans="1:4" x14ac:dyDescent="0.25">
      <c r="A278" s="2" t="s">
        <v>38</v>
      </c>
      <c r="B278" s="2" t="s">
        <v>4</v>
      </c>
      <c r="C278" t="str">
        <f>VLOOKUP(A278,'[1]Respostas ao formulário 1'!$B$3:$O$76,4,0)</f>
        <v>Muito Satisfeito</v>
      </c>
      <c r="D278" t="str">
        <f>VLOOKUP(A278,'[1]Respostas ao formulário 1'!$B$3:$O$76,2,0)</f>
        <v>Vendas (Salão)</v>
      </c>
    </row>
    <row r="279" spans="1:4" x14ac:dyDescent="0.25">
      <c r="A279" s="2" t="s">
        <v>38</v>
      </c>
      <c r="B279" s="2" t="s">
        <v>5</v>
      </c>
      <c r="C279" t="str">
        <f>VLOOKUP(A279,'[1]Respostas ao formulário 1'!$B$3:$O$76,6,0)</f>
        <v>Satisfeito</v>
      </c>
      <c r="D279" t="str">
        <f>VLOOKUP(A279,'[1]Respostas ao formulário 1'!$B$3:$O$76,2,0)</f>
        <v>Vendas (Salão)</v>
      </c>
    </row>
    <row r="280" spans="1:4" x14ac:dyDescent="0.25">
      <c r="A280" s="2" t="s">
        <v>38</v>
      </c>
      <c r="B280" s="2" t="s">
        <v>6</v>
      </c>
      <c r="C280" t="str">
        <f>VLOOKUP(A280,'[1]Respostas ao formulário 1'!$B$3:$O$76,8,0)</f>
        <v>Satisfeito</v>
      </c>
      <c r="D280" t="str">
        <f>VLOOKUP(A280,'[1]Respostas ao formulário 1'!$B$3:$O$76,2,0)</f>
        <v>Vendas (Salão)</v>
      </c>
    </row>
    <row r="281" spans="1:4" x14ac:dyDescent="0.25">
      <c r="A281" s="2" t="s">
        <v>38</v>
      </c>
      <c r="B281" s="2" t="s">
        <v>7</v>
      </c>
      <c r="C281" t="str">
        <f>VLOOKUP(A281,'[1]Respostas ao formulário 1'!$B$3:$O$76,10,0)</f>
        <v>Indiferente</v>
      </c>
      <c r="D281" t="str">
        <f>VLOOKUP(A281,'[1]Respostas ao formulário 1'!$B$3:$O$76,2,0)</f>
        <v>Vendas (Salão)</v>
      </c>
    </row>
    <row r="282" spans="1:4" x14ac:dyDescent="0.25">
      <c r="A282" s="2" t="s">
        <v>38</v>
      </c>
      <c r="B282" s="2" t="s">
        <v>8</v>
      </c>
      <c r="C282" t="str">
        <f>VLOOKUP(A282,'[1]Respostas ao formulário 1'!$B$3:$O$76,12,0)</f>
        <v>Indiferente</v>
      </c>
      <c r="D282" t="str">
        <f>VLOOKUP(A282,'[1]Respostas ao formulário 1'!$B$3:$O$76,2,0)</f>
        <v>Vendas (Salão)</v>
      </c>
    </row>
    <row r="283" spans="1:4" x14ac:dyDescent="0.25">
      <c r="A283" s="2" t="s">
        <v>38</v>
      </c>
      <c r="B283" s="2" t="s">
        <v>9</v>
      </c>
      <c r="C283" t="str">
        <f>VLOOKUP(A283,'[1]Respostas ao formulário 1'!$B$3:$O$76,3,0)</f>
        <v>Muito Satisfeito</v>
      </c>
      <c r="D283" t="str">
        <f>VLOOKUP(A283,'[1]Respostas ao formulário 1'!$B$3:$O$76,2,0)</f>
        <v>Vendas (Salão)</v>
      </c>
    </row>
    <row r="284" spans="1:4" x14ac:dyDescent="0.25">
      <c r="A284" s="2" t="s">
        <v>38</v>
      </c>
      <c r="B284" s="2" t="s">
        <v>10</v>
      </c>
      <c r="C284" t="str">
        <f>VLOOKUP(A284,'[1]Respostas ao formulário 1'!$B$3:$O$76,13,0)</f>
        <v>Muito Satisfeito</v>
      </c>
      <c r="D284" t="str">
        <f>VLOOKUP(A284,'[1]Respostas ao formulário 1'!$B$3:$O$76,2,0)</f>
        <v>Vendas (Salão)</v>
      </c>
    </row>
    <row r="285" spans="1:4" x14ac:dyDescent="0.25">
      <c r="A285" s="2" t="s">
        <v>38</v>
      </c>
      <c r="B285" s="2" t="s">
        <v>11</v>
      </c>
      <c r="C285" t="str">
        <f>VLOOKUP(A285,'[1]Respostas ao formulário 1'!$B$3:$O$76,11,0)</f>
        <v>Satisfeito</v>
      </c>
      <c r="D285" t="str">
        <f>VLOOKUP(A285,'[1]Respostas ao formulário 1'!$B$3:$O$76,2,0)</f>
        <v>Vendas (Salão)</v>
      </c>
    </row>
    <row r="286" spans="1:4" x14ac:dyDescent="0.25">
      <c r="A286" s="2" t="s">
        <v>38</v>
      </c>
      <c r="B286" s="2" t="s">
        <v>12</v>
      </c>
      <c r="D286" t="str">
        <f>VLOOKUP(A286,'[1]Respostas ao formulário 1'!$B$3:$O$76,2,0)</f>
        <v>Vendas (Salão)</v>
      </c>
    </row>
    <row r="287" spans="1:4" x14ac:dyDescent="0.25">
      <c r="A287" s="2" t="s">
        <v>38</v>
      </c>
      <c r="B287" s="2" t="s">
        <v>13</v>
      </c>
      <c r="C287" t="str">
        <f>VLOOKUP(A287,'[1]Respostas ao formulário 1'!$B$3:$O$76,9,0)</f>
        <v>Satisfeito</v>
      </c>
      <c r="D287" t="str">
        <f>VLOOKUP(A287,'[1]Respostas ao formulário 1'!$B$3:$O$76,2,0)</f>
        <v>Vendas (Salão)</v>
      </c>
    </row>
    <row r="288" spans="1:4" x14ac:dyDescent="0.25">
      <c r="A288" s="2" t="s">
        <v>38</v>
      </c>
      <c r="B288" s="2" t="s">
        <v>14</v>
      </c>
      <c r="C288" t="str">
        <f>VLOOKUP(A288,'[1]Respostas ao formulário 1'!$B$3:$O$76,7,0)</f>
        <v>Satisfeito</v>
      </c>
      <c r="D288" t="str">
        <f>VLOOKUP(A288,'[1]Respostas ao formulário 1'!$B$3:$O$76,2,0)</f>
        <v>Vendas (Salão)</v>
      </c>
    </row>
    <row r="289" spans="1:4" x14ac:dyDescent="0.25">
      <c r="A289" s="2" t="s">
        <v>38</v>
      </c>
      <c r="B289" s="2" t="s">
        <v>15</v>
      </c>
      <c r="C289" t="str">
        <f>VLOOKUP(A289,'[1]Respostas ao formulário 1'!$B$3:$O$76,5,0)</f>
        <v>Satisfeito</v>
      </c>
      <c r="D289" t="str">
        <f>VLOOKUP(A289,'[1]Respostas ao formulário 1'!$B$3:$O$76,2,0)</f>
        <v>Vendas (Salão)</v>
      </c>
    </row>
    <row r="290" spans="1:4" x14ac:dyDescent="0.25">
      <c r="A290" s="2" t="s">
        <v>39</v>
      </c>
      <c r="B290" s="2" t="s">
        <v>4</v>
      </c>
      <c r="C290" t="str">
        <f>VLOOKUP(A290,'[1]Respostas ao formulário 1'!$B$3:$O$76,4,0)</f>
        <v>Satisfeito</v>
      </c>
      <c r="D290" t="str">
        <f>VLOOKUP(A290,'[1]Respostas ao formulário 1'!$B$3:$O$76,2,0)</f>
        <v>E-commerce</v>
      </c>
    </row>
    <row r="291" spans="1:4" x14ac:dyDescent="0.25">
      <c r="A291" s="2" t="s">
        <v>39</v>
      </c>
      <c r="B291" s="2" t="s">
        <v>5</v>
      </c>
      <c r="C291" t="str">
        <f>VLOOKUP(A291,'[1]Respostas ao formulário 1'!$B$3:$O$76,6,0)</f>
        <v>Muito Satisfeito</v>
      </c>
      <c r="D291" t="str">
        <f>VLOOKUP(A291,'[1]Respostas ao formulário 1'!$B$3:$O$76,2,0)</f>
        <v>E-commerce</v>
      </c>
    </row>
    <row r="292" spans="1:4" x14ac:dyDescent="0.25">
      <c r="A292" s="2" t="s">
        <v>39</v>
      </c>
      <c r="B292" s="2" t="s">
        <v>6</v>
      </c>
      <c r="C292" t="str">
        <f>VLOOKUP(A292,'[1]Respostas ao formulário 1'!$B$3:$O$76,8,0)</f>
        <v>Indiferente</v>
      </c>
      <c r="D292" t="str">
        <f>VLOOKUP(A292,'[1]Respostas ao formulário 1'!$B$3:$O$76,2,0)</f>
        <v>E-commerce</v>
      </c>
    </row>
    <row r="293" spans="1:4" x14ac:dyDescent="0.25">
      <c r="A293" s="2" t="s">
        <v>39</v>
      </c>
      <c r="B293" s="2" t="s">
        <v>7</v>
      </c>
      <c r="C293" t="str">
        <f>VLOOKUP(A293,'[1]Respostas ao formulário 1'!$B$3:$O$76,10,0)</f>
        <v>Insatisfeito</v>
      </c>
      <c r="D293" t="str">
        <f>VLOOKUP(A293,'[1]Respostas ao formulário 1'!$B$3:$O$76,2,0)</f>
        <v>E-commerce</v>
      </c>
    </row>
    <row r="294" spans="1:4" x14ac:dyDescent="0.25">
      <c r="A294" s="2" t="s">
        <v>39</v>
      </c>
      <c r="B294" s="2" t="s">
        <v>8</v>
      </c>
      <c r="C294" t="str">
        <f>VLOOKUP(A294,'[1]Respostas ao formulário 1'!$B$3:$O$76,12,0)</f>
        <v>Indiferente</v>
      </c>
      <c r="D294" t="str">
        <f>VLOOKUP(A294,'[1]Respostas ao formulário 1'!$B$3:$O$76,2,0)</f>
        <v>E-commerce</v>
      </c>
    </row>
    <row r="295" spans="1:4" x14ac:dyDescent="0.25">
      <c r="A295" s="2" t="s">
        <v>39</v>
      </c>
      <c r="B295" s="2" t="s">
        <v>9</v>
      </c>
      <c r="C295" t="str">
        <f>VLOOKUP(A295,'[1]Respostas ao formulário 1'!$B$3:$O$76,3,0)</f>
        <v>Satisfeito</v>
      </c>
      <c r="D295" t="str">
        <f>VLOOKUP(A295,'[1]Respostas ao formulário 1'!$B$3:$O$76,2,0)</f>
        <v>E-commerce</v>
      </c>
    </row>
    <row r="296" spans="1:4" x14ac:dyDescent="0.25">
      <c r="A296" s="2" t="s">
        <v>39</v>
      </c>
      <c r="B296" s="2" t="s">
        <v>10</v>
      </c>
      <c r="C296" t="str">
        <f>VLOOKUP(A296,'[1]Respostas ao formulário 1'!$B$3:$O$76,13,0)</f>
        <v>Satisfeito</v>
      </c>
      <c r="D296" t="str">
        <f>VLOOKUP(A296,'[1]Respostas ao formulário 1'!$B$3:$O$76,2,0)</f>
        <v>E-commerce</v>
      </c>
    </row>
    <row r="297" spans="1:4" x14ac:dyDescent="0.25">
      <c r="A297" s="2" t="s">
        <v>39</v>
      </c>
      <c r="B297" s="2" t="s">
        <v>11</v>
      </c>
      <c r="C297" t="str">
        <f>VLOOKUP(A297,'[1]Respostas ao formulário 1'!$B$3:$O$76,11,0)</f>
        <v>Satisfeito</v>
      </c>
      <c r="D297" t="str">
        <f>VLOOKUP(A297,'[1]Respostas ao formulário 1'!$B$3:$O$76,2,0)</f>
        <v>E-commerce</v>
      </c>
    </row>
    <row r="298" spans="1:4" x14ac:dyDescent="0.25">
      <c r="A298" s="2" t="s">
        <v>39</v>
      </c>
      <c r="B298" s="2" t="s">
        <v>12</v>
      </c>
      <c r="D298" t="str">
        <f>VLOOKUP(A298,'[1]Respostas ao formulário 1'!$B$3:$O$76,2,0)</f>
        <v>E-commerce</v>
      </c>
    </row>
    <row r="299" spans="1:4" x14ac:dyDescent="0.25">
      <c r="A299" s="2" t="s">
        <v>39</v>
      </c>
      <c r="B299" s="2" t="s">
        <v>13</v>
      </c>
      <c r="C299" t="str">
        <f>VLOOKUP(A299,'[1]Respostas ao formulário 1'!$B$3:$O$76,9,0)</f>
        <v>Indiferente</v>
      </c>
      <c r="D299" t="str">
        <f>VLOOKUP(A299,'[1]Respostas ao formulário 1'!$B$3:$O$76,2,0)</f>
        <v>E-commerce</v>
      </c>
    </row>
    <row r="300" spans="1:4" x14ac:dyDescent="0.25">
      <c r="A300" s="2" t="s">
        <v>39</v>
      </c>
      <c r="B300" s="2" t="s">
        <v>14</v>
      </c>
      <c r="C300" t="str">
        <f>VLOOKUP(A300,'[1]Respostas ao formulário 1'!$B$3:$O$76,7,0)</f>
        <v>Muito Satisfeito</v>
      </c>
      <c r="D300" t="str">
        <f>VLOOKUP(A300,'[1]Respostas ao formulário 1'!$B$3:$O$76,2,0)</f>
        <v>E-commerce</v>
      </c>
    </row>
    <row r="301" spans="1:4" x14ac:dyDescent="0.25">
      <c r="A301" s="2" t="s">
        <v>39</v>
      </c>
      <c r="B301" s="2" t="s">
        <v>15</v>
      </c>
      <c r="C301" t="str">
        <f>VLOOKUP(A301,'[1]Respostas ao formulário 1'!$B$3:$O$76,5,0)</f>
        <v>Muito Satisfeito</v>
      </c>
      <c r="D301" t="str">
        <f>VLOOKUP(A301,'[1]Respostas ao formulário 1'!$B$3:$O$76,2,0)</f>
        <v>E-commerce</v>
      </c>
    </row>
    <row r="302" spans="1:4" x14ac:dyDescent="0.25">
      <c r="A302" s="2" t="s">
        <v>40</v>
      </c>
      <c r="B302" s="2" t="s">
        <v>4</v>
      </c>
      <c r="C302" t="str">
        <f>VLOOKUP(A302,'[1]Respostas ao formulário 1'!$B$3:$O$76,4,0)</f>
        <v>Satisfeito</v>
      </c>
      <c r="D302" t="str">
        <f>VLOOKUP(A302,'[1]Respostas ao formulário 1'!$B$3:$O$76,2,0)</f>
        <v>E-commerce</v>
      </c>
    </row>
    <row r="303" spans="1:4" x14ac:dyDescent="0.25">
      <c r="A303" s="2" t="s">
        <v>40</v>
      </c>
      <c r="B303" s="2" t="s">
        <v>5</v>
      </c>
      <c r="C303" t="str">
        <f>VLOOKUP(A303,'[1]Respostas ao formulário 1'!$B$3:$O$76,6,0)</f>
        <v>Satisfeito</v>
      </c>
      <c r="D303" t="str">
        <f>VLOOKUP(A303,'[1]Respostas ao formulário 1'!$B$3:$O$76,2,0)</f>
        <v>E-commerce</v>
      </c>
    </row>
    <row r="304" spans="1:4" x14ac:dyDescent="0.25">
      <c r="A304" s="2" t="s">
        <v>40</v>
      </c>
      <c r="B304" s="2" t="s">
        <v>6</v>
      </c>
      <c r="C304" t="str">
        <f>VLOOKUP(A304,'[1]Respostas ao formulário 1'!$B$3:$O$76,8,0)</f>
        <v>Insatisfeito</v>
      </c>
      <c r="D304" t="str">
        <f>VLOOKUP(A304,'[1]Respostas ao formulário 1'!$B$3:$O$76,2,0)</f>
        <v>E-commerce</v>
      </c>
    </row>
    <row r="305" spans="1:4" x14ac:dyDescent="0.25">
      <c r="A305" s="2" t="s">
        <v>40</v>
      </c>
      <c r="B305" s="2" t="s">
        <v>7</v>
      </c>
      <c r="C305" t="str">
        <f>VLOOKUP(A305,'[1]Respostas ao formulário 1'!$B$3:$O$76,10,0)</f>
        <v>Insatisfeito</v>
      </c>
      <c r="D305" t="str">
        <f>VLOOKUP(A305,'[1]Respostas ao formulário 1'!$B$3:$O$76,2,0)</f>
        <v>E-commerce</v>
      </c>
    </row>
    <row r="306" spans="1:4" x14ac:dyDescent="0.25">
      <c r="A306" s="2" t="s">
        <v>40</v>
      </c>
      <c r="B306" s="2" t="s">
        <v>8</v>
      </c>
      <c r="C306" t="str">
        <f>VLOOKUP(A306,'[1]Respostas ao formulário 1'!$B$3:$O$76,12,0)</f>
        <v>Satisfeito</v>
      </c>
      <c r="D306" t="str">
        <f>VLOOKUP(A306,'[1]Respostas ao formulário 1'!$B$3:$O$76,2,0)</f>
        <v>E-commerce</v>
      </c>
    </row>
    <row r="307" spans="1:4" x14ac:dyDescent="0.25">
      <c r="A307" s="2" t="s">
        <v>40</v>
      </c>
      <c r="B307" s="2" t="s">
        <v>9</v>
      </c>
      <c r="C307" t="str">
        <f>VLOOKUP(A307,'[1]Respostas ao formulário 1'!$B$3:$O$76,3,0)</f>
        <v>Satisfeito</v>
      </c>
      <c r="D307" t="str">
        <f>VLOOKUP(A307,'[1]Respostas ao formulário 1'!$B$3:$O$76,2,0)</f>
        <v>E-commerce</v>
      </c>
    </row>
    <row r="308" spans="1:4" x14ac:dyDescent="0.25">
      <c r="A308" s="2" t="s">
        <v>40</v>
      </c>
      <c r="B308" s="2" t="s">
        <v>10</v>
      </c>
      <c r="C308" t="str">
        <f>VLOOKUP(A308,'[1]Respostas ao formulário 1'!$B$3:$O$76,13,0)</f>
        <v>Satisfeito</v>
      </c>
      <c r="D308" t="str">
        <f>VLOOKUP(A308,'[1]Respostas ao formulário 1'!$B$3:$O$76,2,0)</f>
        <v>E-commerce</v>
      </c>
    </row>
    <row r="309" spans="1:4" x14ac:dyDescent="0.25">
      <c r="A309" s="2" t="s">
        <v>40</v>
      </c>
      <c r="B309" s="2" t="s">
        <v>11</v>
      </c>
      <c r="C309" t="str">
        <f>VLOOKUP(A309,'[1]Respostas ao formulário 1'!$B$3:$O$76,11,0)</f>
        <v>Satisfeito</v>
      </c>
      <c r="D309" t="str">
        <f>VLOOKUP(A309,'[1]Respostas ao formulário 1'!$B$3:$O$76,2,0)</f>
        <v>E-commerce</v>
      </c>
    </row>
    <row r="310" spans="1:4" x14ac:dyDescent="0.25">
      <c r="A310" s="2" t="s">
        <v>40</v>
      </c>
      <c r="B310" s="2" t="s">
        <v>12</v>
      </c>
      <c r="D310" t="str">
        <f>VLOOKUP(A310,'[1]Respostas ao formulário 1'!$B$3:$O$76,2,0)</f>
        <v>E-commerce</v>
      </c>
    </row>
    <row r="311" spans="1:4" x14ac:dyDescent="0.25">
      <c r="A311" s="2" t="s">
        <v>40</v>
      </c>
      <c r="B311" s="2" t="s">
        <v>13</v>
      </c>
      <c r="C311" t="str">
        <f>VLOOKUP(A311,'[1]Respostas ao formulário 1'!$B$3:$O$76,9,0)</f>
        <v>Indiferente</v>
      </c>
      <c r="D311" t="str">
        <f>VLOOKUP(A311,'[1]Respostas ao formulário 1'!$B$3:$O$76,2,0)</f>
        <v>E-commerce</v>
      </c>
    </row>
    <row r="312" spans="1:4" x14ac:dyDescent="0.25">
      <c r="A312" s="2" t="s">
        <v>40</v>
      </c>
      <c r="B312" s="2" t="s">
        <v>14</v>
      </c>
      <c r="C312" t="str">
        <f>VLOOKUP(A312,'[1]Respostas ao formulário 1'!$B$3:$O$76,7,0)</f>
        <v>Satisfeito</v>
      </c>
      <c r="D312" t="str">
        <f>VLOOKUP(A312,'[1]Respostas ao formulário 1'!$B$3:$O$76,2,0)</f>
        <v>E-commerce</v>
      </c>
    </row>
    <row r="313" spans="1:4" x14ac:dyDescent="0.25">
      <c r="A313" s="2" t="s">
        <v>40</v>
      </c>
      <c r="B313" s="2" t="s">
        <v>15</v>
      </c>
      <c r="C313" t="str">
        <f>VLOOKUP(A313,'[1]Respostas ao formulário 1'!$B$3:$O$76,5,0)</f>
        <v>Satisfeito</v>
      </c>
      <c r="D313" t="str">
        <f>VLOOKUP(A313,'[1]Respostas ao formulário 1'!$B$3:$O$76,2,0)</f>
        <v>E-commerce</v>
      </c>
    </row>
    <row r="314" spans="1:4" x14ac:dyDescent="0.25">
      <c r="A314" s="2" t="s">
        <v>41</v>
      </c>
      <c r="B314" s="2" t="s">
        <v>4</v>
      </c>
      <c r="C314" t="str">
        <f>VLOOKUP(A314,'[1]Respostas ao formulário 1'!$B$3:$O$76,4,0)</f>
        <v>Satisfeito</v>
      </c>
      <c r="D314" t="str">
        <f>VLOOKUP(A314,'[1]Respostas ao formulário 1'!$B$3:$O$76,2,0)</f>
        <v>E-commerce</v>
      </c>
    </row>
    <row r="315" spans="1:4" x14ac:dyDescent="0.25">
      <c r="A315" s="2" t="s">
        <v>41</v>
      </c>
      <c r="B315" s="2" t="s">
        <v>5</v>
      </c>
      <c r="C315" t="str">
        <f>VLOOKUP(A315,'[1]Respostas ao formulário 1'!$B$3:$O$76,6,0)</f>
        <v>Muito Satisfeito</v>
      </c>
      <c r="D315" t="str">
        <f>VLOOKUP(A315,'[1]Respostas ao formulário 1'!$B$3:$O$76,2,0)</f>
        <v>E-commerce</v>
      </c>
    </row>
    <row r="316" spans="1:4" x14ac:dyDescent="0.25">
      <c r="A316" s="2" t="s">
        <v>41</v>
      </c>
      <c r="B316" s="2" t="s">
        <v>6</v>
      </c>
      <c r="C316" t="str">
        <f>VLOOKUP(A316,'[1]Respostas ao formulário 1'!$B$3:$O$76,8,0)</f>
        <v>Muito Satisfeito</v>
      </c>
      <c r="D316" t="str">
        <f>VLOOKUP(A316,'[1]Respostas ao formulário 1'!$B$3:$O$76,2,0)</f>
        <v>E-commerce</v>
      </c>
    </row>
    <row r="317" spans="1:4" x14ac:dyDescent="0.25">
      <c r="A317" s="2" t="s">
        <v>41</v>
      </c>
      <c r="B317" s="2" t="s">
        <v>7</v>
      </c>
      <c r="C317" t="str">
        <f>VLOOKUP(A317,'[1]Respostas ao formulário 1'!$B$3:$O$76,10,0)</f>
        <v>Muito Satisfeito</v>
      </c>
      <c r="D317" t="str">
        <f>VLOOKUP(A317,'[1]Respostas ao formulário 1'!$B$3:$O$76,2,0)</f>
        <v>E-commerce</v>
      </c>
    </row>
    <row r="318" spans="1:4" x14ac:dyDescent="0.25">
      <c r="A318" s="2" t="s">
        <v>41</v>
      </c>
      <c r="B318" s="2" t="s">
        <v>8</v>
      </c>
      <c r="C318" t="str">
        <f>VLOOKUP(A318,'[1]Respostas ao formulário 1'!$B$3:$O$76,12,0)</f>
        <v>Muito Satisfeito</v>
      </c>
      <c r="D318" t="str">
        <f>VLOOKUP(A318,'[1]Respostas ao formulário 1'!$B$3:$O$76,2,0)</f>
        <v>E-commerce</v>
      </c>
    </row>
    <row r="319" spans="1:4" x14ac:dyDescent="0.25">
      <c r="A319" s="2" t="s">
        <v>41</v>
      </c>
      <c r="B319" s="2" t="s">
        <v>9</v>
      </c>
      <c r="C319" t="str">
        <f>VLOOKUP(A319,'[1]Respostas ao formulário 1'!$B$3:$O$76,3,0)</f>
        <v>Muito Satisfeito</v>
      </c>
      <c r="D319" t="str">
        <f>VLOOKUP(A319,'[1]Respostas ao formulário 1'!$B$3:$O$76,2,0)</f>
        <v>E-commerce</v>
      </c>
    </row>
    <row r="320" spans="1:4" x14ac:dyDescent="0.25">
      <c r="A320" s="2" t="s">
        <v>41</v>
      </c>
      <c r="B320" s="2" t="s">
        <v>10</v>
      </c>
      <c r="C320" t="str">
        <f>VLOOKUP(A320,'[1]Respostas ao formulário 1'!$B$3:$O$76,13,0)</f>
        <v>Muito Satisfeito</v>
      </c>
      <c r="D320" t="str">
        <f>VLOOKUP(A320,'[1]Respostas ao formulário 1'!$B$3:$O$76,2,0)</f>
        <v>E-commerce</v>
      </c>
    </row>
    <row r="321" spans="1:4" x14ac:dyDescent="0.25">
      <c r="A321" s="2" t="s">
        <v>41</v>
      </c>
      <c r="B321" s="2" t="s">
        <v>11</v>
      </c>
      <c r="C321" t="str">
        <f>VLOOKUP(A321,'[1]Respostas ao formulário 1'!$B$3:$O$76,11,0)</f>
        <v>Satisfeito</v>
      </c>
      <c r="D321" t="str">
        <f>VLOOKUP(A321,'[1]Respostas ao formulário 1'!$B$3:$O$76,2,0)</f>
        <v>E-commerce</v>
      </c>
    </row>
    <row r="322" spans="1:4" x14ac:dyDescent="0.25">
      <c r="A322" s="2" t="s">
        <v>41</v>
      </c>
      <c r="B322" s="2" t="s">
        <v>12</v>
      </c>
      <c r="D322" t="str">
        <f>VLOOKUP(A322,'[1]Respostas ao formulário 1'!$B$3:$O$76,2,0)</f>
        <v>E-commerce</v>
      </c>
    </row>
    <row r="323" spans="1:4" x14ac:dyDescent="0.25">
      <c r="A323" s="2" t="s">
        <v>41</v>
      </c>
      <c r="B323" s="2" t="s">
        <v>13</v>
      </c>
      <c r="C323" t="str">
        <f>VLOOKUP(A323,'[1]Respostas ao formulário 1'!$B$3:$O$76,9,0)</f>
        <v>Muito Satisfeito</v>
      </c>
      <c r="D323" t="str">
        <f>VLOOKUP(A323,'[1]Respostas ao formulário 1'!$B$3:$O$76,2,0)</f>
        <v>E-commerce</v>
      </c>
    </row>
    <row r="324" spans="1:4" x14ac:dyDescent="0.25">
      <c r="A324" s="2" t="s">
        <v>41</v>
      </c>
      <c r="B324" s="2" t="s">
        <v>14</v>
      </c>
      <c r="C324" t="str">
        <f>VLOOKUP(A324,'[1]Respostas ao formulário 1'!$B$3:$O$76,7,0)</f>
        <v>Satisfeito</v>
      </c>
      <c r="D324" t="str">
        <f>VLOOKUP(A324,'[1]Respostas ao formulário 1'!$B$3:$O$76,2,0)</f>
        <v>E-commerce</v>
      </c>
    </row>
    <row r="325" spans="1:4" x14ac:dyDescent="0.25">
      <c r="A325" s="2" t="s">
        <v>41</v>
      </c>
      <c r="B325" s="2" t="s">
        <v>15</v>
      </c>
      <c r="C325" t="str">
        <f>VLOOKUP(A325,'[1]Respostas ao formulário 1'!$B$3:$O$76,5,0)</f>
        <v>Satisfeito</v>
      </c>
      <c r="D325" t="str">
        <f>VLOOKUP(A325,'[1]Respostas ao formulário 1'!$B$3:$O$76,2,0)</f>
        <v>E-commerce</v>
      </c>
    </row>
    <row r="326" spans="1:4" x14ac:dyDescent="0.25">
      <c r="A326" s="2" t="s">
        <v>42</v>
      </c>
      <c r="B326" s="2" t="s">
        <v>4</v>
      </c>
      <c r="C326" t="str">
        <f>VLOOKUP(A326,'[1]Respostas ao formulário 1'!$B$3:$O$76,4,0)</f>
        <v>Satisfeito</v>
      </c>
      <c r="D326" t="str">
        <f>VLOOKUP(A326,'[1]Respostas ao formulário 1'!$B$3:$O$76,2,0)</f>
        <v>Educação (técnicos e promotores)</v>
      </c>
    </row>
    <row r="327" spans="1:4" x14ac:dyDescent="0.25">
      <c r="A327" s="2" t="s">
        <v>42</v>
      </c>
      <c r="B327" s="2" t="s">
        <v>5</v>
      </c>
      <c r="C327" t="str">
        <f>VLOOKUP(A327,'[1]Respostas ao formulário 1'!$B$3:$O$76,6,0)</f>
        <v>Satisfeito</v>
      </c>
      <c r="D327" t="str">
        <f>VLOOKUP(A327,'[1]Respostas ao formulário 1'!$B$3:$O$76,2,0)</f>
        <v>Educação (técnicos e promotores)</v>
      </c>
    </row>
    <row r="328" spans="1:4" x14ac:dyDescent="0.25">
      <c r="A328" s="2" t="s">
        <v>42</v>
      </c>
      <c r="B328" s="2" t="s">
        <v>6</v>
      </c>
      <c r="C328" t="str">
        <f>VLOOKUP(A328,'[1]Respostas ao formulário 1'!$B$3:$O$76,8,0)</f>
        <v>Satisfeito</v>
      </c>
      <c r="D328" t="str">
        <f>VLOOKUP(A328,'[1]Respostas ao formulário 1'!$B$3:$O$76,2,0)</f>
        <v>Educação (técnicos e promotores)</v>
      </c>
    </row>
    <row r="329" spans="1:4" x14ac:dyDescent="0.25">
      <c r="A329" s="2" t="s">
        <v>42</v>
      </c>
      <c r="B329" s="2" t="s">
        <v>7</v>
      </c>
      <c r="C329" t="str">
        <f>VLOOKUP(A329,'[1]Respostas ao formulário 1'!$B$3:$O$76,10,0)</f>
        <v>Satisfeito</v>
      </c>
      <c r="D329" t="str">
        <f>VLOOKUP(A329,'[1]Respostas ao formulário 1'!$B$3:$O$76,2,0)</f>
        <v>Educação (técnicos e promotores)</v>
      </c>
    </row>
    <row r="330" spans="1:4" x14ac:dyDescent="0.25">
      <c r="A330" s="2" t="s">
        <v>42</v>
      </c>
      <c r="B330" s="2" t="s">
        <v>8</v>
      </c>
      <c r="C330" t="str">
        <f>VLOOKUP(A330,'[1]Respostas ao formulário 1'!$B$3:$O$76,12,0)</f>
        <v>Satisfeito</v>
      </c>
      <c r="D330" t="str">
        <f>VLOOKUP(A330,'[1]Respostas ao formulário 1'!$B$3:$O$76,2,0)</f>
        <v>Educação (técnicos e promotores)</v>
      </c>
    </row>
    <row r="331" spans="1:4" x14ac:dyDescent="0.25">
      <c r="A331" s="2" t="s">
        <v>42</v>
      </c>
      <c r="B331" s="2" t="s">
        <v>9</v>
      </c>
      <c r="C331" t="str">
        <f>VLOOKUP(A331,'[1]Respostas ao formulário 1'!$B$3:$O$76,3,0)</f>
        <v>Satisfeito</v>
      </c>
      <c r="D331" t="str">
        <f>VLOOKUP(A331,'[1]Respostas ao formulário 1'!$B$3:$O$76,2,0)</f>
        <v>Educação (técnicos e promotores)</v>
      </c>
    </row>
    <row r="332" spans="1:4" x14ac:dyDescent="0.25">
      <c r="A332" s="2" t="s">
        <v>42</v>
      </c>
      <c r="B332" s="2" t="s">
        <v>10</v>
      </c>
      <c r="C332" t="str">
        <f>VLOOKUP(A332,'[1]Respostas ao formulário 1'!$B$3:$O$76,13,0)</f>
        <v>Muito Satisfeito</v>
      </c>
      <c r="D332" t="str">
        <f>VLOOKUP(A332,'[1]Respostas ao formulário 1'!$B$3:$O$76,2,0)</f>
        <v>Educação (técnicos e promotores)</v>
      </c>
    </row>
    <row r="333" spans="1:4" x14ac:dyDescent="0.25">
      <c r="A333" s="2" t="s">
        <v>42</v>
      </c>
      <c r="B333" s="2" t="s">
        <v>11</v>
      </c>
      <c r="C333" t="str">
        <f>VLOOKUP(A333,'[1]Respostas ao formulário 1'!$B$3:$O$76,11,0)</f>
        <v>Satisfeito</v>
      </c>
      <c r="D333" t="str">
        <f>VLOOKUP(A333,'[1]Respostas ao formulário 1'!$B$3:$O$76,2,0)</f>
        <v>Educação (técnicos e promotores)</v>
      </c>
    </row>
    <row r="334" spans="1:4" x14ac:dyDescent="0.25">
      <c r="A334" s="2" t="s">
        <v>42</v>
      </c>
      <c r="B334" s="2" t="s">
        <v>12</v>
      </c>
      <c r="D334" t="str">
        <f>VLOOKUP(A334,'[1]Respostas ao formulário 1'!$B$3:$O$76,2,0)</f>
        <v>Educação (técnicos e promotores)</v>
      </c>
    </row>
    <row r="335" spans="1:4" x14ac:dyDescent="0.25">
      <c r="A335" s="2" t="s">
        <v>42</v>
      </c>
      <c r="B335" s="2" t="s">
        <v>13</v>
      </c>
      <c r="C335" t="str">
        <f>VLOOKUP(A335,'[1]Respostas ao formulário 1'!$B$3:$O$76,9,0)</f>
        <v>Satisfeito</v>
      </c>
      <c r="D335" t="str">
        <f>VLOOKUP(A335,'[1]Respostas ao formulário 1'!$B$3:$O$76,2,0)</f>
        <v>Educação (técnicos e promotores)</v>
      </c>
    </row>
    <row r="336" spans="1:4" x14ac:dyDescent="0.25">
      <c r="A336" s="2" t="s">
        <v>42</v>
      </c>
      <c r="B336" s="2" t="s">
        <v>14</v>
      </c>
      <c r="C336" t="str">
        <f>VLOOKUP(A336,'[1]Respostas ao formulário 1'!$B$3:$O$76,7,0)</f>
        <v>Satisfeito</v>
      </c>
      <c r="D336" t="str">
        <f>VLOOKUP(A336,'[1]Respostas ao formulário 1'!$B$3:$O$76,2,0)</f>
        <v>Educação (técnicos e promotores)</v>
      </c>
    </row>
    <row r="337" spans="1:4" x14ac:dyDescent="0.25">
      <c r="A337" s="2" t="s">
        <v>42</v>
      </c>
      <c r="B337" s="2" t="s">
        <v>15</v>
      </c>
      <c r="C337" t="str">
        <f>VLOOKUP(A337,'[1]Respostas ao formulário 1'!$B$3:$O$76,5,0)</f>
        <v>Muito Satisfeito</v>
      </c>
      <c r="D337" t="str">
        <f>VLOOKUP(A337,'[1]Respostas ao formulário 1'!$B$3:$O$76,2,0)</f>
        <v>Educação (técnicos e promotores)</v>
      </c>
    </row>
    <row r="338" spans="1:4" x14ac:dyDescent="0.25">
      <c r="A338" s="2" t="s">
        <v>43</v>
      </c>
      <c r="B338" s="2" t="s">
        <v>4</v>
      </c>
      <c r="C338" t="str">
        <f>VLOOKUP(A338,'[1]Respostas ao formulário 1'!$B$3:$O$76,4,0)</f>
        <v>Muito Satisfeito</v>
      </c>
      <c r="D338" t="str">
        <f>VLOOKUP(A338,'[1]Respostas ao formulário 1'!$B$3:$O$76,2,0)</f>
        <v>Logística</v>
      </c>
    </row>
    <row r="339" spans="1:4" x14ac:dyDescent="0.25">
      <c r="A339" s="2" t="s">
        <v>43</v>
      </c>
      <c r="B339" s="2" t="s">
        <v>5</v>
      </c>
      <c r="C339" t="str">
        <f>VLOOKUP(A339,'[1]Respostas ao formulário 1'!$B$3:$O$76,6,0)</f>
        <v>Insatisfeito</v>
      </c>
      <c r="D339" t="str">
        <f>VLOOKUP(A339,'[1]Respostas ao formulário 1'!$B$3:$O$76,2,0)</f>
        <v>Logística</v>
      </c>
    </row>
    <row r="340" spans="1:4" x14ac:dyDescent="0.25">
      <c r="A340" s="2" t="s">
        <v>43</v>
      </c>
      <c r="B340" s="2" t="s">
        <v>6</v>
      </c>
      <c r="C340" t="str">
        <f>VLOOKUP(A340,'[1]Respostas ao formulário 1'!$B$3:$O$76,8,0)</f>
        <v>Indiferente</v>
      </c>
      <c r="D340" t="str">
        <f>VLOOKUP(A340,'[1]Respostas ao formulário 1'!$B$3:$O$76,2,0)</f>
        <v>Logística</v>
      </c>
    </row>
    <row r="341" spans="1:4" x14ac:dyDescent="0.25">
      <c r="A341" s="2" t="s">
        <v>43</v>
      </c>
      <c r="B341" s="2" t="s">
        <v>7</v>
      </c>
      <c r="C341" t="str">
        <f>VLOOKUP(A341,'[1]Respostas ao formulário 1'!$B$3:$O$76,10,0)</f>
        <v>Satisfeito</v>
      </c>
      <c r="D341" t="str">
        <f>VLOOKUP(A341,'[1]Respostas ao formulário 1'!$B$3:$O$76,2,0)</f>
        <v>Logística</v>
      </c>
    </row>
    <row r="342" spans="1:4" x14ac:dyDescent="0.25">
      <c r="A342" s="2" t="s">
        <v>43</v>
      </c>
      <c r="B342" s="2" t="s">
        <v>8</v>
      </c>
      <c r="C342" t="str">
        <f>VLOOKUP(A342,'[1]Respostas ao formulário 1'!$B$3:$O$76,12,0)</f>
        <v>Satisfeito</v>
      </c>
      <c r="D342" t="str">
        <f>VLOOKUP(A342,'[1]Respostas ao formulário 1'!$B$3:$O$76,2,0)</f>
        <v>Logística</v>
      </c>
    </row>
    <row r="343" spans="1:4" x14ac:dyDescent="0.25">
      <c r="A343" s="2" t="s">
        <v>43</v>
      </c>
      <c r="B343" s="2" t="s">
        <v>9</v>
      </c>
      <c r="C343" t="str">
        <f>VLOOKUP(A343,'[1]Respostas ao formulário 1'!$B$3:$O$76,3,0)</f>
        <v>Satisfeito</v>
      </c>
      <c r="D343" t="str">
        <f>VLOOKUP(A343,'[1]Respostas ao formulário 1'!$B$3:$O$76,2,0)</f>
        <v>Logística</v>
      </c>
    </row>
    <row r="344" spans="1:4" x14ac:dyDescent="0.25">
      <c r="A344" s="2" t="s">
        <v>43</v>
      </c>
      <c r="B344" s="2" t="s">
        <v>10</v>
      </c>
      <c r="C344" t="str">
        <f>VLOOKUP(A344,'[1]Respostas ao formulário 1'!$B$3:$O$76,13,0)</f>
        <v>Satisfeito</v>
      </c>
      <c r="D344" t="str">
        <f>VLOOKUP(A344,'[1]Respostas ao formulário 1'!$B$3:$O$76,2,0)</f>
        <v>Logística</v>
      </c>
    </row>
    <row r="345" spans="1:4" x14ac:dyDescent="0.25">
      <c r="A345" s="2" t="s">
        <v>43</v>
      </c>
      <c r="B345" s="2" t="s">
        <v>11</v>
      </c>
      <c r="C345" t="str">
        <f>VLOOKUP(A345,'[1]Respostas ao formulário 1'!$B$3:$O$76,11,0)</f>
        <v>Satisfeito</v>
      </c>
      <c r="D345" t="str">
        <f>VLOOKUP(A345,'[1]Respostas ao formulário 1'!$B$3:$O$76,2,0)</f>
        <v>Logística</v>
      </c>
    </row>
    <row r="346" spans="1:4" x14ac:dyDescent="0.25">
      <c r="A346" s="2" t="s">
        <v>43</v>
      </c>
      <c r="B346" s="2" t="s">
        <v>12</v>
      </c>
      <c r="D346" t="str">
        <f>VLOOKUP(A346,'[1]Respostas ao formulário 1'!$B$3:$O$76,2,0)</f>
        <v>Logística</v>
      </c>
    </row>
    <row r="347" spans="1:4" x14ac:dyDescent="0.25">
      <c r="A347" s="2" t="s">
        <v>43</v>
      </c>
      <c r="B347" s="2" t="s">
        <v>13</v>
      </c>
      <c r="C347" t="str">
        <f>VLOOKUP(A347,'[1]Respostas ao formulário 1'!$B$3:$O$76,9,0)</f>
        <v>Satisfeito</v>
      </c>
      <c r="D347" t="str">
        <f>VLOOKUP(A347,'[1]Respostas ao formulário 1'!$B$3:$O$76,2,0)</f>
        <v>Logística</v>
      </c>
    </row>
    <row r="348" spans="1:4" x14ac:dyDescent="0.25">
      <c r="A348" s="2" t="s">
        <v>43</v>
      </c>
      <c r="B348" s="2" t="s">
        <v>14</v>
      </c>
      <c r="C348" t="str">
        <f>VLOOKUP(A348,'[1]Respostas ao formulário 1'!$B$3:$O$76,7,0)</f>
        <v>Satisfeito</v>
      </c>
      <c r="D348" t="str">
        <f>VLOOKUP(A348,'[1]Respostas ao formulário 1'!$B$3:$O$76,2,0)</f>
        <v>Logística</v>
      </c>
    </row>
    <row r="349" spans="1:4" x14ac:dyDescent="0.25">
      <c r="A349" s="2" t="s">
        <v>43</v>
      </c>
      <c r="B349" s="2" t="s">
        <v>15</v>
      </c>
      <c r="C349" t="str">
        <f>VLOOKUP(A349,'[1]Respostas ao formulário 1'!$B$3:$O$76,5,0)</f>
        <v>Satisfeito</v>
      </c>
      <c r="D349" t="str">
        <f>VLOOKUP(A349,'[1]Respostas ao formulário 1'!$B$3:$O$76,2,0)</f>
        <v>Logística</v>
      </c>
    </row>
    <row r="350" spans="1:4" x14ac:dyDescent="0.25">
      <c r="A350" s="2" t="s">
        <v>44</v>
      </c>
      <c r="B350" s="2" t="s">
        <v>4</v>
      </c>
      <c r="C350" t="str">
        <f>VLOOKUP(A350,'[1]Respostas ao formulário 1'!$B$3:$O$76,4,0)</f>
        <v>Muito Satisfeito</v>
      </c>
      <c r="D350" t="str">
        <f>VLOOKUP(A350,'[1]Respostas ao formulário 1'!$B$3:$O$76,2,0)</f>
        <v>Marketing</v>
      </c>
    </row>
    <row r="351" spans="1:4" x14ac:dyDescent="0.25">
      <c r="A351" s="2" t="s">
        <v>44</v>
      </c>
      <c r="B351" s="2" t="s">
        <v>5</v>
      </c>
      <c r="C351" t="str">
        <f>VLOOKUP(A351,'[1]Respostas ao formulário 1'!$B$3:$O$76,6,0)</f>
        <v>Muito Satisfeito</v>
      </c>
      <c r="D351" t="str">
        <f>VLOOKUP(A351,'[1]Respostas ao formulário 1'!$B$3:$O$76,2,0)</f>
        <v>Marketing</v>
      </c>
    </row>
    <row r="352" spans="1:4" x14ac:dyDescent="0.25">
      <c r="A352" s="2" t="s">
        <v>44</v>
      </c>
      <c r="B352" s="2" t="s">
        <v>6</v>
      </c>
      <c r="C352" t="str">
        <f>VLOOKUP(A352,'[1]Respostas ao formulário 1'!$B$3:$O$76,8,0)</f>
        <v>Muito Satisfeito</v>
      </c>
      <c r="D352" t="str">
        <f>VLOOKUP(A352,'[1]Respostas ao formulário 1'!$B$3:$O$76,2,0)</f>
        <v>Marketing</v>
      </c>
    </row>
    <row r="353" spans="1:4" x14ac:dyDescent="0.25">
      <c r="A353" s="2" t="s">
        <v>44</v>
      </c>
      <c r="B353" s="2" t="s">
        <v>7</v>
      </c>
      <c r="C353" t="str">
        <f>VLOOKUP(A353,'[1]Respostas ao formulário 1'!$B$3:$O$76,10,0)</f>
        <v>Satisfeito</v>
      </c>
      <c r="D353" t="str">
        <f>VLOOKUP(A353,'[1]Respostas ao formulário 1'!$B$3:$O$76,2,0)</f>
        <v>Marketing</v>
      </c>
    </row>
    <row r="354" spans="1:4" x14ac:dyDescent="0.25">
      <c r="A354" s="2" t="s">
        <v>44</v>
      </c>
      <c r="B354" s="2" t="s">
        <v>8</v>
      </c>
      <c r="C354" t="str">
        <f>VLOOKUP(A354,'[1]Respostas ao formulário 1'!$B$3:$O$76,12,0)</f>
        <v>Muito Satisfeito</v>
      </c>
      <c r="D354" t="str">
        <f>VLOOKUP(A354,'[1]Respostas ao formulário 1'!$B$3:$O$76,2,0)</f>
        <v>Marketing</v>
      </c>
    </row>
    <row r="355" spans="1:4" x14ac:dyDescent="0.25">
      <c r="A355" s="2" t="s">
        <v>44</v>
      </c>
      <c r="B355" s="2" t="s">
        <v>9</v>
      </c>
      <c r="C355" t="str">
        <f>VLOOKUP(A355,'[1]Respostas ao formulário 1'!$B$3:$O$76,3,0)</f>
        <v>Muito Satisfeito</v>
      </c>
      <c r="D355" t="str">
        <f>VLOOKUP(A355,'[1]Respostas ao formulário 1'!$B$3:$O$76,2,0)</f>
        <v>Marketing</v>
      </c>
    </row>
    <row r="356" spans="1:4" x14ac:dyDescent="0.25">
      <c r="A356" s="2" t="s">
        <v>44</v>
      </c>
      <c r="B356" s="2" t="s">
        <v>10</v>
      </c>
      <c r="C356" t="str">
        <f>VLOOKUP(A356,'[1]Respostas ao formulário 1'!$B$3:$O$76,13,0)</f>
        <v>Muito Satisfeito</v>
      </c>
      <c r="D356" t="str">
        <f>VLOOKUP(A356,'[1]Respostas ao formulário 1'!$B$3:$O$76,2,0)</f>
        <v>Marketing</v>
      </c>
    </row>
    <row r="357" spans="1:4" x14ac:dyDescent="0.25">
      <c r="A357" s="2" t="s">
        <v>44</v>
      </c>
      <c r="B357" s="2" t="s">
        <v>11</v>
      </c>
      <c r="C357" t="str">
        <f>VLOOKUP(A357,'[1]Respostas ao formulário 1'!$B$3:$O$76,11,0)</f>
        <v>Muito Satisfeito</v>
      </c>
      <c r="D357" t="str">
        <f>VLOOKUP(A357,'[1]Respostas ao formulário 1'!$B$3:$O$76,2,0)</f>
        <v>Marketing</v>
      </c>
    </row>
    <row r="358" spans="1:4" x14ac:dyDescent="0.25">
      <c r="A358" s="2" t="s">
        <v>44</v>
      </c>
      <c r="B358" s="2" t="s">
        <v>12</v>
      </c>
      <c r="D358" t="str">
        <f>VLOOKUP(A358,'[1]Respostas ao formulário 1'!$B$3:$O$76,2,0)</f>
        <v>Marketing</v>
      </c>
    </row>
    <row r="359" spans="1:4" x14ac:dyDescent="0.25">
      <c r="A359" s="2" t="s">
        <v>44</v>
      </c>
      <c r="B359" s="2" t="s">
        <v>13</v>
      </c>
      <c r="C359" t="str">
        <f>VLOOKUP(A359,'[1]Respostas ao formulário 1'!$B$3:$O$76,9,0)</f>
        <v>Satisfeito</v>
      </c>
      <c r="D359" t="str">
        <f>VLOOKUP(A359,'[1]Respostas ao formulário 1'!$B$3:$O$76,2,0)</f>
        <v>Marketing</v>
      </c>
    </row>
    <row r="360" spans="1:4" x14ac:dyDescent="0.25">
      <c r="A360" s="2" t="s">
        <v>44</v>
      </c>
      <c r="B360" s="2" t="s">
        <v>14</v>
      </c>
      <c r="C360" t="str">
        <f>VLOOKUP(A360,'[1]Respostas ao formulário 1'!$B$3:$O$76,7,0)</f>
        <v>Muito Satisfeito</v>
      </c>
      <c r="D360" t="str">
        <f>VLOOKUP(A360,'[1]Respostas ao formulário 1'!$B$3:$O$76,2,0)</f>
        <v>Marketing</v>
      </c>
    </row>
    <row r="361" spans="1:4" x14ac:dyDescent="0.25">
      <c r="A361" s="2" t="s">
        <v>44</v>
      </c>
      <c r="B361" s="2" t="s">
        <v>15</v>
      </c>
      <c r="C361" t="str">
        <f>VLOOKUP(A361,'[1]Respostas ao formulário 1'!$B$3:$O$76,5,0)</f>
        <v>Muito Satisfeito</v>
      </c>
      <c r="D361" t="str">
        <f>VLOOKUP(A361,'[1]Respostas ao formulário 1'!$B$3:$O$76,2,0)</f>
        <v>Marketing</v>
      </c>
    </row>
    <row r="362" spans="1:4" x14ac:dyDescent="0.25">
      <c r="A362" s="2" t="s">
        <v>45</v>
      </c>
      <c r="B362" s="2" t="s">
        <v>4</v>
      </c>
      <c r="C362" t="str">
        <f>VLOOKUP(A362,'[1]Respostas ao formulário 1'!$B$3:$O$76,4,0)</f>
        <v>Satisfeito</v>
      </c>
      <c r="D362" t="str">
        <f>VLOOKUP(A362,'[1]Respostas ao formulário 1'!$B$3:$O$76,2,0)</f>
        <v>Vendas (Salão)</v>
      </c>
    </row>
    <row r="363" spans="1:4" x14ac:dyDescent="0.25">
      <c r="A363" s="2" t="s">
        <v>45</v>
      </c>
      <c r="B363" s="2" t="s">
        <v>5</v>
      </c>
      <c r="C363" t="str">
        <f>VLOOKUP(A363,'[1]Respostas ao formulário 1'!$B$3:$O$76,6,0)</f>
        <v>Satisfeito</v>
      </c>
      <c r="D363" t="str">
        <f>VLOOKUP(A363,'[1]Respostas ao formulário 1'!$B$3:$O$76,2,0)</f>
        <v>Vendas (Salão)</v>
      </c>
    </row>
    <row r="364" spans="1:4" x14ac:dyDescent="0.25">
      <c r="A364" s="2" t="s">
        <v>45</v>
      </c>
      <c r="B364" s="2" t="s">
        <v>6</v>
      </c>
      <c r="C364" t="str">
        <f>VLOOKUP(A364,'[1]Respostas ao formulário 1'!$B$3:$O$76,8,0)</f>
        <v>Insatisfeito</v>
      </c>
      <c r="D364" t="str">
        <f>VLOOKUP(A364,'[1]Respostas ao formulário 1'!$B$3:$O$76,2,0)</f>
        <v>Vendas (Salão)</v>
      </c>
    </row>
    <row r="365" spans="1:4" x14ac:dyDescent="0.25">
      <c r="A365" s="2" t="s">
        <v>45</v>
      </c>
      <c r="B365" s="2" t="s">
        <v>7</v>
      </c>
      <c r="C365" t="str">
        <f>VLOOKUP(A365,'[1]Respostas ao formulário 1'!$B$3:$O$76,10,0)</f>
        <v>Muito insatisfeito</v>
      </c>
      <c r="D365" t="str">
        <f>VLOOKUP(A365,'[1]Respostas ao formulário 1'!$B$3:$O$76,2,0)</f>
        <v>Vendas (Salão)</v>
      </c>
    </row>
    <row r="366" spans="1:4" x14ac:dyDescent="0.25">
      <c r="A366" s="2" t="s">
        <v>45</v>
      </c>
      <c r="B366" s="2" t="s">
        <v>8</v>
      </c>
      <c r="C366" t="str">
        <f>VLOOKUP(A366,'[1]Respostas ao formulário 1'!$B$3:$O$76,12,0)</f>
        <v>Insatisfeito</v>
      </c>
      <c r="D366" t="str">
        <f>VLOOKUP(A366,'[1]Respostas ao formulário 1'!$B$3:$O$76,2,0)</f>
        <v>Vendas (Salão)</v>
      </c>
    </row>
    <row r="367" spans="1:4" x14ac:dyDescent="0.25">
      <c r="A367" s="2" t="s">
        <v>45</v>
      </c>
      <c r="B367" s="2" t="s">
        <v>9</v>
      </c>
      <c r="C367" t="str">
        <f>VLOOKUP(A367,'[1]Respostas ao formulário 1'!$B$3:$O$76,3,0)</f>
        <v>Satisfeito</v>
      </c>
      <c r="D367" t="str">
        <f>VLOOKUP(A367,'[1]Respostas ao formulário 1'!$B$3:$O$76,2,0)</f>
        <v>Vendas (Salão)</v>
      </c>
    </row>
    <row r="368" spans="1:4" x14ac:dyDescent="0.25">
      <c r="A368" s="2" t="s">
        <v>45</v>
      </c>
      <c r="B368" s="2" t="s">
        <v>10</v>
      </c>
      <c r="C368" t="str">
        <f>VLOOKUP(A368,'[1]Respostas ao formulário 1'!$B$3:$O$76,13,0)</f>
        <v>Satisfeito</v>
      </c>
      <c r="D368" t="str">
        <f>VLOOKUP(A368,'[1]Respostas ao formulário 1'!$B$3:$O$76,2,0)</f>
        <v>Vendas (Salão)</v>
      </c>
    </row>
    <row r="369" spans="1:4" x14ac:dyDescent="0.25">
      <c r="A369" s="2" t="s">
        <v>45</v>
      </c>
      <c r="B369" s="2" t="s">
        <v>11</v>
      </c>
      <c r="C369" t="str">
        <f>VLOOKUP(A369,'[1]Respostas ao formulário 1'!$B$3:$O$76,11,0)</f>
        <v>Satisfeito</v>
      </c>
      <c r="D369" t="str">
        <f>VLOOKUP(A369,'[1]Respostas ao formulário 1'!$B$3:$O$76,2,0)</f>
        <v>Vendas (Salão)</v>
      </c>
    </row>
    <row r="370" spans="1:4" x14ac:dyDescent="0.25">
      <c r="A370" s="2" t="s">
        <v>45</v>
      </c>
      <c r="B370" s="2" t="s">
        <v>12</v>
      </c>
      <c r="D370" t="str">
        <f>VLOOKUP(A370,'[1]Respostas ao formulário 1'!$B$3:$O$76,2,0)</f>
        <v>Vendas (Salão)</v>
      </c>
    </row>
    <row r="371" spans="1:4" x14ac:dyDescent="0.25">
      <c r="A371" s="2" t="s">
        <v>45</v>
      </c>
      <c r="B371" s="2" t="s">
        <v>13</v>
      </c>
      <c r="C371" t="str">
        <f>VLOOKUP(A371,'[1]Respostas ao formulário 1'!$B$3:$O$76,9,0)</f>
        <v>Satisfeito</v>
      </c>
      <c r="D371" t="str">
        <f>VLOOKUP(A371,'[1]Respostas ao formulário 1'!$B$3:$O$76,2,0)</f>
        <v>Vendas (Salão)</v>
      </c>
    </row>
    <row r="372" spans="1:4" x14ac:dyDescent="0.25">
      <c r="A372" s="2" t="s">
        <v>45</v>
      </c>
      <c r="B372" s="2" t="s">
        <v>14</v>
      </c>
      <c r="C372" t="str">
        <f>VLOOKUP(A372,'[1]Respostas ao formulário 1'!$B$3:$O$76,7,0)</f>
        <v>Satisfeito</v>
      </c>
      <c r="D372" t="str">
        <f>VLOOKUP(A372,'[1]Respostas ao formulário 1'!$B$3:$O$76,2,0)</f>
        <v>Vendas (Salão)</v>
      </c>
    </row>
    <row r="373" spans="1:4" x14ac:dyDescent="0.25">
      <c r="A373" s="2" t="s">
        <v>45</v>
      </c>
      <c r="B373" s="2" t="s">
        <v>15</v>
      </c>
      <c r="C373" t="str">
        <f>VLOOKUP(A373,'[1]Respostas ao formulário 1'!$B$3:$O$76,5,0)</f>
        <v>Satisfeito</v>
      </c>
      <c r="D373" t="str">
        <f>VLOOKUP(A373,'[1]Respostas ao formulário 1'!$B$3:$O$76,2,0)</f>
        <v>Vendas (Salão)</v>
      </c>
    </row>
    <row r="374" spans="1:4" x14ac:dyDescent="0.25">
      <c r="A374" s="2" t="s">
        <v>46</v>
      </c>
      <c r="B374" s="2" t="s">
        <v>4</v>
      </c>
      <c r="C374" t="str">
        <f>VLOOKUP(A374,'[1]Respostas ao formulário 1'!$B$3:$O$76,4,0)</f>
        <v>Satisfeito</v>
      </c>
      <c r="D374" t="str">
        <f>VLOOKUP(A374,'[1]Respostas ao formulário 1'!$B$3:$O$76,2,0)</f>
        <v>Vendas (Salão)</v>
      </c>
    </row>
    <row r="375" spans="1:4" x14ac:dyDescent="0.25">
      <c r="A375" s="2" t="s">
        <v>46</v>
      </c>
      <c r="B375" s="2" t="s">
        <v>5</v>
      </c>
      <c r="C375" t="str">
        <f>VLOOKUP(A375,'[1]Respostas ao formulário 1'!$B$3:$O$76,6,0)</f>
        <v>Insatisfeito</v>
      </c>
      <c r="D375" t="str">
        <f>VLOOKUP(A375,'[1]Respostas ao formulário 1'!$B$3:$O$76,2,0)</f>
        <v>Vendas (Salão)</v>
      </c>
    </row>
    <row r="376" spans="1:4" x14ac:dyDescent="0.25">
      <c r="A376" s="2" t="s">
        <v>46</v>
      </c>
      <c r="B376" s="2" t="s">
        <v>6</v>
      </c>
      <c r="C376" t="str">
        <f>VLOOKUP(A376,'[1]Respostas ao formulário 1'!$B$3:$O$76,8,0)</f>
        <v>Insatisfeito</v>
      </c>
      <c r="D376" t="str">
        <f>VLOOKUP(A376,'[1]Respostas ao formulário 1'!$B$3:$O$76,2,0)</f>
        <v>Vendas (Salão)</v>
      </c>
    </row>
    <row r="377" spans="1:4" x14ac:dyDescent="0.25">
      <c r="A377" s="2" t="s">
        <v>46</v>
      </c>
      <c r="B377" s="2" t="s">
        <v>7</v>
      </c>
      <c r="C377" t="str">
        <f>VLOOKUP(A377,'[1]Respostas ao formulário 1'!$B$3:$O$76,10,0)</f>
        <v>Insatisfeito</v>
      </c>
      <c r="D377" t="str">
        <f>VLOOKUP(A377,'[1]Respostas ao formulário 1'!$B$3:$O$76,2,0)</f>
        <v>Vendas (Salão)</v>
      </c>
    </row>
    <row r="378" spans="1:4" x14ac:dyDescent="0.25">
      <c r="A378" s="2" t="s">
        <v>46</v>
      </c>
      <c r="B378" s="2" t="s">
        <v>8</v>
      </c>
      <c r="C378" t="str">
        <f>VLOOKUP(A378,'[1]Respostas ao formulário 1'!$B$3:$O$76,12,0)</f>
        <v>Insatisfeito</v>
      </c>
      <c r="D378" t="str">
        <f>VLOOKUP(A378,'[1]Respostas ao formulário 1'!$B$3:$O$76,2,0)</f>
        <v>Vendas (Salão)</v>
      </c>
    </row>
    <row r="379" spans="1:4" x14ac:dyDescent="0.25">
      <c r="A379" s="2" t="s">
        <v>46</v>
      </c>
      <c r="B379" s="2" t="s">
        <v>9</v>
      </c>
      <c r="C379" t="str">
        <f>VLOOKUP(A379,'[1]Respostas ao formulário 1'!$B$3:$O$76,3,0)</f>
        <v>Satisfeito</v>
      </c>
      <c r="D379" t="str">
        <f>VLOOKUP(A379,'[1]Respostas ao formulário 1'!$B$3:$O$76,2,0)</f>
        <v>Vendas (Salão)</v>
      </c>
    </row>
    <row r="380" spans="1:4" x14ac:dyDescent="0.25">
      <c r="A380" s="2" t="s">
        <v>46</v>
      </c>
      <c r="B380" s="2" t="s">
        <v>10</v>
      </c>
      <c r="C380" t="str">
        <f>VLOOKUP(A380,'[1]Respostas ao formulário 1'!$B$3:$O$76,13,0)</f>
        <v>Satisfeito</v>
      </c>
      <c r="D380" t="str">
        <f>VLOOKUP(A380,'[1]Respostas ao formulário 1'!$B$3:$O$76,2,0)</f>
        <v>Vendas (Salão)</v>
      </c>
    </row>
    <row r="381" spans="1:4" x14ac:dyDescent="0.25">
      <c r="A381" s="2" t="s">
        <v>46</v>
      </c>
      <c r="B381" s="2" t="s">
        <v>11</v>
      </c>
      <c r="C381" t="str">
        <f>VLOOKUP(A381,'[1]Respostas ao formulário 1'!$B$3:$O$76,11,0)</f>
        <v>Satisfeito</v>
      </c>
      <c r="D381" t="str">
        <f>VLOOKUP(A381,'[1]Respostas ao formulário 1'!$B$3:$O$76,2,0)</f>
        <v>Vendas (Salão)</v>
      </c>
    </row>
    <row r="382" spans="1:4" x14ac:dyDescent="0.25">
      <c r="A382" s="2" t="s">
        <v>46</v>
      </c>
      <c r="B382" s="2" t="s">
        <v>12</v>
      </c>
      <c r="D382" t="str">
        <f>VLOOKUP(A382,'[1]Respostas ao formulário 1'!$B$3:$O$76,2,0)</f>
        <v>Vendas (Salão)</v>
      </c>
    </row>
    <row r="383" spans="1:4" x14ac:dyDescent="0.25">
      <c r="A383" s="2" t="s">
        <v>46</v>
      </c>
      <c r="B383" s="2" t="s">
        <v>13</v>
      </c>
      <c r="C383" t="str">
        <f>VLOOKUP(A383,'[1]Respostas ao formulário 1'!$B$3:$O$76,9,0)</f>
        <v>Insatisfeito</v>
      </c>
      <c r="D383" t="str">
        <f>VLOOKUP(A383,'[1]Respostas ao formulário 1'!$B$3:$O$76,2,0)</f>
        <v>Vendas (Salão)</v>
      </c>
    </row>
    <row r="384" spans="1:4" x14ac:dyDescent="0.25">
      <c r="A384" s="2" t="s">
        <v>46</v>
      </c>
      <c r="B384" s="2" t="s">
        <v>14</v>
      </c>
      <c r="C384" t="str">
        <f>VLOOKUP(A384,'[1]Respostas ao formulário 1'!$B$3:$O$76,7,0)</f>
        <v>Satisfeito</v>
      </c>
      <c r="D384" t="str">
        <f>VLOOKUP(A384,'[1]Respostas ao formulário 1'!$B$3:$O$76,2,0)</f>
        <v>Vendas (Salão)</v>
      </c>
    </row>
    <row r="385" spans="1:4" x14ac:dyDescent="0.25">
      <c r="A385" s="2" t="s">
        <v>46</v>
      </c>
      <c r="B385" s="2" t="s">
        <v>15</v>
      </c>
      <c r="C385" t="str">
        <f>VLOOKUP(A385,'[1]Respostas ao formulário 1'!$B$3:$O$76,5,0)</f>
        <v>Satisfeito</v>
      </c>
      <c r="D385" t="str">
        <f>VLOOKUP(A385,'[1]Respostas ao formulário 1'!$B$3:$O$76,2,0)</f>
        <v>Vendas (Salão)</v>
      </c>
    </row>
    <row r="386" spans="1:4" x14ac:dyDescent="0.25">
      <c r="A386" s="2" t="s">
        <v>47</v>
      </c>
      <c r="B386" s="2" t="s">
        <v>4</v>
      </c>
      <c r="C386" t="str">
        <f>VLOOKUP(A386,'[1]Respostas ao formulário 1'!$B$3:$O$76,4,0)</f>
        <v>Muito Satisfeito</v>
      </c>
      <c r="D386" t="str">
        <f>VLOOKUP(A386,'[1]Respostas ao formulário 1'!$B$3:$O$76,2,0)</f>
        <v>Educação (técnicos e promotores)</v>
      </c>
    </row>
    <row r="387" spans="1:4" x14ac:dyDescent="0.25">
      <c r="A387" s="2" t="s">
        <v>47</v>
      </c>
      <c r="B387" s="2" t="s">
        <v>5</v>
      </c>
      <c r="C387" t="str">
        <f>VLOOKUP(A387,'[1]Respostas ao formulário 1'!$B$3:$O$76,6,0)</f>
        <v>Satisfeito</v>
      </c>
      <c r="D387" t="str">
        <f>VLOOKUP(A387,'[1]Respostas ao formulário 1'!$B$3:$O$76,2,0)</f>
        <v>Educação (técnicos e promotores)</v>
      </c>
    </row>
    <row r="388" spans="1:4" x14ac:dyDescent="0.25">
      <c r="A388" s="2" t="s">
        <v>47</v>
      </c>
      <c r="B388" s="2" t="s">
        <v>6</v>
      </c>
      <c r="C388" t="str">
        <f>VLOOKUP(A388,'[1]Respostas ao formulário 1'!$B$3:$O$76,8,0)</f>
        <v>Satisfeito</v>
      </c>
      <c r="D388" t="str">
        <f>VLOOKUP(A388,'[1]Respostas ao formulário 1'!$B$3:$O$76,2,0)</f>
        <v>Educação (técnicos e promotores)</v>
      </c>
    </row>
    <row r="389" spans="1:4" x14ac:dyDescent="0.25">
      <c r="A389" s="2" t="s">
        <v>47</v>
      </c>
      <c r="B389" s="2" t="s">
        <v>7</v>
      </c>
      <c r="C389" t="str">
        <f>VLOOKUP(A389,'[1]Respostas ao formulário 1'!$B$3:$O$76,10,0)</f>
        <v>Satisfeito</v>
      </c>
      <c r="D389" t="str">
        <f>VLOOKUP(A389,'[1]Respostas ao formulário 1'!$B$3:$O$76,2,0)</f>
        <v>Educação (técnicos e promotores)</v>
      </c>
    </row>
    <row r="390" spans="1:4" x14ac:dyDescent="0.25">
      <c r="A390" s="2" t="s">
        <v>47</v>
      </c>
      <c r="B390" s="2" t="s">
        <v>8</v>
      </c>
      <c r="C390" t="str">
        <f>VLOOKUP(A390,'[1]Respostas ao formulário 1'!$B$3:$O$76,12,0)</f>
        <v>Satisfeito</v>
      </c>
      <c r="D390" t="str">
        <f>VLOOKUP(A390,'[1]Respostas ao formulário 1'!$B$3:$O$76,2,0)</f>
        <v>Educação (técnicos e promotores)</v>
      </c>
    </row>
    <row r="391" spans="1:4" x14ac:dyDescent="0.25">
      <c r="A391" s="2" t="s">
        <v>47</v>
      </c>
      <c r="B391" s="2" t="s">
        <v>9</v>
      </c>
      <c r="C391" t="str">
        <f>VLOOKUP(A391,'[1]Respostas ao formulário 1'!$B$3:$O$76,3,0)</f>
        <v>Satisfeito</v>
      </c>
      <c r="D391" t="str">
        <f>VLOOKUP(A391,'[1]Respostas ao formulário 1'!$B$3:$O$76,2,0)</f>
        <v>Educação (técnicos e promotores)</v>
      </c>
    </row>
    <row r="392" spans="1:4" x14ac:dyDescent="0.25">
      <c r="A392" s="2" t="s">
        <v>47</v>
      </c>
      <c r="B392" s="2" t="s">
        <v>10</v>
      </c>
      <c r="C392" t="str">
        <f>VLOOKUP(A392,'[1]Respostas ao formulário 1'!$B$3:$O$76,13,0)</f>
        <v>Satisfeito</v>
      </c>
      <c r="D392" t="str">
        <f>VLOOKUP(A392,'[1]Respostas ao formulário 1'!$B$3:$O$76,2,0)</f>
        <v>Educação (técnicos e promotores)</v>
      </c>
    </row>
    <row r="393" spans="1:4" x14ac:dyDescent="0.25">
      <c r="A393" s="2" t="s">
        <v>47</v>
      </c>
      <c r="B393" s="2" t="s">
        <v>11</v>
      </c>
      <c r="C393" t="str">
        <f>VLOOKUP(A393,'[1]Respostas ao formulário 1'!$B$3:$O$76,11,0)</f>
        <v>Satisfeito</v>
      </c>
      <c r="D393" t="str">
        <f>VLOOKUP(A393,'[1]Respostas ao formulário 1'!$B$3:$O$76,2,0)</f>
        <v>Educação (técnicos e promotores)</v>
      </c>
    </row>
    <row r="394" spans="1:4" x14ac:dyDescent="0.25">
      <c r="A394" s="2" t="s">
        <v>47</v>
      </c>
      <c r="B394" s="2" t="s">
        <v>12</v>
      </c>
      <c r="D394" t="str">
        <f>VLOOKUP(A394,'[1]Respostas ao formulário 1'!$B$3:$O$76,2,0)</f>
        <v>Educação (técnicos e promotores)</v>
      </c>
    </row>
    <row r="395" spans="1:4" x14ac:dyDescent="0.25">
      <c r="A395" s="2" t="s">
        <v>47</v>
      </c>
      <c r="B395" s="2" t="s">
        <v>13</v>
      </c>
      <c r="C395" t="str">
        <f>VLOOKUP(A395,'[1]Respostas ao formulário 1'!$B$3:$O$76,9,0)</f>
        <v>Muito Satisfeito</v>
      </c>
      <c r="D395" t="str">
        <f>VLOOKUP(A395,'[1]Respostas ao formulário 1'!$B$3:$O$76,2,0)</f>
        <v>Educação (técnicos e promotores)</v>
      </c>
    </row>
    <row r="396" spans="1:4" x14ac:dyDescent="0.25">
      <c r="A396" s="2" t="s">
        <v>47</v>
      </c>
      <c r="B396" s="2" t="s">
        <v>14</v>
      </c>
      <c r="C396" t="str">
        <f>VLOOKUP(A396,'[1]Respostas ao formulário 1'!$B$3:$O$76,7,0)</f>
        <v>Satisfeito</v>
      </c>
      <c r="D396" t="str">
        <f>VLOOKUP(A396,'[1]Respostas ao formulário 1'!$B$3:$O$76,2,0)</f>
        <v>Educação (técnicos e promotores)</v>
      </c>
    </row>
    <row r="397" spans="1:4" x14ac:dyDescent="0.25">
      <c r="A397" s="2" t="s">
        <v>47</v>
      </c>
      <c r="B397" s="2" t="s">
        <v>15</v>
      </c>
      <c r="C397" t="str">
        <f>VLOOKUP(A397,'[1]Respostas ao formulário 1'!$B$3:$O$76,5,0)</f>
        <v>Muito Satisfeito</v>
      </c>
      <c r="D397" t="str">
        <f>VLOOKUP(A397,'[1]Respostas ao formulário 1'!$B$3:$O$76,2,0)</f>
        <v>Educação (técnicos e promotores)</v>
      </c>
    </row>
    <row r="398" spans="1:4" x14ac:dyDescent="0.25">
      <c r="A398" s="2" t="s">
        <v>48</v>
      </c>
      <c r="B398" s="2" t="s">
        <v>4</v>
      </c>
      <c r="C398" t="str">
        <f>VLOOKUP(A398,'[1]Respostas ao formulário 1'!$B$3:$O$76,4,0)</f>
        <v>Muito Satisfeito</v>
      </c>
      <c r="D398" t="str">
        <f>VLOOKUP(A398,'[1]Respostas ao formulário 1'!$B$3:$O$76,2,0)</f>
        <v>Educação (técnicos e promotores)</v>
      </c>
    </row>
    <row r="399" spans="1:4" x14ac:dyDescent="0.25">
      <c r="A399" s="2" t="s">
        <v>48</v>
      </c>
      <c r="B399" s="2" t="s">
        <v>5</v>
      </c>
      <c r="C399" t="str">
        <f>VLOOKUP(A399,'[1]Respostas ao formulário 1'!$B$3:$O$76,6,0)</f>
        <v>Muito Satisfeito</v>
      </c>
      <c r="D399" t="str">
        <f>VLOOKUP(A399,'[1]Respostas ao formulário 1'!$B$3:$O$76,2,0)</f>
        <v>Educação (técnicos e promotores)</v>
      </c>
    </row>
    <row r="400" spans="1:4" x14ac:dyDescent="0.25">
      <c r="A400" s="2" t="s">
        <v>48</v>
      </c>
      <c r="B400" s="2" t="s">
        <v>6</v>
      </c>
      <c r="C400" t="str">
        <f>VLOOKUP(A400,'[1]Respostas ao formulário 1'!$B$3:$O$76,8,0)</f>
        <v>Satisfeito</v>
      </c>
      <c r="D400" t="str">
        <f>VLOOKUP(A400,'[1]Respostas ao formulário 1'!$B$3:$O$76,2,0)</f>
        <v>Educação (técnicos e promotores)</v>
      </c>
    </row>
    <row r="401" spans="1:4" x14ac:dyDescent="0.25">
      <c r="A401" s="2" t="s">
        <v>48</v>
      </c>
      <c r="B401" s="2" t="s">
        <v>7</v>
      </c>
      <c r="C401" t="str">
        <f>VLOOKUP(A401,'[1]Respostas ao formulário 1'!$B$3:$O$76,10,0)</f>
        <v>Satisfeito</v>
      </c>
      <c r="D401" t="str">
        <f>VLOOKUP(A401,'[1]Respostas ao formulário 1'!$B$3:$O$76,2,0)</f>
        <v>Educação (técnicos e promotores)</v>
      </c>
    </row>
    <row r="402" spans="1:4" x14ac:dyDescent="0.25">
      <c r="A402" s="2" t="s">
        <v>48</v>
      </c>
      <c r="B402" s="2" t="s">
        <v>8</v>
      </c>
      <c r="C402" t="str">
        <f>VLOOKUP(A402,'[1]Respostas ao formulário 1'!$B$3:$O$76,12,0)</f>
        <v>Muito Satisfeito</v>
      </c>
      <c r="D402" t="str">
        <f>VLOOKUP(A402,'[1]Respostas ao formulário 1'!$B$3:$O$76,2,0)</f>
        <v>Educação (técnicos e promotores)</v>
      </c>
    </row>
    <row r="403" spans="1:4" x14ac:dyDescent="0.25">
      <c r="A403" s="2" t="s">
        <v>48</v>
      </c>
      <c r="B403" s="2" t="s">
        <v>9</v>
      </c>
      <c r="C403" t="str">
        <f>VLOOKUP(A403,'[1]Respostas ao formulário 1'!$B$3:$O$76,3,0)</f>
        <v>Muito Satisfeito</v>
      </c>
      <c r="D403" t="str">
        <f>VLOOKUP(A403,'[1]Respostas ao formulário 1'!$B$3:$O$76,2,0)</f>
        <v>Educação (técnicos e promotores)</v>
      </c>
    </row>
    <row r="404" spans="1:4" x14ac:dyDescent="0.25">
      <c r="A404" s="2" t="s">
        <v>48</v>
      </c>
      <c r="B404" s="2" t="s">
        <v>10</v>
      </c>
      <c r="C404" t="str">
        <f>VLOOKUP(A404,'[1]Respostas ao formulário 1'!$B$3:$O$76,13,0)</f>
        <v>Muito Satisfeito</v>
      </c>
      <c r="D404" t="str">
        <f>VLOOKUP(A404,'[1]Respostas ao formulário 1'!$B$3:$O$76,2,0)</f>
        <v>Educação (técnicos e promotores)</v>
      </c>
    </row>
    <row r="405" spans="1:4" x14ac:dyDescent="0.25">
      <c r="A405" s="2" t="s">
        <v>48</v>
      </c>
      <c r="B405" s="2" t="s">
        <v>11</v>
      </c>
      <c r="C405" t="str">
        <f>VLOOKUP(A405,'[1]Respostas ao formulário 1'!$B$3:$O$76,11,0)</f>
        <v>Satisfeito</v>
      </c>
      <c r="D405" t="str">
        <f>VLOOKUP(A405,'[1]Respostas ao formulário 1'!$B$3:$O$76,2,0)</f>
        <v>Educação (técnicos e promotores)</v>
      </c>
    </row>
    <row r="406" spans="1:4" x14ac:dyDescent="0.25">
      <c r="A406" s="2" t="s">
        <v>48</v>
      </c>
      <c r="B406" s="2" t="s">
        <v>12</v>
      </c>
      <c r="D406" t="str">
        <f>VLOOKUP(A406,'[1]Respostas ao formulário 1'!$B$3:$O$76,2,0)</f>
        <v>Educação (técnicos e promotores)</v>
      </c>
    </row>
    <row r="407" spans="1:4" x14ac:dyDescent="0.25">
      <c r="A407" s="2" t="s">
        <v>48</v>
      </c>
      <c r="B407" s="2" t="s">
        <v>13</v>
      </c>
      <c r="C407" t="str">
        <f>VLOOKUP(A407,'[1]Respostas ao formulário 1'!$B$3:$O$76,9,0)</f>
        <v>Satisfeito</v>
      </c>
      <c r="D407" t="str">
        <f>VLOOKUP(A407,'[1]Respostas ao formulário 1'!$B$3:$O$76,2,0)</f>
        <v>Educação (técnicos e promotores)</v>
      </c>
    </row>
    <row r="408" spans="1:4" x14ac:dyDescent="0.25">
      <c r="A408" s="2" t="s">
        <v>48</v>
      </c>
      <c r="B408" s="2" t="s">
        <v>14</v>
      </c>
      <c r="C408" t="str">
        <f>VLOOKUP(A408,'[1]Respostas ao formulário 1'!$B$3:$O$76,7,0)</f>
        <v>Muito Satisfeito</v>
      </c>
      <c r="D408" t="str">
        <f>VLOOKUP(A408,'[1]Respostas ao formulário 1'!$B$3:$O$76,2,0)</f>
        <v>Educação (técnicos e promotores)</v>
      </c>
    </row>
    <row r="409" spans="1:4" x14ac:dyDescent="0.25">
      <c r="A409" s="2" t="s">
        <v>48</v>
      </c>
      <c r="B409" s="2" t="s">
        <v>15</v>
      </c>
      <c r="C409" t="str">
        <f>VLOOKUP(A409,'[1]Respostas ao formulário 1'!$B$3:$O$76,5,0)</f>
        <v>Muito Satisfeito</v>
      </c>
      <c r="D409" t="str">
        <f>VLOOKUP(A409,'[1]Respostas ao formulário 1'!$B$3:$O$76,2,0)</f>
        <v>Educação (técnicos e promotores)</v>
      </c>
    </row>
    <row r="410" spans="1:4" x14ac:dyDescent="0.25">
      <c r="A410" s="2" t="s">
        <v>49</v>
      </c>
      <c r="B410" s="2" t="s">
        <v>4</v>
      </c>
      <c r="C410" t="str">
        <f>VLOOKUP(A410,'[1]Respostas ao formulário 1'!$B$3:$O$76,4,0)</f>
        <v>Satisfeito</v>
      </c>
      <c r="D410" t="str">
        <f>VLOOKUP(A410,'[1]Respostas ao formulário 1'!$B$3:$O$76,2,0)</f>
        <v>Educação (técnicos e promotores)</v>
      </c>
    </row>
    <row r="411" spans="1:4" x14ac:dyDescent="0.25">
      <c r="A411" s="2" t="s">
        <v>49</v>
      </c>
      <c r="B411" s="2" t="s">
        <v>5</v>
      </c>
      <c r="C411" t="str">
        <f>VLOOKUP(A411,'[1]Respostas ao formulário 1'!$B$3:$O$76,6,0)</f>
        <v>Satisfeito</v>
      </c>
      <c r="D411" t="str">
        <f>VLOOKUP(A411,'[1]Respostas ao formulário 1'!$B$3:$O$76,2,0)</f>
        <v>Educação (técnicos e promotores)</v>
      </c>
    </row>
    <row r="412" spans="1:4" x14ac:dyDescent="0.25">
      <c r="A412" s="2" t="s">
        <v>49</v>
      </c>
      <c r="B412" s="2" t="s">
        <v>6</v>
      </c>
      <c r="C412" t="str">
        <f>VLOOKUP(A412,'[1]Respostas ao formulário 1'!$B$3:$O$76,8,0)</f>
        <v>Satisfeito</v>
      </c>
      <c r="D412" t="str">
        <f>VLOOKUP(A412,'[1]Respostas ao formulário 1'!$B$3:$O$76,2,0)</f>
        <v>Educação (técnicos e promotores)</v>
      </c>
    </row>
    <row r="413" spans="1:4" x14ac:dyDescent="0.25">
      <c r="A413" s="2" t="s">
        <v>49</v>
      </c>
      <c r="B413" s="2" t="s">
        <v>7</v>
      </c>
      <c r="C413" t="str">
        <f>VLOOKUP(A413,'[1]Respostas ao formulário 1'!$B$3:$O$76,10,0)</f>
        <v>Satisfeito</v>
      </c>
      <c r="D413" t="str">
        <f>VLOOKUP(A413,'[1]Respostas ao formulário 1'!$B$3:$O$76,2,0)</f>
        <v>Educação (técnicos e promotores)</v>
      </c>
    </row>
    <row r="414" spans="1:4" x14ac:dyDescent="0.25">
      <c r="A414" s="2" t="s">
        <v>49</v>
      </c>
      <c r="B414" s="2" t="s">
        <v>8</v>
      </c>
      <c r="C414" t="str">
        <f>VLOOKUP(A414,'[1]Respostas ao formulário 1'!$B$3:$O$76,12,0)</f>
        <v>Satisfeito</v>
      </c>
      <c r="D414" t="str">
        <f>VLOOKUP(A414,'[1]Respostas ao formulário 1'!$B$3:$O$76,2,0)</f>
        <v>Educação (técnicos e promotores)</v>
      </c>
    </row>
    <row r="415" spans="1:4" x14ac:dyDescent="0.25">
      <c r="A415" s="2" t="s">
        <v>49</v>
      </c>
      <c r="B415" s="2" t="s">
        <v>9</v>
      </c>
      <c r="C415" t="str">
        <f>VLOOKUP(A415,'[1]Respostas ao formulário 1'!$B$3:$O$76,3,0)</f>
        <v>Satisfeito</v>
      </c>
      <c r="D415" t="str">
        <f>VLOOKUP(A415,'[1]Respostas ao formulário 1'!$B$3:$O$76,2,0)</f>
        <v>Educação (técnicos e promotores)</v>
      </c>
    </row>
    <row r="416" spans="1:4" x14ac:dyDescent="0.25">
      <c r="A416" s="2" t="s">
        <v>49</v>
      </c>
      <c r="B416" s="2" t="s">
        <v>10</v>
      </c>
      <c r="C416" t="str">
        <f>VLOOKUP(A416,'[1]Respostas ao formulário 1'!$B$3:$O$76,13,0)</f>
        <v>Satisfeito</v>
      </c>
      <c r="D416" t="str">
        <f>VLOOKUP(A416,'[1]Respostas ao formulário 1'!$B$3:$O$76,2,0)</f>
        <v>Educação (técnicos e promotores)</v>
      </c>
    </row>
    <row r="417" spans="1:4" x14ac:dyDescent="0.25">
      <c r="A417" s="2" t="s">
        <v>49</v>
      </c>
      <c r="B417" s="2" t="s">
        <v>11</v>
      </c>
      <c r="C417" t="str">
        <f>VLOOKUP(A417,'[1]Respostas ao formulário 1'!$B$3:$O$76,11,0)</f>
        <v>Satisfeito</v>
      </c>
      <c r="D417" t="str">
        <f>VLOOKUP(A417,'[1]Respostas ao formulário 1'!$B$3:$O$76,2,0)</f>
        <v>Educação (técnicos e promotores)</v>
      </c>
    </row>
    <row r="418" spans="1:4" x14ac:dyDescent="0.25">
      <c r="A418" s="2" t="s">
        <v>49</v>
      </c>
      <c r="B418" s="2" t="s">
        <v>12</v>
      </c>
      <c r="D418" t="str">
        <f>VLOOKUP(A418,'[1]Respostas ao formulário 1'!$B$3:$O$76,2,0)</f>
        <v>Educação (técnicos e promotores)</v>
      </c>
    </row>
    <row r="419" spans="1:4" x14ac:dyDescent="0.25">
      <c r="A419" s="2" t="s">
        <v>49</v>
      </c>
      <c r="B419" s="2" t="s">
        <v>13</v>
      </c>
      <c r="C419" t="str">
        <f>VLOOKUP(A419,'[1]Respostas ao formulário 1'!$B$3:$O$76,9,0)</f>
        <v>Satisfeito</v>
      </c>
      <c r="D419" t="str">
        <f>VLOOKUP(A419,'[1]Respostas ao formulário 1'!$B$3:$O$76,2,0)</f>
        <v>Educação (técnicos e promotores)</v>
      </c>
    </row>
    <row r="420" spans="1:4" x14ac:dyDescent="0.25">
      <c r="A420" s="2" t="s">
        <v>49</v>
      </c>
      <c r="B420" s="2" t="s">
        <v>14</v>
      </c>
      <c r="C420" t="str">
        <f>VLOOKUP(A420,'[1]Respostas ao formulário 1'!$B$3:$O$76,7,0)</f>
        <v>Satisfeito</v>
      </c>
      <c r="D420" t="str">
        <f>VLOOKUP(A420,'[1]Respostas ao formulário 1'!$B$3:$O$76,2,0)</f>
        <v>Educação (técnicos e promotores)</v>
      </c>
    </row>
    <row r="421" spans="1:4" x14ac:dyDescent="0.25">
      <c r="A421" s="2" t="s">
        <v>49</v>
      </c>
      <c r="B421" s="2" t="s">
        <v>15</v>
      </c>
      <c r="C421" t="str">
        <f>VLOOKUP(A421,'[1]Respostas ao formulário 1'!$B$3:$O$76,5,0)</f>
        <v>Satisfeito</v>
      </c>
      <c r="D421" t="str">
        <f>VLOOKUP(A421,'[1]Respostas ao formulário 1'!$B$3:$O$76,2,0)</f>
        <v>Educação (técnicos e promotores)</v>
      </c>
    </row>
    <row r="422" spans="1:4" x14ac:dyDescent="0.25">
      <c r="A422" s="2" t="s">
        <v>50</v>
      </c>
      <c r="B422" s="2" t="s">
        <v>4</v>
      </c>
      <c r="C422" t="str">
        <f>VLOOKUP(A422,'[1]Respostas ao formulário 1'!$B$3:$O$76,4,0)</f>
        <v>Satisfeito</v>
      </c>
      <c r="D422" t="str">
        <f>VLOOKUP(A422,'[1]Respostas ao formulário 1'!$B$3:$O$76,2,0)</f>
        <v>Educação (técnicos e promotores)</v>
      </c>
    </row>
    <row r="423" spans="1:4" x14ac:dyDescent="0.25">
      <c r="A423" s="2" t="s">
        <v>50</v>
      </c>
      <c r="B423" s="2" t="s">
        <v>5</v>
      </c>
      <c r="C423" t="str">
        <f>VLOOKUP(A423,'[1]Respostas ao formulário 1'!$B$3:$O$76,6,0)</f>
        <v>Satisfeito</v>
      </c>
      <c r="D423" t="str">
        <f>VLOOKUP(A423,'[1]Respostas ao formulário 1'!$B$3:$O$76,2,0)</f>
        <v>Educação (técnicos e promotores)</v>
      </c>
    </row>
    <row r="424" spans="1:4" x14ac:dyDescent="0.25">
      <c r="A424" s="2" t="s">
        <v>50</v>
      </c>
      <c r="B424" s="2" t="s">
        <v>6</v>
      </c>
      <c r="C424" t="str">
        <f>VLOOKUP(A424,'[1]Respostas ao formulário 1'!$B$3:$O$76,8,0)</f>
        <v>Satisfeito</v>
      </c>
      <c r="D424" t="str">
        <f>VLOOKUP(A424,'[1]Respostas ao formulário 1'!$B$3:$O$76,2,0)</f>
        <v>Educação (técnicos e promotores)</v>
      </c>
    </row>
    <row r="425" spans="1:4" x14ac:dyDescent="0.25">
      <c r="A425" s="2" t="s">
        <v>50</v>
      </c>
      <c r="B425" s="2" t="s">
        <v>7</v>
      </c>
      <c r="C425" t="str">
        <f>VLOOKUP(A425,'[1]Respostas ao formulário 1'!$B$3:$O$76,10,0)</f>
        <v>Satisfeito</v>
      </c>
      <c r="D425" t="str">
        <f>VLOOKUP(A425,'[1]Respostas ao formulário 1'!$B$3:$O$76,2,0)</f>
        <v>Educação (técnicos e promotores)</v>
      </c>
    </row>
    <row r="426" spans="1:4" x14ac:dyDescent="0.25">
      <c r="A426" s="2" t="s">
        <v>50</v>
      </c>
      <c r="B426" s="2" t="s">
        <v>8</v>
      </c>
      <c r="C426" t="str">
        <f>VLOOKUP(A426,'[1]Respostas ao formulário 1'!$B$3:$O$76,12,0)</f>
        <v>Satisfeito</v>
      </c>
      <c r="D426" t="str">
        <f>VLOOKUP(A426,'[1]Respostas ao formulário 1'!$B$3:$O$76,2,0)</f>
        <v>Educação (técnicos e promotores)</v>
      </c>
    </row>
    <row r="427" spans="1:4" x14ac:dyDescent="0.25">
      <c r="A427" s="2" t="s">
        <v>50</v>
      </c>
      <c r="B427" s="2" t="s">
        <v>9</v>
      </c>
      <c r="C427" t="str">
        <f>VLOOKUP(A427,'[1]Respostas ao formulário 1'!$B$3:$O$76,3,0)</f>
        <v>Satisfeito</v>
      </c>
      <c r="D427" t="str">
        <f>VLOOKUP(A427,'[1]Respostas ao formulário 1'!$B$3:$O$76,2,0)</f>
        <v>Educação (técnicos e promotores)</v>
      </c>
    </row>
    <row r="428" spans="1:4" x14ac:dyDescent="0.25">
      <c r="A428" s="2" t="s">
        <v>50</v>
      </c>
      <c r="B428" s="2" t="s">
        <v>10</v>
      </c>
      <c r="C428" t="str">
        <f>VLOOKUP(A428,'[1]Respostas ao formulário 1'!$B$3:$O$76,13,0)</f>
        <v>Satisfeito</v>
      </c>
      <c r="D428" t="str">
        <f>VLOOKUP(A428,'[1]Respostas ao formulário 1'!$B$3:$O$76,2,0)</f>
        <v>Educação (técnicos e promotores)</v>
      </c>
    </row>
    <row r="429" spans="1:4" x14ac:dyDescent="0.25">
      <c r="A429" s="2" t="s">
        <v>50</v>
      </c>
      <c r="B429" s="2" t="s">
        <v>11</v>
      </c>
      <c r="C429" t="str">
        <f>VLOOKUP(A429,'[1]Respostas ao formulário 1'!$B$3:$O$76,11,0)</f>
        <v>Satisfeito</v>
      </c>
      <c r="D429" t="str">
        <f>VLOOKUP(A429,'[1]Respostas ao formulário 1'!$B$3:$O$76,2,0)</f>
        <v>Educação (técnicos e promotores)</v>
      </c>
    </row>
    <row r="430" spans="1:4" x14ac:dyDescent="0.25">
      <c r="A430" s="2" t="s">
        <v>50</v>
      </c>
      <c r="B430" s="2" t="s">
        <v>12</v>
      </c>
      <c r="D430" t="str">
        <f>VLOOKUP(A430,'[1]Respostas ao formulário 1'!$B$3:$O$76,2,0)</f>
        <v>Educação (técnicos e promotores)</v>
      </c>
    </row>
    <row r="431" spans="1:4" x14ac:dyDescent="0.25">
      <c r="A431" s="2" t="s">
        <v>50</v>
      </c>
      <c r="B431" s="2" t="s">
        <v>13</v>
      </c>
      <c r="C431" t="str">
        <f>VLOOKUP(A431,'[1]Respostas ao formulário 1'!$B$3:$O$76,9,0)</f>
        <v>Insatisfeito</v>
      </c>
      <c r="D431" t="str">
        <f>VLOOKUP(A431,'[1]Respostas ao formulário 1'!$B$3:$O$76,2,0)</f>
        <v>Educação (técnicos e promotores)</v>
      </c>
    </row>
    <row r="432" spans="1:4" x14ac:dyDescent="0.25">
      <c r="A432" s="2" t="s">
        <v>50</v>
      </c>
      <c r="B432" s="2" t="s">
        <v>14</v>
      </c>
      <c r="C432" t="str">
        <f>VLOOKUP(A432,'[1]Respostas ao formulário 1'!$B$3:$O$76,7,0)</f>
        <v>Satisfeito</v>
      </c>
      <c r="D432" t="str">
        <f>VLOOKUP(A432,'[1]Respostas ao formulário 1'!$B$3:$O$76,2,0)</f>
        <v>Educação (técnicos e promotores)</v>
      </c>
    </row>
    <row r="433" spans="1:4" x14ac:dyDescent="0.25">
      <c r="A433" s="2" t="s">
        <v>50</v>
      </c>
      <c r="B433" s="2" t="s">
        <v>15</v>
      </c>
      <c r="C433" t="str">
        <f>VLOOKUP(A433,'[1]Respostas ao formulário 1'!$B$3:$O$76,5,0)</f>
        <v>Satisfeito</v>
      </c>
      <c r="D433" t="str">
        <f>VLOOKUP(A433,'[1]Respostas ao formulário 1'!$B$3:$O$76,2,0)</f>
        <v>Educação (técnicos e promotores)</v>
      </c>
    </row>
    <row r="434" spans="1:4" x14ac:dyDescent="0.25">
      <c r="A434" s="2" t="s">
        <v>51</v>
      </c>
      <c r="B434" s="2" t="s">
        <v>4</v>
      </c>
      <c r="C434" t="str">
        <f>VLOOKUP(A434,'[1]Respostas ao formulário 1'!$B$3:$O$76,4,0)</f>
        <v>Satisfeito</v>
      </c>
      <c r="D434" t="str">
        <f>VLOOKUP(A434,'[1]Respostas ao formulário 1'!$B$3:$O$76,2,0)</f>
        <v>Educação (técnicos e promotores)</v>
      </c>
    </row>
    <row r="435" spans="1:4" x14ac:dyDescent="0.25">
      <c r="A435" s="2" t="s">
        <v>51</v>
      </c>
      <c r="B435" s="2" t="s">
        <v>5</v>
      </c>
      <c r="C435" t="str">
        <f>VLOOKUP(A435,'[1]Respostas ao formulário 1'!$B$3:$O$76,6,0)</f>
        <v>Satisfeito</v>
      </c>
      <c r="D435" t="str">
        <f>VLOOKUP(A435,'[1]Respostas ao formulário 1'!$B$3:$O$76,2,0)</f>
        <v>Educação (técnicos e promotores)</v>
      </c>
    </row>
    <row r="436" spans="1:4" x14ac:dyDescent="0.25">
      <c r="A436" s="2" t="s">
        <v>51</v>
      </c>
      <c r="B436" s="2" t="s">
        <v>6</v>
      </c>
      <c r="C436" t="str">
        <f>VLOOKUP(A436,'[1]Respostas ao formulário 1'!$B$3:$O$76,8,0)</f>
        <v>Satisfeito</v>
      </c>
      <c r="D436" t="str">
        <f>VLOOKUP(A436,'[1]Respostas ao formulário 1'!$B$3:$O$76,2,0)</f>
        <v>Educação (técnicos e promotores)</v>
      </c>
    </row>
    <row r="437" spans="1:4" x14ac:dyDescent="0.25">
      <c r="A437" s="2" t="s">
        <v>51</v>
      </c>
      <c r="B437" s="2" t="s">
        <v>7</v>
      </c>
      <c r="C437" t="str">
        <f>VLOOKUP(A437,'[1]Respostas ao formulário 1'!$B$3:$O$76,10,0)</f>
        <v>Insatisfeito</v>
      </c>
      <c r="D437" t="str">
        <f>VLOOKUP(A437,'[1]Respostas ao formulário 1'!$B$3:$O$76,2,0)</f>
        <v>Educação (técnicos e promotores)</v>
      </c>
    </row>
    <row r="438" spans="1:4" x14ac:dyDescent="0.25">
      <c r="A438" s="2" t="s">
        <v>51</v>
      </c>
      <c r="B438" s="2" t="s">
        <v>8</v>
      </c>
      <c r="C438" t="str">
        <f>VLOOKUP(A438,'[1]Respostas ao formulário 1'!$B$3:$O$76,12,0)</f>
        <v>Satisfeito</v>
      </c>
      <c r="D438" t="str">
        <f>VLOOKUP(A438,'[1]Respostas ao formulário 1'!$B$3:$O$76,2,0)</f>
        <v>Educação (técnicos e promotores)</v>
      </c>
    </row>
    <row r="439" spans="1:4" x14ac:dyDescent="0.25">
      <c r="A439" s="2" t="s">
        <v>51</v>
      </c>
      <c r="B439" s="2" t="s">
        <v>9</v>
      </c>
      <c r="C439" t="str">
        <f>VLOOKUP(A439,'[1]Respostas ao formulário 1'!$B$3:$O$76,3,0)</f>
        <v>Satisfeito</v>
      </c>
      <c r="D439" t="str">
        <f>VLOOKUP(A439,'[1]Respostas ao formulário 1'!$B$3:$O$76,2,0)</f>
        <v>Educação (técnicos e promotores)</v>
      </c>
    </row>
    <row r="440" spans="1:4" x14ac:dyDescent="0.25">
      <c r="A440" s="2" t="s">
        <v>51</v>
      </c>
      <c r="B440" s="2" t="s">
        <v>10</v>
      </c>
      <c r="C440" t="str">
        <f>VLOOKUP(A440,'[1]Respostas ao formulário 1'!$B$3:$O$76,13,0)</f>
        <v>Satisfeito</v>
      </c>
      <c r="D440" t="str">
        <f>VLOOKUP(A440,'[1]Respostas ao formulário 1'!$B$3:$O$76,2,0)</f>
        <v>Educação (técnicos e promotores)</v>
      </c>
    </row>
    <row r="441" spans="1:4" x14ac:dyDescent="0.25">
      <c r="A441" s="2" t="s">
        <v>51</v>
      </c>
      <c r="B441" s="2" t="s">
        <v>11</v>
      </c>
      <c r="C441" t="str">
        <f>VLOOKUP(A441,'[1]Respostas ao formulário 1'!$B$3:$O$76,11,0)</f>
        <v>Satisfeito</v>
      </c>
      <c r="D441" t="str">
        <f>VLOOKUP(A441,'[1]Respostas ao formulário 1'!$B$3:$O$76,2,0)</f>
        <v>Educação (técnicos e promotores)</v>
      </c>
    </row>
    <row r="442" spans="1:4" x14ac:dyDescent="0.25">
      <c r="A442" s="2" t="s">
        <v>51</v>
      </c>
      <c r="B442" s="2" t="s">
        <v>12</v>
      </c>
      <c r="D442" t="str">
        <f>VLOOKUP(A442,'[1]Respostas ao formulário 1'!$B$3:$O$76,2,0)</f>
        <v>Educação (técnicos e promotores)</v>
      </c>
    </row>
    <row r="443" spans="1:4" x14ac:dyDescent="0.25">
      <c r="A443" s="2" t="s">
        <v>51</v>
      </c>
      <c r="B443" s="2" t="s">
        <v>13</v>
      </c>
      <c r="C443" t="str">
        <f>VLOOKUP(A443,'[1]Respostas ao formulário 1'!$B$3:$O$76,9,0)</f>
        <v>Indiferente</v>
      </c>
      <c r="D443" t="str">
        <f>VLOOKUP(A443,'[1]Respostas ao formulário 1'!$B$3:$O$76,2,0)</f>
        <v>Educação (técnicos e promotores)</v>
      </c>
    </row>
    <row r="444" spans="1:4" x14ac:dyDescent="0.25">
      <c r="A444" s="2" t="s">
        <v>51</v>
      </c>
      <c r="B444" s="2" t="s">
        <v>14</v>
      </c>
      <c r="C444" t="str">
        <f>VLOOKUP(A444,'[1]Respostas ao formulário 1'!$B$3:$O$76,7,0)</f>
        <v>Satisfeito</v>
      </c>
      <c r="D444" t="str">
        <f>VLOOKUP(A444,'[1]Respostas ao formulário 1'!$B$3:$O$76,2,0)</f>
        <v>Educação (técnicos e promotores)</v>
      </c>
    </row>
    <row r="445" spans="1:4" x14ac:dyDescent="0.25">
      <c r="A445" s="2" t="s">
        <v>51</v>
      </c>
      <c r="B445" s="2" t="s">
        <v>15</v>
      </c>
      <c r="C445" t="str">
        <f>VLOOKUP(A445,'[1]Respostas ao formulário 1'!$B$3:$O$76,5,0)</f>
        <v>Muito Satisfeito</v>
      </c>
      <c r="D445" t="str">
        <f>VLOOKUP(A445,'[1]Respostas ao formulário 1'!$B$3:$O$76,2,0)</f>
        <v>Educação (técnicos e promotores)</v>
      </c>
    </row>
    <row r="446" spans="1:4" x14ac:dyDescent="0.25">
      <c r="A446" s="2" t="s">
        <v>52</v>
      </c>
      <c r="B446" s="2" t="s">
        <v>4</v>
      </c>
      <c r="C446" t="str">
        <f>VLOOKUP(A446,'[1]Respostas ao formulário 1'!$B$3:$O$76,4,0)</f>
        <v>Muito Satisfeito</v>
      </c>
      <c r="D446" t="str">
        <f>VLOOKUP(A446,'[1]Respostas ao formulário 1'!$B$3:$O$76,2,0)</f>
        <v>Logística</v>
      </c>
    </row>
    <row r="447" spans="1:4" x14ac:dyDescent="0.25">
      <c r="A447" s="2" t="s">
        <v>52</v>
      </c>
      <c r="B447" s="2" t="s">
        <v>5</v>
      </c>
      <c r="C447" t="str">
        <f>VLOOKUP(A447,'[1]Respostas ao formulário 1'!$B$3:$O$76,6,0)</f>
        <v>Muito insatisfeito</v>
      </c>
      <c r="D447" t="str">
        <f>VLOOKUP(A447,'[1]Respostas ao formulário 1'!$B$3:$O$76,2,0)</f>
        <v>Logística</v>
      </c>
    </row>
    <row r="448" spans="1:4" x14ac:dyDescent="0.25">
      <c r="A448" s="2" t="s">
        <v>52</v>
      </c>
      <c r="B448" s="2" t="s">
        <v>6</v>
      </c>
      <c r="C448" t="str">
        <f>VLOOKUP(A448,'[1]Respostas ao formulário 1'!$B$3:$O$76,8,0)</f>
        <v>Muito insatisfeito</v>
      </c>
      <c r="D448" t="str">
        <f>VLOOKUP(A448,'[1]Respostas ao formulário 1'!$B$3:$O$76,2,0)</f>
        <v>Logística</v>
      </c>
    </row>
    <row r="449" spans="1:4" x14ac:dyDescent="0.25">
      <c r="A449" s="2" t="s">
        <v>52</v>
      </c>
      <c r="B449" s="2" t="s">
        <v>7</v>
      </c>
      <c r="C449" t="str">
        <f>VLOOKUP(A449,'[1]Respostas ao formulário 1'!$B$3:$O$76,10,0)</f>
        <v>Insatisfeito</v>
      </c>
      <c r="D449" t="str">
        <f>VLOOKUP(A449,'[1]Respostas ao formulário 1'!$B$3:$O$76,2,0)</f>
        <v>Logística</v>
      </c>
    </row>
    <row r="450" spans="1:4" x14ac:dyDescent="0.25">
      <c r="A450" s="2" t="s">
        <v>52</v>
      </c>
      <c r="B450" s="2" t="s">
        <v>8</v>
      </c>
      <c r="C450" t="str">
        <f>VLOOKUP(A450,'[1]Respostas ao formulário 1'!$B$3:$O$76,12,0)</f>
        <v>Indiferente</v>
      </c>
      <c r="D450" t="str">
        <f>VLOOKUP(A450,'[1]Respostas ao formulário 1'!$B$3:$O$76,2,0)</f>
        <v>Logística</v>
      </c>
    </row>
    <row r="451" spans="1:4" x14ac:dyDescent="0.25">
      <c r="A451" s="2" t="s">
        <v>52</v>
      </c>
      <c r="B451" s="2" t="s">
        <v>9</v>
      </c>
      <c r="C451" t="str">
        <f>VLOOKUP(A451,'[1]Respostas ao formulário 1'!$B$3:$O$76,3,0)</f>
        <v>Satisfeito</v>
      </c>
      <c r="D451" t="str">
        <f>VLOOKUP(A451,'[1]Respostas ao formulário 1'!$B$3:$O$76,2,0)</f>
        <v>Logística</v>
      </c>
    </row>
    <row r="452" spans="1:4" x14ac:dyDescent="0.25">
      <c r="A452" s="2" t="s">
        <v>52</v>
      </c>
      <c r="B452" s="2" t="s">
        <v>10</v>
      </c>
      <c r="C452" t="str">
        <f>VLOOKUP(A452,'[1]Respostas ao formulário 1'!$B$3:$O$76,13,0)</f>
        <v>Indiferente</v>
      </c>
      <c r="D452" t="str">
        <f>VLOOKUP(A452,'[1]Respostas ao formulário 1'!$B$3:$O$76,2,0)</f>
        <v>Logística</v>
      </c>
    </row>
    <row r="453" spans="1:4" x14ac:dyDescent="0.25">
      <c r="A453" s="2" t="s">
        <v>52</v>
      </c>
      <c r="B453" s="2" t="s">
        <v>11</v>
      </c>
      <c r="C453" t="str">
        <f>VLOOKUP(A453,'[1]Respostas ao formulário 1'!$B$3:$O$76,11,0)</f>
        <v>Satisfeito</v>
      </c>
      <c r="D453" t="str">
        <f>VLOOKUP(A453,'[1]Respostas ao formulário 1'!$B$3:$O$76,2,0)</f>
        <v>Logística</v>
      </c>
    </row>
    <row r="454" spans="1:4" x14ac:dyDescent="0.25">
      <c r="A454" s="2" t="s">
        <v>52</v>
      </c>
      <c r="B454" s="2" t="s">
        <v>12</v>
      </c>
      <c r="D454" t="str">
        <f>VLOOKUP(A454,'[1]Respostas ao formulário 1'!$B$3:$O$76,2,0)</f>
        <v>Logística</v>
      </c>
    </row>
    <row r="455" spans="1:4" x14ac:dyDescent="0.25">
      <c r="A455" s="2" t="s">
        <v>52</v>
      </c>
      <c r="B455" s="2" t="s">
        <v>13</v>
      </c>
      <c r="C455" t="str">
        <f>VLOOKUP(A455,'[1]Respostas ao formulário 1'!$B$3:$O$76,9,0)</f>
        <v>Indiferente</v>
      </c>
      <c r="D455" t="str">
        <f>VLOOKUP(A455,'[1]Respostas ao formulário 1'!$B$3:$O$76,2,0)</f>
        <v>Logística</v>
      </c>
    </row>
    <row r="456" spans="1:4" x14ac:dyDescent="0.25">
      <c r="A456" s="2" t="s">
        <v>52</v>
      </c>
      <c r="B456" s="2" t="s">
        <v>14</v>
      </c>
      <c r="C456" t="str">
        <f>VLOOKUP(A456,'[1]Respostas ao formulário 1'!$B$3:$O$76,7,0)</f>
        <v>Satisfeito</v>
      </c>
      <c r="D456" t="str">
        <f>VLOOKUP(A456,'[1]Respostas ao formulário 1'!$B$3:$O$76,2,0)</f>
        <v>Logística</v>
      </c>
    </row>
    <row r="457" spans="1:4" x14ac:dyDescent="0.25">
      <c r="A457" s="2" t="s">
        <v>52</v>
      </c>
      <c r="B457" s="2" t="s">
        <v>15</v>
      </c>
      <c r="C457" t="str">
        <f>VLOOKUP(A457,'[1]Respostas ao formulário 1'!$B$3:$O$76,5,0)</f>
        <v>Indiferente</v>
      </c>
      <c r="D457" t="str">
        <f>VLOOKUP(A457,'[1]Respostas ao formulário 1'!$B$3:$O$76,2,0)</f>
        <v>Logística</v>
      </c>
    </row>
    <row r="458" spans="1:4" x14ac:dyDescent="0.25">
      <c r="A458" s="2" t="s">
        <v>53</v>
      </c>
      <c r="B458" s="2" t="s">
        <v>4</v>
      </c>
      <c r="C458" t="str">
        <f>VLOOKUP(A458,'[1]Respostas ao formulário 1'!$B$3:$O$76,4,0)</f>
        <v>Muito Satisfeito</v>
      </c>
      <c r="D458" t="str">
        <f>VLOOKUP(A458,'[1]Respostas ao formulário 1'!$B$3:$O$76,2,0)</f>
        <v>Marketing</v>
      </c>
    </row>
    <row r="459" spans="1:4" x14ac:dyDescent="0.25">
      <c r="A459" s="2" t="s">
        <v>53</v>
      </c>
      <c r="B459" s="2" t="s">
        <v>5</v>
      </c>
      <c r="C459" t="str">
        <f>VLOOKUP(A459,'[1]Respostas ao formulário 1'!$B$3:$O$76,6,0)</f>
        <v>Muito Satisfeito</v>
      </c>
      <c r="D459" t="str">
        <f>VLOOKUP(A459,'[1]Respostas ao formulário 1'!$B$3:$O$76,2,0)</f>
        <v>Marketing</v>
      </c>
    </row>
    <row r="460" spans="1:4" x14ac:dyDescent="0.25">
      <c r="A460" s="2" t="s">
        <v>53</v>
      </c>
      <c r="B460" s="2" t="s">
        <v>6</v>
      </c>
      <c r="C460" t="str">
        <f>VLOOKUP(A460,'[1]Respostas ao formulário 1'!$B$3:$O$76,8,0)</f>
        <v>Muito Satisfeito</v>
      </c>
      <c r="D460" t="str">
        <f>VLOOKUP(A460,'[1]Respostas ao formulário 1'!$B$3:$O$76,2,0)</f>
        <v>Marketing</v>
      </c>
    </row>
    <row r="461" spans="1:4" x14ac:dyDescent="0.25">
      <c r="A461" s="2" t="s">
        <v>53</v>
      </c>
      <c r="B461" s="2" t="s">
        <v>7</v>
      </c>
      <c r="C461" t="str">
        <f>VLOOKUP(A461,'[1]Respostas ao formulário 1'!$B$3:$O$76,10,0)</f>
        <v>Muito Satisfeito</v>
      </c>
      <c r="D461" t="str">
        <f>VLOOKUP(A461,'[1]Respostas ao formulário 1'!$B$3:$O$76,2,0)</f>
        <v>Marketing</v>
      </c>
    </row>
    <row r="462" spans="1:4" x14ac:dyDescent="0.25">
      <c r="A462" s="2" t="s">
        <v>53</v>
      </c>
      <c r="B462" s="2" t="s">
        <v>8</v>
      </c>
      <c r="C462" t="str">
        <f>VLOOKUP(A462,'[1]Respostas ao formulário 1'!$B$3:$O$76,12,0)</f>
        <v>Muito Satisfeito</v>
      </c>
      <c r="D462" t="str">
        <f>VLOOKUP(A462,'[1]Respostas ao formulário 1'!$B$3:$O$76,2,0)</f>
        <v>Marketing</v>
      </c>
    </row>
    <row r="463" spans="1:4" x14ac:dyDescent="0.25">
      <c r="A463" s="2" t="s">
        <v>53</v>
      </c>
      <c r="B463" s="2" t="s">
        <v>9</v>
      </c>
      <c r="C463" t="str">
        <f>VLOOKUP(A463,'[1]Respostas ao formulário 1'!$B$3:$O$76,3,0)</f>
        <v>Muito Satisfeito</v>
      </c>
      <c r="D463" t="str">
        <f>VLOOKUP(A463,'[1]Respostas ao formulário 1'!$B$3:$O$76,2,0)</f>
        <v>Marketing</v>
      </c>
    </row>
    <row r="464" spans="1:4" x14ac:dyDescent="0.25">
      <c r="A464" s="2" t="s">
        <v>53</v>
      </c>
      <c r="B464" s="2" t="s">
        <v>10</v>
      </c>
      <c r="C464" t="str">
        <f>VLOOKUP(A464,'[1]Respostas ao formulário 1'!$B$3:$O$76,13,0)</f>
        <v>Muito Satisfeito</v>
      </c>
      <c r="D464" t="str">
        <f>VLOOKUP(A464,'[1]Respostas ao formulário 1'!$B$3:$O$76,2,0)</f>
        <v>Marketing</v>
      </c>
    </row>
    <row r="465" spans="1:4" x14ac:dyDescent="0.25">
      <c r="A465" s="2" t="s">
        <v>53</v>
      </c>
      <c r="B465" s="2" t="s">
        <v>11</v>
      </c>
      <c r="C465" t="str">
        <f>VLOOKUP(A465,'[1]Respostas ao formulário 1'!$B$3:$O$76,11,0)</f>
        <v>Muito Satisfeito</v>
      </c>
      <c r="D465" t="str">
        <f>VLOOKUP(A465,'[1]Respostas ao formulário 1'!$B$3:$O$76,2,0)</f>
        <v>Marketing</v>
      </c>
    </row>
    <row r="466" spans="1:4" x14ac:dyDescent="0.25">
      <c r="A466" s="2" t="s">
        <v>53</v>
      </c>
      <c r="B466" s="2" t="s">
        <v>12</v>
      </c>
      <c r="D466" t="str">
        <f>VLOOKUP(A466,'[1]Respostas ao formulário 1'!$B$3:$O$76,2,0)</f>
        <v>Marketing</v>
      </c>
    </row>
    <row r="467" spans="1:4" x14ac:dyDescent="0.25">
      <c r="A467" s="2" t="s">
        <v>53</v>
      </c>
      <c r="B467" s="2" t="s">
        <v>13</v>
      </c>
      <c r="C467" t="str">
        <f>VLOOKUP(A467,'[1]Respostas ao formulário 1'!$B$3:$O$76,9,0)</f>
        <v>Muito Satisfeito</v>
      </c>
      <c r="D467" t="str">
        <f>VLOOKUP(A467,'[1]Respostas ao formulário 1'!$B$3:$O$76,2,0)</f>
        <v>Marketing</v>
      </c>
    </row>
    <row r="468" spans="1:4" x14ac:dyDescent="0.25">
      <c r="A468" s="2" t="s">
        <v>53</v>
      </c>
      <c r="B468" s="2" t="s">
        <v>14</v>
      </c>
      <c r="C468" t="str">
        <f>VLOOKUP(A468,'[1]Respostas ao formulário 1'!$B$3:$O$76,7,0)</f>
        <v>Muito Satisfeito</v>
      </c>
      <c r="D468" t="str">
        <f>VLOOKUP(A468,'[1]Respostas ao formulário 1'!$B$3:$O$76,2,0)</f>
        <v>Marketing</v>
      </c>
    </row>
    <row r="469" spans="1:4" x14ac:dyDescent="0.25">
      <c r="A469" s="2" t="s">
        <v>53</v>
      </c>
      <c r="B469" s="2" t="s">
        <v>15</v>
      </c>
      <c r="C469" t="str">
        <f>VLOOKUP(A469,'[1]Respostas ao formulário 1'!$B$3:$O$76,5,0)</f>
        <v>Muito Satisfeito</v>
      </c>
      <c r="D469" t="str">
        <f>VLOOKUP(A469,'[1]Respostas ao formulário 1'!$B$3:$O$76,2,0)</f>
        <v>Marketing</v>
      </c>
    </row>
    <row r="470" spans="1:4" x14ac:dyDescent="0.25">
      <c r="A470" s="2" t="s">
        <v>54</v>
      </c>
      <c r="B470" s="2" t="s">
        <v>4</v>
      </c>
      <c r="C470" t="str">
        <f>VLOOKUP(A470,'[1]Respostas ao formulário 1'!$B$3:$O$76,4,0)</f>
        <v>Satisfeito</v>
      </c>
      <c r="D470" t="str">
        <f>VLOOKUP(A470,'[1]Respostas ao formulário 1'!$B$3:$O$76,2,0)</f>
        <v>Vendas (Salão)</v>
      </c>
    </row>
    <row r="471" spans="1:4" x14ac:dyDescent="0.25">
      <c r="A471" s="2" t="s">
        <v>54</v>
      </c>
      <c r="B471" s="2" t="s">
        <v>5</v>
      </c>
      <c r="C471" t="str">
        <f>VLOOKUP(A471,'[1]Respostas ao formulário 1'!$B$3:$O$76,6,0)</f>
        <v>Satisfeito</v>
      </c>
      <c r="D471" t="str">
        <f>VLOOKUP(A471,'[1]Respostas ao formulário 1'!$B$3:$O$76,2,0)</f>
        <v>Vendas (Salão)</v>
      </c>
    </row>
    <row r="472" spans="1:4" x14ac:dyDescent="0.25">
      <c r="A472" s="2" t="s">
        <v>54</v>
      </c>
      <c r="B472" s="2" t="s">
        <v>6</v>
      </c>
      <c r="C472" t="str">
        <f>VLOOKUP(A472,'[1]Respostas ao formulário 1'!$B$3:$O$76,8,0)</f>
        <v>Satisfeito</v>
      </c>
      <c r="D472" t="str">
        <f>VLOOKUP(A472,'[1]Respostas ao formulário 1'!$B$3:$O$76,2,0)</f>
        <v>Vendas (Salão)</v>
      </c>
    </row>
    <row r="473" spans="1:4" x14ac:dyDescent="0.25">
      <c r="A473" s="2" t="s">
        <v>54</v>
      </c>
      <c r="B473" s="2" t="s">
        <v>7</v>
      </c>
      <c r="C473" t="str">
        <f>VLOOKUP(A473,'[1]Respostas ao formulário 1'!$B$3:$O$76,10,0)</f>
        <v>Satisfeito</v>
      </c>
      <c r="D473" t="str">
        <f>VLOOKUP(A473,'[1]Respostas ao formulário 1'!$B$3:$O$76,2,0)</f>
        <v>Vendas (Salão)</v>
      </c>
    </row>
    <row r="474" spans="1:4" x14ac:dyDescent="0.25">
      <c r="A474" s="2" t="s">
        <v>54</v>
      </c>
      <c r="B474" s="2" t="s">
        <v>8</v>
      </c>
      <c r="C474" t="str">
        <f>VLOOKUP(A474,'[1]Respostas ao formulário 1'!$B$3:$O$76,12,0)</f>
        <v>Satisfeito</v>
      </c>
      <c r="D474" t="str">
        <f>VLOOKUP(A474,'[1]Respostas ao formulário 1'!$B$3:$O$76,2,0)</f>
        <v>Vendas (Salão)</v>
      </c>
    </row>
    <row r="475" spans="1:4" x14ac:dyDescent="0.25">
      <c r="A475" s="2" t="s">
        <v>54</v>
      </c>
      <c r="B475" s="2" t="s">
        <v>9</v>
      </c>
      <c r="C475" t="str">
        <f>VLOOKUP(A475,'[1]Respostas ao formulário 1'!$B$3:$O$76,3,0)</f>
        <v>Muito insatisfeito</v>
      </c>
      <c r="D475" t="str">
        <f>VLOOKUP(A475,'[1]Respostas ao formulário 1'!$B$3:$O$76,2,0)</f>
        <v>Vendas (Salão)</v>
      </c>
    </row>
    <row r="476" spans="1:4" x14ac:dyDescent="0.25">
      <c r="A476" s="2" t="s">
        <v>54</v>
      </c>
      <c r="B476" s="2" t="s">
        <v>10</v>
      </c>
      <c r="C476" t="str">
        <f>VLOOKUP(A476,'[1]Respostas ao formulário 1'!$B$3:$O$76,13,0)</f>
        <v>Satisfeito</v>
      </c>
      <c r="D476" t="str">
        <f>VLOOKUP(A476,'[1]Respostas ao formulário 1'!$B$3:$O$76,2,0)</f>
        <v>Vendas (Salão)</v>
      </c>
    </row>
    <row r="477" spans="1:4" x14ac:dyDescent="0.25">
      <c r="A477" s="2" t="s">
        <v>54</v>
      </c>
      <c r="B477" s="2" t="s">
        <v>11</v>
      </c>
      <c r="C477" t="str">
        <f>VLOOKUP(A477,'[1]Respostas ao formulário 1'!$B$3:$O$76,11,0)</f>
        <v>Satisfeito</v>
      </c>
      <c r="D477" t="str">
        <f>VLOOKUP(A477,'[1]Respostas ao formulário 1'!$B$3:$O$76,2,0)</f>
        <v>Vendas (Salão)</v>
      </c>
    </row>
    <row r="478" spans="1:4" x14ac:dyDescent="0.25">
      <c r="A478" s="2" t="s">
        <v>54</v>
      </c>
      <c r="B478" s="2" t="s">
        <v>12</v>
      </c>
      <c r="D478" t="str">
        <f>VLOOKUP(A478,'[1]Respostas ao formulário 1'!$B$3:$O$76,2,0)</f>
        <v>Vendas (Salão)</v>
      </c>
    </row>
    <row r="479" spans="1:4" x14ac:dyDescent="0.25">
      <c r="A479" s="2" t="s">
        <v>54</v>
      </c>
      <c r="B479" s="2" t="s">
        <v>13</v>
      </c>
      <c r="C479" t="str">
        <f>VLOOKUP(A479,'[1]Respostas ao formulário 1'!$B$3:$O$76,9,0)</f>
        <v>Muito Satisfeito</v>
      </c>
      <c r="D479" t="str">
        <f>VLOOKUP(A479,'[1]Respostas ao formulário 1'!$B$3:$O$76,2,0)</f>
        <v>Vendas (Salão)</v>
      </c>
    </row>
    <row r="480" spans="1:4" x14ac:dyDescent="0.25">
      <c r="A480" s="2" t="s">
        <v>54</v>
      </c>
      <c r="B480" s="2" t="s">
        <v>14</v>
      </c>
      <c r="C480" t="str">
        <f>VLOOKUP(A480,'[1]Respostas ao formulário 1'!$B$3:$O$76,7,0)</f>
        <v>Satisfeito</v>
      </c>
      <c r="D480" t="str">
        <f>VLOOKUP(A480,'[1]Respostas ao formulário 1'!$B$3:$O$76,2,0)</f>
        <v>Vendas (Salão)</v>
      </c>
    </row>
    <row r="481" spans="1:4" x14ac:dyDescent="0.25">
      <c r="A481" s="2" t="s">
        <v>54</v>
      </c>
      <c r="B481" s="2" t="s">
        <v>15</v>
      </c>
      <c r="C481" t="str">
        <f>VLOOKUP(A481,'[1]Respostas ao formulário 1'!$B$3:$O$76,5,0)</f>
        <v>Satisfeito</v>
      </c>
      <c r="D481" t="str">
        <f>VLOOKUP(A481,'[1]Respostas ao formulário 1'!$B$3:$O$76,2,0)</f>
        <v>Vendas (Salão)</v>
      </c>
    </row>
    <row r="482" spans="1:4" x14ac:dyDescent="0.25">
      <c r="A482" s="2" t="s">
        <v>55</v>
      </c>
      <c r="B482" s="2" t="s">
        <v>4</v>
      </c>
      <c r="C482" t="str">
        <f>VLOOKUP(A482,'[1]Respostas ao formulário 1'!$B$3:$O$76,4,0)</f>
        <v>Satisfeito</v>
      </c>
      <c r="D482" t="str">
        <f>VLOOKUP(A482,'[1]Respostas ao formulário 1'!$B$3:$O$76,2,0)</f>
        <v>Vendas (Salão)</v>
      </c>
    </row>
    <row r="483" spans="1:4" x14ac:dyDescent="0.25">
      <c r="A483" s="2" t="s">
        <v>55</v>
      </c>
      <c r="B483" s="2" t="s">
        <v>5</v>
      </c>
      <c r="C483" t="str">
        <f>VLOOKUP(A483,'[1]Respostas ao formulário 1'!$B$3:$O$76,6,0)</f>
        <v>Satisfeito</v>
      </c>
      <c r="D483" t="str">
        <f>VLOOKUP(A483,'[1]Respostas ao formulário 1'!$B$3:$O$76,2,0)</f>
        <v>Vendas (Salão)</v>
      </c>
    </row>
    <row r="484" spans="1:4" x14ac:dyDescent="0.25">
      <c r="A484" s="2" t="s">
        <v>55</v>
      </c>
      <c r="B484" s="2" t="s">
        <v>6</v>
      </c>
      <c r="C484" t="str">
        <f>VLOOKUP(A484,'[1]Respostas ao formulário 1'!$B$3:$O$76,8,0)</f>
        <v>Satisfeito</v>
      </c>
      <c r="D484" t="str">
        <f>VLOOKUP(A484,'[1]Respostas ao formulário 1'!$B$3:$O$76,2,0)</f>
        <v>Vendas (Salão)</v>
      </c>
    </row>
    <row r="485" spans="1:4" x14ac:dyDescent="0.25">
      <c r="A485" s="2" t="s">
        <v>55</v>
      </c>
      <c r="B485" s="2" t="s">
        <v>7</v>
      </c>
      <c r="C485" t="str">
        <f>VLOOKUP(A485,'[1]Respostas ao formulário 1'!$B$3:$O$76,10,0)</f>
        <v>Satisfeito</v>
      </c>
      <c r="D485" t="str">
        <f>VLOOKUP(A485,'[1]Respostas ao formulário 1'!$B$3:$O$76,2,0)</f>
        <v>Vendas (Salão)</v>
      </c>
    </row>
    <row r="486" spans="1:4" x14ac:dyDescent="0.25">
      <c r="A486" s="2" t="s">
        <v>55</v>
      </c>
      <c r="B486" s="2" t="s">
        <v>8</v>
      </c>
      <c r="C486" t="str">
        <f>VLOOKUP(A486,'[1]Respostas ao formulário 1'!$B$3:$O$76,12,0)</f>
        <v>Satisfeito</v>
      </c>
      <c r="D486" t="str">
        <f>VLOOKUP(A486,'[1]Respostas ao formulário 1'!$B$3:$O$76,2,0)</f>
        <v>Vendas (Salão)</v>
      </c>
    </row>
    <row r="487" spans="1:4" x14ac:dyDescent="0.25">
      <c r="A487" s="2" t="s">
        <v>55</v>
      </c>
      <c r="B487" s="2" t="s">
        <v>9</v>
      </c>
      <c r="C487" t="str">
        <f>VLOOKUP(A487,'[1]Respostas ao formulário 1'!$B$3:$O$76,3,0)</f>
        <v>Satisfeito</v>
      </c>
      <c r="D487" t="str">
        <f>VLOOKUP(A487,'[1]Respostas ao formulário 1'!$B$3:$O$76,2,0)</f>
        <v>Vendas (Salão)</v>
      </c>
    </row>
    <row r="488" spans="1:4" x14ac:dyDescent="0.25">
      <c r="A488" s="2" t="s">
        <v>55</v>
      </c>
      <c r="B488" s="2" t="s">
        <v>10</v>
      </c>
      <c r="C488" t="str">
        <f>VLOOKUP(A488,'[1]Respostas ao formulário 1'!$B$3:$O$76,13,0)</f>
        <v>Satisfeito</v>
      </c>
      <c r="D488" t="str">
        <f>VLOOKUP(A488,'[1]Respostas ao formulário 1'!$B$3:$O$76,2,0)</f>
        <v>Vendas (Salão)</v>
      </c>
    </row>
    <row r="489" spans="1:4" x14ac:dyDescent="0.25">
      <c r="A489" s="2" t="s">
        <v>55</v>
      </c>
      <c r="B489" s="2" t="s">
        <v>11</v>
      </c>
      <c r="C489" t="str">
        <f>VLOOKUP(A489,'[1]Respostas ao formulário 1'!$B$3:$O$76,11,0)</f>
        <v>Satisfeito</v>
      </c>
      <c r="D489" t="str">
        <f>VLOOKUP(A489,'[1]Respostas ao formulário 1'!$B$3:$O$76,2,0)</f>
        <v>Vendas (Salão)</v>
      </c>
    </row>
    <row r="490" spans="1:4" x14ac:dyDescent="0.25">
      <c r="A490" s="2" t="s">
        <v>55</v>
      </c>
      <c r="B490" s="2" t="s">
        <v>12</v>
      </c>
      <c r="D490" t="str">
        <f>VLOOKUP(A490,'[1]Respostas ao formulário 1'!$B$3:$O$76,2,0)</f>
        <v>Vendas (Salão)</v>
      </c>
    </row>
    <row r="491" spans="1:4" x14ac:dyDescent="0.25">
      <c r="A491" s="2" t="s">
        <v>55</v>
      </c>
      <c r="B491" s="2" t="s">
        <v>13</v>
      </c>
      <c r="C491" t="str">
        <f>VLOOKUP(A491,'[1]Respostas ao formulário 1'!$B$3:$O$76,9,0)</f>
        <v>Satisfeito</v>
      </c>
      <c r="D491" t="str">
        <f>VLOOKUP(A491,'[1]Respostas ao formulário 1'!$B$3:$O$76,2,0)</f>
        <v>Vendas (Salão)</v>
      </c>
    </row>
    <row r="492" spans="1:4" x14ac:dyDescent="0.25">
      <c r="A492" s="2" t="s">
        <v>55</v>
      </c>
      <c r="B492" s="2" t="s">
        <v>14</v>
      </c>
      <c r="C492" t="str">
        <f>VLOOKUP(A492,'[1]Respostas ao formulário 1'!$B$3:$O$76,7,0)</f>
        <v>Muito Satisfeito</v>
      </c>
      <c r="D492" t="str">
        <f>VLOOKUP(A492,'[1]Respostas ao formulário 1'!$B$3:$O$76,2,0)</f>
        <v>Vendas (Salão)</v>
      </c>
    </row>
    <row r="493" spans="1:4" x14ac:dyDescent="0.25">
      <c r="A493" s="2" t="s">
        <v>55</v>
      </c>
      <c r="B493" s="2" t="s">
        <v>15</v>
      </c>
      <c r="C493" t="str">
        <f>VLOOKUP(A493,'[1]Respostas ao formulário 1'!$B$3:$O$76,5,0)</f>
        <v>Satisfeito</v>
      </c>
      <c r="D493" t="str">
        <f>VLOOKUP(A493,'[1]Respostas ao formulário 1'!$B$3:$O$76,2,0)</f>
        <v>Vendas (Salão)</v>
      </c>
    </row>
    <row r="494" spans="1:4" x14ac:dyDescent="0.25">
      <c r="A494" s="2" t="s">
        <v>56</v>
      </c>
      <c r="B494" s="2" t="s">
        <v>4</v>
      </c>
      <c r="C494" t="str">
        <f>VLOOKUP(A494,'[1]Respostas ao formulário 1'!$B$3:$O$76,4,0)</f>
        <v>Satisfeito</v>
      </c>
      <c r="D494" t="str">
        <f>VLOOKUP(A494,'[1]Respostas ao formulário 1'!$B$3:$O$76,2,0)</f>
        <v>Educação (técnicos e promotores)</v>
      </c>
    </row>
    <row r="495" spans="1:4" x14ac:dyDescent="0.25">
      <c r="A495" s="2" t="s">
        <v>56</v>
      </c>
      <c r="B495" s="2" t="s">
        <v>5</v>
      </c>
      <c r="C495" t="str">
        <f>VLOOKUP(A495,'[1]Respostas ao formulário 1'!$B$3:$O$76,6,0)</f>
        <v>Muito Satisfeito</v>
      </c>
      <c r="D495" t="str">
        <f>VLOOKUP(A495,'[1]Respostas ao formulário 1'!$B$3:$O$76,2,0)</f>
        <v>Educação (técnicos e promotores)</v>
      </c>
    </row>
    <row r="496" spans="1:4" x14ac:dyDescent="0.25">
      <c r="A496" s="2" t="s">
        <v>56</v>
      </c>
      <c r="B496" s="2" t="s">
        <v>6</v>
      </c>
      <c r="C496" t="str">
        <f>VLOOKUP(A496,'[1]Respostas ao formulário 1'!$B$3:$O$76,8,0)</f>
        <v>Muito Satisfeito</v>
      </c>
      <c r="D496" t="str">
        <f>VLOOKUP(A496,'[1]Respostas ao formulário 1'!$B$3:$O$76,2,0)</f>
        <v>Educação (técnicos e promotores)</v>
      </c>
    </row>
    <row r="497" spans="1:4" x14ac:dyDescent="0.25">
      <c r="A497" s="2" t="s">
        <v>56</v>
      </c>
      <c r="B497" s="2" t="s">
        <v>7</v>
      </c>
      <c r="C497" t="str">
        <f>VLOOKUP(A497,'[1]Respostas ao formulário 1'!$B$3:$O$76,10,0)</f>
        <v>Satisfeito</v>
      </c>
      <c r="D497" t="str">
        <f>VLOOKUP(A497,'[1]Respostas ao formulário 1'!$B$3:$O$76,2,0)</f>
        <v>Educação (técnicos e promotores)</v>
      </c>
    </row>
    <row r="498" spans="1:4" x14ac:dyDescent="0.25">
      <c r="A498" s="2" t="s">
        <v>56</v>
      </c>
      <c r="B498" s="2" t="s">
        <v>8</v>
      </c>
      <c r="C498" t="str">
        <f>VLOOKUP(A498,'[1]Respostas ao formulário 1'!$B$3:$O$76,12,0)</f>
        <v>Satisfeito</v>
      </c>
      <c r="D498" t="str">
        <f>VLOOKUP(A498,'[1]Respostas ao formulário 1'!$B$3:$O$76,2,0)</f>
        <v>Educação (técnicos e promotores)</v>
      </c>
    </row>
    <row r="499" spans="1:4" x14ac:dyDescent="0.25">
      <c r="A499" s="2" t="s">
        <v>56</v>
      </c>
      <c r="B499" s="2" t="s">
        <v>9</v>
      </c>
      <c r="C499" t="str">
        <f>VLOOKUP(A499,'[1]Respostas ao formulário 1'!$B$3:$O$76,3,0)</f>
        <v>Muito Satisfeito</v>
      </c>
      <c r="D499" t="str">
        <f>VLOOKUP(A499,'[1]Respostas ao formulário 1'!$B$3:$O$76,2,0)</f>
        <v>Educação (técnicos e promotores)</v>
      </c>
    </row>
    <row r="500" spans="1:4" x14ac:dyDescent="0.25">
      <c r="A500" s="2" t="s">
        <v>56</v>
      </c>
      <c r="B500" s="2" t="s">
        <v>10</v>
      </c>
      <c r="C500" t="str">
        <f>VLOOKUP(A500,'[1]Respostas ao formulário 1'!$B$3:$O$76,13,0)</f>
        <v>Satisfeito</v>
      </c>
      <c r="D500" t="str">
        <f>VLOOKUP(A500,'[1]Respostas ao formulário 1'!$B$3:$O$76,2,0)</f>
        <v>Educação (técnicos e promotores)</v>
      </c>
    </row>
    <row r="501" spans="1:4" x14ac:dyDescent="0.25">
      <c r="A501" s="2" t="s">
        <v>56</v>
      </c>
      <c r="B501" s="2" t="s">
        <v>11</v>
      </c>
      <c r="C501" t="str">
        <f>VLOOKUP(A501,'[1]Respostas ao formulário 1'!$B$3:$O$76,11,0)</f>
        <v>Muito Satisfeito</v>
      </c>
      <c r="D501" t="str">
        <f>VLOOKUP(A501,'[1]Respostas ao formulário 1'!$B$3:$O$76,2,0)</f>
        <v>Educação (técnicos e promotores)</v>
      </c>
    </row>
    <row r="502" spans="1:4" x14ac:dyDescent="0.25">
      <c r="A502" s="2" t="s">
        <v>56</v>
      </c>
      <c r="B502" s="2" t="s">
        <v>12</v>
      </c>
      <c r="D502" t="str">
        <f>VLOOKUP(A502,'[1]Respostas ao formulário 1'!$B$3:$O$76,2,0)</f>
        <v>Educação (técnicos e promotores)</v>
      </c>
    </row>
    <row r="503" spans="1:4" x14ac:dyDescent="0.25">
      <c r="A503" s="2" t="s">
        <v>56</v>
      </c>
      <c r="B503" s="2" t="s">
        <v>13</v>
      </c>
      <c r="C503" t="str">
        <f>VLOOKUP(A503,'[1]Respostas ao formulário 1'!$B$3:$O$76,9,0)</f>
        <v>Satisfeito</v>
      </c>
      <c r="D503" t="str">
        <f>VLOOKUP(A503,'[1]Respostas ao formulário 1'!$B$3:$O$76,2,0)</f>
        <v>Educação (técnicos e promotores)</v>
      </c>
    </row>
    <row r="504" spans="1:4" x14ac:dyDescent="0.25">
      <c r="A504" s="2" t="s">
        <v>56</v>
      </c>
      <c r="B504" s="2" t="s">
        <v>14</v>
      </c>
      <c r="C504" t="str">
        <f>VLOOKUP(A504,'[1]Respostas ao formulário 1'!$B$3:$O$76,7,0)</f>
        <v>Satisfeito</v>
      </c>
      <c r="D504" t="str">
        <f>VLOOKUP(A504,'[1]Respostas ao formulário 1'!$B$3:$O$76,2,0)</f>
        <v>Educação (técnicos e promotores)</v>
      </c>
    </row>
    <row r="505" spans="1:4" x14ac:dyDescent="0.25">
      <c r="A505" s="2" t="s">
        <v>56</v>
      </c>
      <c r="B505" s="2" t="s">
        <v>15</v>
      </c>
      <c r="C505" t="str">
        <f>VLOOKUP(A505,'[1]Respostas ao formulário 1'!$B$3:$O$76,5,0)</f>
        <v>Satisfeito</v>
      </c>
      <c r="D505" t="str">
        <f>VLOOKUP(A505,'[1]Respostas ao formulário 1'!$B$3:$O$76,2,0)</f>
        <v>Educação (técnicos e promotores)</v>
      </c>
    </row>
    <row r="506" spans="1:4" x14ac:dyDescent="0.25">
      <c r="A506" s="2" t="s">
        <v>57</v>
      </c>
      <c r="B506" s="2" t="s">
        <v>4</v>
      </c>
      <c r="C506" t="str">
        <f>VLOOKUP(A506,'[1]Respostas ao formulário 1'!$B$3:$O$76,4,0)</f>
        <v>Muito Satisfeito</v>
      </c>
      <c r="D506" t="str">
        <f>VLOOKUP(A506,'[1]Respostas ao formulário 1'!$B$3:$O$76,2,0)</f>
        <v>Educação (técnicos e promotores)</v>
      </c>
    </row>
    <row r="507" spans="1:4" x14ac:dyDescent="0.25">
      <c r="A507" s="2" t="s">
        <v>57</v>
      </c>
      <c r="B507" s="2" t="s">
        <v>5</v>
      </c>
      <c r="C507" t="str">
        <f>VLOOKUP(A507,'[1]Respostas ao formulário 1'!$B$3:$O$76,6,0)</f>
        <v>Satisfeito</v>
      </c>
      <c r="D507" t="str">
        <f>VLOOKUP(A507,'[1]Respostas ao formulário 1'!$B$3:$O$76,2,0)</f>
        <v>Educação (técnicos e promotores)</v>
      </c>
    </row>
    <row r="508" spans="1:4" x14ac:dyDescent="0.25">
      <c r="A508" s="2" t="s">
        <v>57</v>
      </c>
      <c r="B508" s="2" t="s">
        <v>6</v>
      </c>
      <c r="C508" t="str">
        <f>VLOOKUP(A508,'[1]Respostas ao formulário 1'!$B$3:$O$76,8,0)</f>
        <v>Satisfeito</v>
      </c>
      <c r="D508" t="str">
        <f>VLOOKUP(A508,'[1]Respostas ao formulário 1'!$B$3:$O$76,2,0)</f>
        <v>Educação (técnicos e promotores)</v>
      </c>
    </row>
    <row r="509" spans="1:4" x14ac:dyDescent="0.25">
      <c r="A509" s="2" t="s">
        <v>57</v>
      </c>
      <c r="B509" s="2" t="s">
        <v>7</v>
      </c>
      <c r="C509" t="str">
        <f>VLOOKUP(A509,'[1]Respostas ao formulário 1'!$B$3:$O$76,10,0)</f>
        <v>Muito Satisfeito</v>
      </c>
      <c r="D509" t="str">
        <f>VLOOKUP(A509,'[1]Respostas ao formulário 1'!$B$3:$O$76,2,0)</f>
        <v>Educação (técnicos e promotores)</v>
      </c>
    </row>
    <row r="510" spans="1:4" x14ac:dyDescent="0.25">
      <c r="A510" s="2" t="s">
        <v>57</v>
      </c>
      <c r="B510" s="2" t="s">
        <v>8</v>
      </c>
      <c r="C510" t="str">
        <f>VLOOKUP(A510,'[1]Respostas ao formulário 1'!$B$3:$O$76,12,0)</f>
        <v>Satisfeito</v>
      </c>
      <c r="D510" t="str">
        <f>VLOOKUP(A510,'[1]Respostas ao formulário 1'!$B$3:$O$76,2,0)</f>
        <v>Educação (técnicos e promotores)</v>
      </c>
    </row>
    <row r="511" spans="1:4" x14ac:dyDescent="0.25">
      <c r="A511" s="2" t="s">
        <v>57</v>
      </c>
      <c r="B511" s="2" t="s">
        <v>9</v>
      </c>
      <c r="C511" t="str">
        <f>VLOOKUP(A511,'[1]Respostas ao formulário 1'!$B$3:$O$76,3,0)</f>
        <v>Satisfeito</v>
      </c>
      <c r="D511" t="str">
        <f>VLOOKUP(A511,'[1]Respostas ao formulário 1'!$B$3:$O$76,2,0)</f>
        <v>Educação (técnicos e promotores)</v>
      </c>
    </row>
    <row r="512" spans="1:4" x14ac:dyDescent="0.25">
      <c r="A512" s="2" t="s">
        <v>57</v>
      </c>
      <c r="B512" s="2" t="s">
        <v>10</v>
      </c>
      <c r="C512" t="str">
        <f>VLOOKUP(A512,'[1]Respostas ao formulário 1'!$B$3:$O$76,13,0)</f>
        <v>Muito Satisfeito</v>
      </c>
      <c r="D512" t="str">
        <f>VLOOKUP(A512,'[1]Respostas ao formulário 1'!$B$3:$O$76,2,0)</f>
        <v>Educação (técnicos e promotores)</v>
      </c>
    </row>
    <row r="513" spans="1:4" x14ac:dyDescent="0.25">
      <c r="A513" s="2" t="s">
        <v>57</v>
      </c>
      <c r="B513" s="2" t="s">
        <v>11</v>
      </c>
      <c r="C513" t="str">
        <f>VLOOKUP(A513,'[1]Respostas ao formulário 1'!$B$3:$O$76,11,0)</f>
        <v>Satisfeito</v>
      </c>
      <c r="D513" t="str">
        <f>VLOOKUP(A513,'[1]Respostas ao formulário 1'!$B$3:$O$76,2,0)</f>
        <v>Educação (técnicos e promotores)</v>
      </c>
    </row>
    <row r="514" spans="1:4" x14ac:dyDescent="0.25">
      <c r="A514" s="2" t="s">
        <v>57</v>
      </c>
      <c r="B514" s="2" t="s">
        <v>12</v>
      </c>
      <c r="D514" t="str">
        <f>VLOOKUP(A514,'[1]Respostas ao formulário 1'!$B$3:$O$76,2,0)</f>
        <v>Educação (técnicos e promotores)</v>
      </c>
    </row>
    <row r="515" spans="1:4" x14ac:dyDescent="0.25">
      <c r="A515" s="2" t="s">
        <v>57</v>
      </c>
      <c r="B515" s="2" t="s">
        <v>13</v>
      </c>
      <c r="C515" t="str">
        <f>VLOOKUP(A515,'[1]Respostas ao formulário 1'!$B$3:$O$76,9,0)</f>
        <v>Satisfeito</v>
      </c>
      <c r="D515" t="str">
        <f>VLOOKUP(A515,'[1]Respostas ao formulário 1'!$B$3:$O$76,2,0)</f>
        <v>Educação (técnicos e promotores)</v>
      </c>
    </row>
    <row r="516" spans="1:4" x14ac:dyDescent="0.25">
      <c r="A516" s="2" t="s">
        <v>57</v>
      </c>
      <c r="B516" s="2" t="s">
        <v>14</v>
      </c>
      <c r="C516" t="str">
        <f>VLOOKUP(A516,'[1]Respostas ao formulário 1'!$B$3:$O$76,7,0)</f>
        <v>Satisfeito</v>
      </c>
      <c r="D516" t="str">
        <f>VLOOKUP(A516,'[1]Respostas ao formulário 1'!$B$3:$O$76,2,0)</f>
        <v>Educação (técnicos e promotores)</v>
      </c>
    </row>
    <row r="517" spans="1:4" x14ac:dyDescent="0.25">
      <c r="A517" s="2" t="s">
        <v>57</v>
      </c>
      <c r="B517" s="2" t="s">
        <v>15</v>
      </c>
      <c r="C517" t="str">
        <f>VLOOKUP(A517,'[1]Respostas ao formulário 1'!$B$3:$O$76,5,0)</f>
        <v>Muito Satisfeito</v>
      </c>
      <c r="D517" t="str">
        <f>VLOOKUP(A517,'[1]Respostas ao formulário 1'!$B$3:$O$76,2,0)</f>
        <v>Educação (técnicos e promotores)</v>
      </c>
    </row>
    <row r="518" spans="1:4" x14ac:dyDescent="0.25">
      <c r="A518" s="2" t="s">
        <v>58</v>
      </c>
      <c r="B518" s="2" t="s">
        <v>4</v>
      </c>
      <c r="C518" t="str">
        <f>VLOOKUP(A518,'[1]Respostas ao formulário 1'!$B$3:$O$76,4,0)</f>
        <v>Muito Satisfeito</v>
      </c>
      <c r="D518" t="str">
        <f>VLOOKUP(A518,'[1]Respostas ao formulário 1'!$B$3:$O$76,2,0)</f>
        <v>Logística</v>
      </c>
    </row>
    <row r="519" spans="1:4" x14ac:dyDescent="0.25">
      <c r="A519" s="2" t="s">
        <v>58</v>
      </c>
      <c r="B519" s="2" t="s">
        <v>5</v>
      </c>
      <c r="C519" t="str">
        <f>VLOOKUP(A519,'[1]Respostas ao formulário 1'!$B$3:$O$76,6,0)</f>
        <v>Insatisfeito</v>
      </c>
      <c r="D519" t="str">
        <f>VLOOKUP(A519,'[1]Respostas ao formulário 1'!$B$3:$O$76,2,0)</f>
        <v>Logística</v>
      </c>
    </row>
    <row r="520" spans="1:4" x14ac:dyDescent="0.25">
      <c r="A520" s="2" t="s">
        <v>58</v>
      </c>
      <c r="B520" s="2" t="s">
        <v>6</v>
      </c>
      <c r="C520" t="str">
        <f>VLOOKUP(A520,'[1]Respostas ao formulário 1'!$B$3:$O$76,8,0)</f>
        <v>Satisfeito</v>
      </c>
      <c r="D520" t="str">
        <f>VLOOKUP(A520,'[1]Respostas ao formulário 1'!$B$3:$O$76,2,0)</f>
        <v>Logística</v>
      </c>
    </row>
    <row r="521" spans="1:4" x14ac:dyDescent="0.25">
      <c r="A521" s="2" t="s">
        <v>58</v>
      </c>
      <c r="B521" s="2" t="s">
        <v>7</v>
      </c>
      <c r="C521" t="str">
        <f>VLOOKUP(A521,'[1]Respostas ao formulário 1'!$B$3:$O$76,10,0)</f>
        <v>Satisfeito</v>
      </c>
      <c r="D521" t="str">
        <f>VLOOKUP(A521,'[1]Respostas ao formulário 1'!$B$3:$O$76,2,0)</f>
        <v>Logística</v>
      </c>
    </row>
    <row r="522" spans="1:4" x14ac:dyDescent="0.25">
      <c r="A522" s="2" t="s">
        <v>58</v>
      </c>
      <c r="B522" s="2" t="s">
        <v>8</v>
      </c>
      <c r="C522" t="str">
        <f>VLOOKUP(A522,'[1]Respostas ao formulário 1'!$B$3:$O$76,12,0)</f>
        <v>Muito Satisfeito</v>
      </c>
      <c r="D522" t="str">
        <f>VLOOKUP(A522,'[1]Respostas ao formulário 1'!$B$3:$O$76,2,0)</f>
        <v>Logística</v>
      </c>
    </row>
    <row r="523" spans="1:4" x14ac:dyDescent="0.25">
      <c r="A523" s="2" t="s">
        <v>58</v>
      </c>
      <c r="B523" s="2" t="s">
        <v>9</v>
      </c>
      <c r="C523" t="str">
        <f>VLOOKUP(A523,'[1]Respostas ao formulário 1'!$B$3:$O$76,3,0)</f>
        <v>Muito Satisfeito</v>
      </c>
      <c r="D523" t="str">
        <f>VLOOKUP(A523,'[1]Respostas ao formulário 1'!$B$3:$O$76,2,0)</f>
        <v>Logística</v>
      </c>
    </row>
    <row r="524" spans="1:4" x14ac:dyDescent="0.25">
      <c r="A524" s="2" t="s">
        <v>58</v>
      </c>
      <c r="B524" s="2" t="s">
        <v>10</v>
      </c>
      <c r="C524" t="str">
        <f>VLOOKUP(A524,'[1]Respostas ao formulário 1'!$B$3:$O$76,13,0)</f>
        <v>Satisfeito</v>
      </c>
      <c r="D524" t="str">
        <f>VLOOKUP(A524,'[1]Respostas ao formulário 1'!$B$3:$O$76,2,0)</f>
        <v>Logística</v>
      </c>
    </row>
    <row r="525" spans="1:4" x14ac:dyDescent="0.25">
      <c r="A525" s="2" t="s">
        <v>58</v>
      </c>
      <c r="B525" s="2" t="s">
        <v>11</v>
      </c>
      <c r="C525" t="str">
        <f>VLOOKUP(A525,'[1]Respostas ao formulário 1'!$B$3:$O$76,11,0)</f>
        <v>Muito Satisfeito</v>
      </c>
      <c r="D525" t="str">
        <f>VLOOKUP(A525,'[1]Respostas ao formulário 1'!$B$3:$O$76,2,0)</f>
        <v>Logística</v>
      </c>
    </row>
    <row r="526" spans="1:4" x14ac:dyDescent="0.25">
      <c r="A526" s="2" t="s">
        <v>58</v>
      </c>
      <c r="B526" s="2" t="s">
        <v>12</v>
      </c>
      <c r="D526" t="str">
        <f>VLOOKUP(A526,'[1]Respostas ao formulário 1'!$B$3:$O$76,2,0)</f>
        <v>Logística</v>
      </c>
    </row>
    <row r="527" spans="1:4" x14ac:dyDescent="0.25">
      <c r="A527" s="2" t="s">
        <v>58</v>
      </c>
      <c r="B527" s="2" t="s">
        <v>13</v>
      </c>
      <c r="C527" t="str">
        <f>VLOOKUP(A527,'[1]Respostas ao formulário 1'!$B$3:$O$76,9,0)</f>
        <v>Muito Satisfeito</v>
      </c>
      <c r="D527" t="str">
        <f>VLOOKUP(A527,'[1]Respostas ao formulário 1'!$B$3:$O$76,2,0)</f>
        <v>Logística</v>
      </c>
    </row>
    <row r="528" spans="1:4" x14ac:dyDescent="0.25">
      <c r="A528" s="2" t="s">
        <v>58</v>
      </c>
      <c r="B528" s="2" t="s">
        <v>14</v>
      </c>
      <c r="C528" t="str">
        <f>VLOOKUP(A528,'[1]Respostas ao formulário 1'!$B$3:$O$76,7,0)</f>
        <v>Muito Satisfeito</v>
      </c>
      <c r="D528" t="str">
        <f>VLOOKUP(A528,'[1]Respostas ao formulário 1'!$B$3:$O$76,2,0)</f>
        <v>Logística</v>
      </c>
    </row>
    <row r="529" spans="1:4" x14ac:dyDescent="0.25">
      <c r="A529" s="2" t="s">
        <v>58</v>
      </c>
      <c r="B529" s="2" t="s">
        <v>15</v>
      </c>
      <c r="C529" t="str">
        <f>VLOOKUP(A529,'[1]Respostas ao formulário 1'!$B$3:$O$76,5,0)</f>
        <v>Muito Satisfeito</v>
      </c>
      <c r="D529" t="str">
        <f>VLOOKUP(A529,'[1]Respostas ao formulário 1'!$B$3:$O$76,2,0)</f>
        <v>Logística</v>
      </c>
    </row>
    <row r="530" spans="1:4" x14ac:dyDescent="0.25">
      <c r="A530" s="2" t="s">
        <v>59</v>
      </c>
      <c r="B530" s="2" t="s">
        <v>4</v>
      </c>
      <c r="C530" t="str">
        <f>VLOOKUP(A530,'[1]Respostas ao formulário 1'!$B$3:$O$76,4,0)</f>
        <v>Muito Satisfeito</v>
      </c>
      <c r="D530" t="str">
        <f>VLOOKUP(A530,'[1]Respostas ao formulário 1'!$B$3:$O$76,2,0)</f>
        <v>Marketing</v>
      </c>
    </row>
    <row r="531" spans="1:4" x14ac:dyDescent="0.25">
      <c r="A531" s="2" t="s">
        <v>59</v>
      </c>
      <c r="B531" s="2" t="s">
        <v>5</v>
      </c>
      <c r="C531" t="str">
        <f>VLOOKUP(A531,'[1]Respostas ao formulário 1'!$B$3:$O$76,6,0)</f>
        <v>Satisfeito</v>
      </c>
      <c r="D531" t="str">
        <f>VLOOKUP(A531,'[1]Respostas ao formulário 1'!$B$3:$O$76,2,0)</f>
        <v>Marketing</v>
      </c>
    </row>
    <row r="532" spans="1:4" x14ac:dyDescent="0.25">
      <c r="A532" s="2" t="s">
        <v>59</v>
      </c>
      <c r="B532" s="2" t="s">
        <v>6</v>
      </c>
      <c r="C532" t="str">
        <f>VLOOKUP(A532,'[1]Respostas ao formulário 1'!$B$3:$O$76,8,0)</f>
        <v>Satisfeito</v>
      </c>
      <c r="D532" t="str">
        <f>VLOOKUP(A532,'[1]Respostas ao formulário 1'!$B$3:$O$76,2,0)</f>
        <v>Marketing</v>
      </c>
    </row>
    <row r="533" spans="1:4" x14ac:dyDescent="0.25">
      <c r="A533" s="2" t="s">
        <v>59</v>
      </c>
      <c r="B533" s="2" t="s">
        <v>7</v>
      </c>
      <c r="C533" t="str">
        <f>VLOOKUP(A533,'[1]Respostas ao formulário 1'!$B$3:$O$76,10,0)</f>
        <v>Satisfeito</v>
      </c>
      <c r="D533" t="str">
        <f>VLOOKUP(A533,'[1]Respostas ao formulário 1'!$B$3:$O$76,2,0)</f>
        <v>Marketing</v>
      </c>
    </row>
    <row r="534" spans="1:4" x14ac:dyDescent="0.25">
      <c r="A534" s="2" t="s">
        <v>59</v>
      </c>
      <c r="B534" s="2" t="s">
        <v>8</v>
      </c>
      <c r="C534" t="str">
        <f>VLOOKUP(A534,'[1]Respostas ao formulário 1'!$B$3:$O$76,12,0)</f>
        <v>Satisfeito</v>
      </c>
      <c r="D534" t="str">
        <f>VLOOKUP(A534,'[1]Respostas ao formulário 1'!$B$3:$O$76,2,0)</f>
        <v>Marketing</v>
      </c>
    </row>
    <row r="535" spans="1:4" x14ac:dyDescent="0.25">
      <c r="A535" s="2" t="s">
        <v>59</v>
      </c>
      <c r="B535" s="2" t="s">
        <v>9</v>
      </c>
      <c r="C535" t="str">
        <f>VLOOKUP(A535,'[1]Respostas ao formulário 1'!$B$3:$O$76,3,0)</f>
        <v>Satisfeito</v>
      </c>
      <c r="D535" t="str">
        <f>VLOOKUP(A535,'[1]Respostas ao formulário 1'!$B$3:$O$76,2,0)</f>
        <v>Marketing</v>
      </c>
    </row>
    <row r="536" spans="1:4" x14ac:dyDescent="0.25">
      <c r="A536" s="2" t="s">
        <v>59</v>
      </c>
      <c r="B536" s="2" t="s">
        <v>10</v>
      </c>
      <c r="C536" t="str">
        <f>VLOOKUP(A536,'[1]Respostas ao formulário 1'!$B$3:$O$76,13,0)</f>
        <v>Muito Satisfeito</v>
      </c>
      <c r="D536" t="str">
        <f>VLOOKUP(A536,'[1]Respostas ao formulário 1'!$B$3:$O$76,2,0)</f>
        <v>Marketing</v>
      </c>
    </row>
    <row r="537" spans="1:4" x14ac:dyDescent="0.25">
      <c r="A537" s="2" t="s">
        <v>59</v>
      </c>
      <c r="B537" s="2" t="s">
        <v>11</v>
      </c>
      <c r="C537" t="str">
        <f>VLOOKUP(A537,'[1]Respostas ao formulário 1'!$B$3:$O$76,11,0)</f>
        <v>Muito Satisfeito</v>
      </c>
      <c r="D537" t="str">
        <f>VLOOKUP(A537,'[1]Respostas ao formulário 1'!$B$3:$O$76,2,0)</f>
        <v>Marketing</v>
      </c>
    </row>
    <row r="538" spans="1:4" x14ac:dyDescent="0.25">
      <c r="A538" s="2" t="s">
        <v>59</v>
      </c>
      <c r="B538" s="2" t="s">
        <v>12</v>
      </c>
      <c r="D538" t="str">
        <f>VLOOKUP(A538,'[1]Respostas ao formulário 1'!$B$3:$O$76,2,0)</f>
        <v>Marketing</v>
      </c>
    </row>
    <row r="539" spans="1:4" x14ac:dyDescent="0.25">
      <c r="A539" s="2" t="s">
        <v>59</v>
      </c>
      <c r="B539" s="2" t="s">
        <v>13</v>
      </c>
      <c r="C539" t="str">
        <f>VLOOKUP(A539,'[1]Respostas ao formulário 1'!$B$3:$O$76,9,0)</f>
        <v>Muito Satisfeito</v>
      </c>
      <c r="D539" t="str">
        <f>VLOOKUP(A539,'[1]Respostas ao formulário 1'!$B$3:$O$76,2,0)</f>
        <v>Marketing</v>
      </c>
    </row>
    <row r="540" spans="1:4" x14ac:dyDescent="0.25">
      <c r="A540" s="2" t="s">
        <v>59</v>
      </c>
      <c r="B540" s="2" t="s">
        <v>14</v>
      </c>
      <c r="C540" t="str">
        <f>VLOOKUP(A540,'[1]Respostas ao formulário 1'!$B$3:$O$76,7,0)</f>
        <v>Muito Satisfeito</v>
      </c>
      <c r="D540" t="str">
        <f>VLOOKUP(A540,'[1]Respostas ao formulário 1'!$B$3:$O$76,2,0)</f>
        <v>Marketing</v>
      </c>
    </row>
    <row r="541" spans="1:4" x14ac:dyDescent="0.25">
      <c r="A541" s="2" t="s">
        <v>59</v>
      </c>
      <c r="B541" s="2" t="s">
        <v>15</v>
      </c>
      <c r="C541" t="str">
        <f>VLOOKUP(A541,'[1]Respostas ao formulário 1'!$B$3:$O$76,5,0)</f>
        <v>Muito Satisfeito</v>
      </c>
      <c r="D541" t="str">
        <f>VLOOKUP(A541,'[1]Respostas ao formulário 1'!$B$3:$O$76,2,0)</f>
        <v>Marketing</v>
      </c>
    </row>
    <row r="542" spans="1:4" x14ac:dyDescent="0.25">
      <c r="A542" s="2" t="s">
        <v>60</v>
      </c>
      <c r="B542" s="2" t="s">
        <v>4</v>
      </c>
      <c r="C542" t="str">
        <f>VLOOKUP(A542,'[1]Respostas ao formulário 1'!$B$3:$O$76,4,0)</f>
        <v>Muito Satisfeito</v>
      </c>
      <c r="D542" t="str">
        <f>VLOOKUP(A542,'[1]Respostas ao formulário 1'!$B$3:$O$76,2,0)</f>
        <v>Vendas (Varejo)</v>
      </c>
    </row>
    <row r="543" spans="1:4" x14ac:dyDescent="0.25">
      <c r="A543" s="2" t="s">
        <v>60</v>
      </c>
      <c r="B543" s="2" t="s">
        <v>5</v>
      </c>
      <c r="C543" t="str">
        <f>VLOOKUP(A543,'[1]Respostas ao formulário 1'!$B$3:$O$76,6,0)</f>
        <v>Indiferente</v>
      </c>
      <c r="D543" t="str">
        <f>VLOOKUP(A543,'[1]Respostas ao formulário 1'!$B$3:$O$76,2,0)</f>
        <v>Vendas (Varejo)</v>
      </c>
    </row>
    <row r="544" spans="1:4" x14ac:dyDescent="0.25">
      <c r="A544" s="2" t="s">
        <v>60</v>
      </c>
      <c r="B544" s="2" t="s">
        <v>6</v>
      </c>
      <c r="C544" t="str">
        <f>VLOOKUP(A544,'[1]Respostas ao formulário 1'!$B$3:$O$76,8,0)</f>
        <v>Indiferente</v>
      </c>
      <c r="D544" t="str">
        <f>VLOOKUP(A544,'[1]Respostas ao formulário 1'!$B$3:$O$76,2,0)</f>
        <v>Vendas (Varejo)</v>
      </c>
    </row>
    <row r="545" spans="1:4" x14ac:dyDescent="0.25">
      <c r="A545" s="2" t="s">
        <v>60</v>
      </c>
      <c r="B545" s="2" t="s">
        <v>7</v>
      </c>
      <c r="C545" t="str">
        <f>VLOOKUP(A545,'[1]Respostas ao formulário 1'!$B$3:$O$76,10,0)</f>
        <v>Indiferente</v>
      </c>
      <c r="D545" t="str">
        <f>VLOOKUP(A545,'[1]Respostas ao formulário 1'!$B$3:$O$76,2,0)</f>
        <v>Vendas (Varejo)</v>
      </c>
    </row>
    <row r="546" spans="1:4" x14ac:dyDescent="0.25">
      <c r="A546" s="2" t="s">
        <v>60</v>
      </c>
      <c r="B546" s="2" t="s">
        <v>8</v>
      </c>
      <c r="C546" t="str">
        <f>VLOOKUP(A546,'[1]Respostas ao formulário 1'!$B$3:$O$76,12,0)</f>
        <v>Satisfeito</v>
      </c>
      <c r="D546" t="str">
        <f>VLOOKUP(A546,'[1]Respostas ao formulário 1'!$B$3:$O$76,2,0)</f>
        <v>Vendas (Varejo)</v>
      </c>
    </row>
    <row r="547" spans="1:4" x14ac:dyDescent="0.25">
      <c r="A547" s="2" t="s">
        <v>60</v>
      </c>
      <c r="B547" s="2" t="s">
        <v>9</v>
      </c>
      <c r="C547" t="str">
        <f>VLOOKUP(A547,'[1]Respostas ao formulário 1'!$B$3:$O$76,3,0)</f>
        <v>Satisfeito</v>
      </c>
      <c r="D547" t="str">
        <f>VLOOKUP(A547,'[1]Respostas ao formulário 1'!$B$3:$O$76,2,0)</f>
        <v>Vendas (Varejo)</v>
      </c>
    </row>
    <row r="548" spans="1:4" x14ac:dyDescent="0.25">
      <c r="A548" s="2" t="s">
        <v>60</v>
      </c>
      <c r="B548" s="2" t="s">
        <v>10</v>
      </c>
      <c r="C548" t="str">
        <f>VLOOKUP(A548,'[1]Respostas ao formulário 1'!$B$3:$O$76,13,0)</f>
        <v>Satisfeito</v>
      </c>
      <c r="D548" t="str">
        <f>VLOOKUP(A548,'[1]Respostas ao formulário 1'!$B$3:$O$76,2,0)</f>
        <v>Vendas (Varejo)</v>
      </c>
    </row>
    <row r="549" spans="1:4" x14ac:dyDescent="0.25">
      <c r="A549" s="2" t="s">
        <v>60</v>
      </c>
      <c r="B549" s="2" t="s">
        <v>11</v>
      </c>
      <c r="C549" t="str">
        <f>VLOOKUP(A549,'[1]Respostas ao formulário 1'!$B$3:$O$76,11,0)</f>
        <v>Satisfeito</v>
      </c>
      <c r="D549" t="str">
        <f>VLOOKUP(A549,'[1]Respostas ao formulário 1'!$B$3:$O$76,2,0)</f>
        <v>Vendas (Varejo)</v>
      </c>
    </row>
    <row r="550" spans="1:4" x14ac:dyDescent="0.25">
      <c r="A550" s="2" t="s">
        <v>60</v>
      </c>
      <c r="B550" s="2" t="s">
        <v>12</v>
      </c>
      <c r="D550" t="str">
        <f>VLOOKUP(A550,'[1]Respostas ao formulário 1'!$B$3:$O$76,2,0)</f>
        <v>Vendas (Varejo)</v>
      </c>
    </row>
    <row r="551" spans="1:4" x14ac:dyDescent="0.25">
      <c r="A551" s="2" t="s">
        <v>60</v>
      </c>
      <c r="B551" s="2" t="s">
        <v>13</v>
      </c>
      <c r="C551" t="str">
        <f>VLOOKUP(A551,'[1]Respostas ao formulário 1'!$B$3:$O$76,9,0)</f>
        <v>Satisfeito</v>
      </c>
      <c r="D551" t="str">
        <f>VLOOKUP(A551,'[1]Respostas ao formulário 1'!$B$3:$O$76,2,0)</f>
        <v>Vendas (Varejo)</v>
      </c>
    </row>
    <row r="552" spans="1:4" x14ac:dyDescent="0.25">
      <c r="A552" s="2" t="s">
        <v>60</v>
      </c>
      <c r="B552" s="2" t="s">
        <v>14</v>
      </c>
      <c r="C552" t="str">
        <f>VLOOKUP(A552,'[1]Respostas ao formulário 1'!$B$3:$O$76,7,0)</f>
        <v>Satisfeito</v>
      </c>
      <c r="D552" t="str">
        <f>VLOOKUP(A552,'[1]Respostas ao formulário 1'!$B$3:$O$76,2,0)</f>
        <v>Vendas (Varejo)</v>
      </c>
    </row>
    <row r="553" spans="1:4" x14ac:dyDescent="0.25">
      <c r="A553" s="2" t="s">
        <v>60</v>
      </c>
      <c r="B553" s="2" t="s">
        <v>15</v>
      </c>
      <c r="C553" t="str">
        <f>VLOOKUP(A553,'[1]Respostas ao formulário 1'!$B$3:$O$76,5,0)</f>
        <v>Satisfeito</v>
      </c>
      <c r="D553" t="str">
        <f>VLOOKUP(A553,'[1]Respostas ao formulário 1'!$B$3:$O$76,2,0)</f>
        <v>Vendas (Varejo)</v>
      </c>
    </row>
    <row r="554" spans="1:4" x14ac:dyDescent="0.25">
      <c r="A554" s="2" t="s">
        <v>61</v>
      </c>
      <c r="B554" s="2" t="s">
        <v>4</v>
      </c>
      <c r="C554" t="str">
        <f>VLOOKUP(A554,'[1]Respostas ao formulário 1'!$B$3:$O$76,4,0)</f>
        <v>Satisfeito</v>
      </c>
      <c r="D554" t="str">
        <f>VLOOKUP(A554,'[1]Respostas ao formulário 1'!$B$3:$O$76,2,0)</f>
        <v>Vendas (Varejo)</v>
      </c>
    </row>
    <row r="555" spans="1:4" x14ac:dyDescent="0.25">
      <c r="A555" s="2" t="s">
        <v>61</v>
      </c>
      <c r="B555" s="2" t="s">
        <v>5</v>
      </c>
      <c r="C555" t="str">
        <f>VLOOKUP(A555,'[1]Respostas ao formulário 1'!$B$3:$O$76,6,0)</f>
        <v>Satisfeito</v>
      </c>
      <c r="D555" t="str">
        <f>VLOOKUP(A555,'[1]Respostas ao formulário 1'!$B$3:$O$76,2,0)</f>
        <v>Vendas (Varejo)</v>
      </c>
    </row>
    <row r="556" spans="1:4" x14ac:dyDescent="0.25">
      <c r="A556" s="2" t="s">
        <v>61</v>
      </c>
      <c r="B556" s="2" t="s">
        <v>6</v>
      </c>
      <c r="C556" t="str">
        <f>VLOOKUP(A556,'[1]Respostas ao formulário 1'!$B$3:$O$76,8,0)</f>
        <v>Satisfeito</v>
      </c>
      <c r="D556" t="str">
        <f>VLOOKUP(A556,'[1]Respostas ao formulário 1'!$B$3:$O$76,2,0)</f>
        <v>Vendas (Varejo)</v>
      </c>
    </row>
    <row r="557" spans="1:4" x14ac:dyDescent="0.25">
      <c r="A557" s="2" t="s">
        <v>61</v>
      </c>
      <c r="B557" s="2" t="s">
        <v>7</v>
      </c>
      <c r="C557" t="str">
        <f>VLOOKUP(A557,'[1]Respostas ao formulário 1'!$B$3:$O$76,10,0)</f>
        <v>Satisfeito</v>
      </c>
      <c r="D557" t="str">
        <f>VLOOKUP(A557,'[1]Respostas ao formulário 1'!$B$3:$O$76,2,0)</f>
        <v>Vendas (Varejo)</v>
      </c>
    </row>
    <row r="558" spans="1:4" x14ac:dyDescent="0.25">
      <c r="A558" s="2" t="s">
        <v>61</v>
      </c>
      <c r="B558" s="2" t="s">
        <v>8</v>
      </c>
      <c r="C558" t="str">
        <f>VLOOKUP(A558,'[1]Respostas ao formulário 1'!$B$3:$O$76,12,0)</f>
        <v>Muito Satisfeito</v>
      </c>
      <c r="D558" t="str">
        <f>VLOOKUP(A558,'[1]Respostas ao formulário 1'!$B$3:$O$76,2,0)</f>
        <v>Vendas (Varejo)</v>
      </c>
    </row>
    <row r="559" spans="1:4" x14ac:dyDescent="0.25">
      <c r="A559" s="2" t="s">
        <v>61</v>
      </c>
      <c r="B559" s="2" t="s">
        <v>9</v>
      </c>
      <c r="C559" t="str">
        <f>VLOOKUP(A559,'[1]Respostas ao formulário 1'!$B$3:$O$76,3,0)</f>
        <v>Muito Satisfeito</v>
      </c>
      <c r="D559" t="str">
        <f>VLOOKUP(A559,'[1]Respostas ao formulário 1'!$B$3:$O$76,2,0)</f>
        <v>Vendas (Varejo)</v>
      </c>
    </row>
    <row r="560" spans="1:4" x14ac:dyDescent="0.25">
      <c r="A560" s="2" t="s">
        <v>61</v>
      </c>
      <c r="B560" s="2" t="s">
        <v>10</v>
      </c>
      <c r="C560" t="str">
        <f>VLOOKUP(A560,'[1]Respostas ao formulário 1'!$B$3:$O$76,13,0)</f>
        <v>Muito Satisfeito</v>
      </c>
      <c r="D560" t="str">
        <f>VLOOKUP(A560,'[1]Respostas ao formulário 1'!$B$3:$O$76,2,0)</f>
        <v>Vendas (Varejo)</v>
      </c>
    </row>
    <row r="561" spans="1:4" x14ac:dyDescent="0.25">
      <c r="A561" s="2" t="s">
        <v>61</v>
      </c>
      <c r="B561" s="2" t="s">
        <v>11</v>
      </c>
      <c r="C561" t="str">
        <f>VLOOKUP(A561,'[1]Respostas ao formulário 1'!$B$3:$O$76,11,0)</f>
        <v>Muito Satisfeito</v>
      </c>
      <c r="D561" t="str">
        <f>VLOOKUP(A561,'[1]Respostas ao formulário 1'!$B$3:$O$76,2,0)</f>
        <v>Vendas (Varejo)</v>
      </c>
    </row>
    <row r="562" spans="1:4" x14ac:dyDescent="0.25">
      <c r="A562" s="2" t="s">
        <v>61</v>
      </c>
      <c r="B562" s="2" t="s">
        <v>12</v>
      </c>
      <c r="D562" t="str">
        <f>VLOOKUP(A562,'[1]Respostas ao formulário 1'!$B$3:$O$76,2,0)</f>
        <v>Vendas (Varejo)</v>
      </c>
    </row>
    <row r="563" spans="1:4" x14ac:dyDescent="0.25">
      <c r="A563" s="2" t="s">
        <v>61</v>
      </c>
      <c r="B563" s="2" t="s">
        <v>13</v>
      </c>
      <c r="C563" t="str">
        <f>VLOOKUP(A563,'[1]Respostas ao formulário 1'!$B$3:$O$76,9,0)</f>
        <v>Indiferente</v>
      </c>
      <c r="D563" t="str">
        <f>VLOOKUP(A563,'[1]Respostas ao formulário 1'!$B$3:$O$76,2,0)</f>
        <v>Vendas (Varejo)</v>
      </c>
    </row>
    <row r="564" spans="1:4" x14ac:dyDescent="0.25">
      <c r="A564" s="2" t="s">
        <v>61</v>
      </c>
      <c r="B564" s="2" t="s">
        <v>14</v>
      </c>
      <c r="C564" t="str">
        <f>VLOOKUP(A564,'[1]Respostas ao formulário 1'!$B$3:$O$76,7,0)</f>
        <v>Muito Satisfeito</v>
      </c>
      <c r="D564" t="str">
        <f>VLOOKUP(A564,'[1]Respostas ao formulário 1'!$B$3:$O$76,2,0)</f>
        <v>Vendas (Varejo)</v>
      </c>
    </row>
    <row r="565" spans="1:4" x14ac:dyDescent="0.25">
      <c r="A565" s="2" t="s">
        <v>61</v>
      </c>
      <c r="B565" s="2" t="s">
        <v>15</v>
      </c>
      <c r="C565" t="str">
        <f>VLOOKUP(A565,'[1]Respostas ao formulário 1'!$B$3:$O$76,5,0)</f>
        <v>Satisfeito</v>
      </c>
      <c r="D565" t="str">
        <f>VLOOKUP(A565,'[1]Respostas ao formulário 1'!$B$3:$O$76,2,0)</f>
        <v>Vendas (Varejo)</v>
      </c>
    </row>
    <row r="566" spans="1:4" x14ac:dyDescent="0.25">
      <c r="A566" s="2" t="s">
        <v>62</v>
      </c>
      <c r="B566" s="2" t="s">
        <v>4</v>
      </c>
      <c r="C566" t="str">
        <f>VLOOKUP(A566,'[1]Respostas ao formulário 1'!$B$3:$O$76,4,0)</f>
        <v>Satisfeito</v>
      </c>
      <c r="D566" t="str">
        <f>VLOOKUP(A566,'[1]Respostas ao formulário 1'!$B$3:$O$76,2,0)</f>
        <v>Vendas (Varejo)</v>
      </c>
    </row>
    <row r="567" spans="1:4" x14ac:dyDescent="0.25">
      <c r="A567" s="2" t="s">
        <v>62</v>
      </c>
      <c r="B567" s="2" t="s">
        <v>5</v>
      </c>
      <c r="C567" t="str">
        <f>VLOOKUP(A567,'[1]Respostas ao formulário 1'!$B$3:$O$76,6,0)</f>
        <v>Satisfeito</v>
      </c>
      <c r="D567" t="str">
        <f>VLOOKUP(A567,'[1]Respostas ao formulário 1'!$B$3:$O$76,2,0)</f>
        <v>Vendas (Varejo)</v>
      </c>
    </row>
    <row r="568" spans="1:4" x14ac:dyDescent="0.25">
      <c r="A568" s="2" t="s">
        <v>62</v>
      </c>
      <c r="B568" s="2" t="s">
        <v>6</v>
      </c>
      <c r="C568" t="str">
        <f>VLOOKUP(A568,'[1]Respostas ao formulário 1'!$B$3:$O$76,8,0)</f>
        <v>Indiferente</v>
      </c>
      <c r="D568" t="str">
        <f>VLOOKUP(A568,'[1]Respostas ao formulário 1'!$B$3:$O$76,2,0)</f>
        <v>Vendas (Varejo)</v>
      </c>
    </row>
    <row r="569" spans="1:4" x14ac:dyDescent="0.25">
      <c r="A569" s="2" t="s">
        <v>62</v>
      </c>
      <c r="B569" s="2" t="s">
        <v>7</v>
      </c>
      <c r="C569" t="str">
        <f>VLOOKUP(A569,'[1]Respostas ao formulário 1'!$B$3:$O$76,10,0)</f>
        <v>Satisfeito</v>
      </c>
      <c r="D569" t="str">
        <f>VLOOKUP(A569,'[1]Respostas ao formulário 1'!$B$3:$O$76,2,0)</f>
        <v>Vendas (Varejo)</v>
      </c>
    </row>
    <row r="570" spans="1:4" x14ac:dyDescent="0.25">
      <c r="A570" s="2" t="s">
        <v>62</v>
      </c>
      <c r="B570" s="2" t="s">
        <v>8</v>
      </c>
      <c r="C570" t="str">
        <f>VLOOKUP(A570,'[1]Respostas ao formulário 1'!$B$3:$O$76,12,0)</f>
        <v>Satisfeito</v>
      </c>
      <c r="D570" t="str">
        <f>VLOOKUP(A570,'[1]Respostas ao formulário 1'!$B$3:$O$76,2,0)</f>
        <v>Vendas (Varejo)</v>
      </c>
    </row>
    <row r="571" spans="1:4" x14ac:dyDescent="0.25">
      <c r="A571" s="2" t="s">
        <v>62</v>
      </c>
      <c r="B571" s="2" t="s">
        <v>9</v>
      </c>
      <c r="C571" t="str">
        <f>VLOOKUP(A571,'[1]Respostas ao formulário 1'!$B$3:$O$76,3,0)</f>
        <v>Muito Satisfeito</v>
      </c>
      <c r="D571" t="str">
        <f>VLOOKUP(A571,'[1]Respostas ao formulário 1'!$B$3:$O$76,2,0)</f>
        <v>Vendas (Varejo)</v>
      </c>
    </row>
    <row r="572" spans="1:4" x14ac:dyDescent="0.25">
      <c r="A572" s="2" t="s">
        <v>62</v>
      </c>
      <c r="B572" s="2" t="s">
        <v>10</v>
      </c>
      <c r="C572" t="str">
        <f>VLOOKUP(A572,'[1]Respostas ao formulário 1'!$B$3:$O$76,13,0)</f>
        <v>Satisfeito</v>
      </c>
      <c r="D572" t="str">
        <f>VLOOKUP(A572,'[1]Respostas ao formulário 1'!$B$3:$O$76,2,0)</f>
        <v>Vendas (Varejo)</v>
      </c>
    </row>
    <row r="573" spans="1:4" x14ac:dyDescent="0.25">
      <c r="A573" s="2" t="s">
        <v>62</v>
      </c>
      <c r="B573" s="2" t="s">
        <v>11</v>
      </c>
      <c r="C573" t="str">
        <f>VLOOKUP(A573,'[1]Respostas ao formulário 1'!$B$3:$O$76,11,0)</f>
        <v>Satisfeito</v>
      </c>
      <c r="D573" t="str">
        <f>VLOOKUP(A573,'[1]Respostas ao formulário 1'!$B$3:$O$76,2,0)</f>
        <v>Vendas (Varejo)</v>
      </c>
    </row>
    <row r="574" spans="1:4" x14ac:dyDescent="0.25">
      <c r="A574" s="2" t="s">
        <v>62</v>
      </c>
      <c r="B574" s="2" t="s">
        <v>12</v>
      </c>
      <c r="D574" t="str">
        <f>VLOOKUP(A574,'[1]Respostas ao formulário 1'!$B$3:$O$76,2,0)</f>
        <v>Vendas (Varejo)</v>
      </c>
    </row>
    <row r="575" spans="1:4" x14ac:dyDescent="0.25">
      <c r="A575" s="2" t="s">
        <v>62</v>
      </c>
      <c r="B575" s="2" t="s">
        <v>13</v>
      </c>
      <c r="C575" t="str">
        <f>VLOOKUP(A575,'[1]Respostas ao formulário 1'!$B$3:$O$76,9,0)</f>
        <v>Satisfeito</v>
      </c>
      <c r="D575" t="str">
        <f>VLOOKUP(A575,'[1]Respostas ao formulário 1'!$B$3:$O$76,2,0)</f>
        <v>Vendas (Varejo)</v>
      </c>
    </row>
    <row r="576" spans="1:4" x14ac:dyDescent="0.25">
      <c r="A576" s="2" t="s">
        <v>62</v>
      </c>
      <c r="B576" s="2" t="s">
        <v>14</v>
      </c>
      <c r="C576" t="str">
        <f>VLOOKUP(A576,'[1]Respostas ao formulário 1'!$B$3:$O$76,7,0)</f>
        <v>Satisfeito</v>
      </c>
      <c r="D576" t="str">
        <f>VLOOKUP(A576,'[1]Respostas ao formulário 1'!$B$3:$O$76,2,0)</f>
        <v>Vendas (Varejo)</v>
      </c>
    </row>
    <row r="577" spans="1:4" x14ac:dyDescent="0.25">
      <c r="A577" s="2" t="s">
        <v>62</v>
      </c>
      <c r="B577" s="2" t="s">
        <v>15</v>
      </c>
      <c r="C577" t="str">
        <f>VLOOKUP(A577,'[1]Respostas ao formulário 1'!$B$3:$O$76,5,0)</f>
        <v>Satisfeito</v>
      </c>
      <c r="D577" t="str">
        <f>VLOOKUP(A577,'[1]Respostas ao formulário 1'!$B$3:$O$76,2,0)</f>
        <v>Vendas (Varejo)</v>
      </c>
    </row>
    <row r="578" spans="1:4" x14ac:dyDescent="0.25">
      <c r="A578" s="2" t="s">
        <v>63</v>
      </c>
      <c r="B578" s="2" t="s">
        <v>4</v>
      </c>
      <c r="C578" t="str">
        <f>VLOOKUP(A578,'[1]Respostas ao formulário 1'!$B$3:$O$76,4,0)</f>
        <v>Satisfeito</v>
      </c>
      <c r="D578" t="str">
        <f>VLOOKUP(A578,'[1]Respostas ao formulário 1'!$B$3:$O$76,2,0)</f>
        <v>Vendas (Varejo)</v>
      </c>
    </row>
    <row r="579" spans="1:4" x14ac:dyDescent="0.25">
      <c r="A579" s="2" t="s">
        <v>63</v>
      </c>
      <c r="B579" s="2" t="s">
        <v>5</v>
      </c>
      <c r="C579" t="str">
        <f>VLOOKUP(A579,'[1]Respostas ao formulário 1'!$B$3:$O$76,6,0)</f>
        <v>Satisfeito</v>
      </c>
      <c r="D579" t="str">
        <f>VLOOKUP(A579,'[1]Respostas ao formulário 1'!$B$3:$O$76,2,0)</f>
        <v>Vendas (Varejo)</v>
      </c>
    </row>
    <row r="580" spans="1:4" x14ac:dyDescent="0.25">
      <c r="A580" s="2" t="s">
        <v>63</v>
      </c>
      <c r="B580" s="2" t="s">
        <v>6</v>
      </c>
      <c r="C580" t="str">
        <f>VLOOKUP(A580,'[1]Respostas ao formulário 1'!$B$3:$O$76,8,0)</f>
        <v>Satisfeito</v>
      </c>
      <c r="D580" t="str">
        <f>VLOOKUP(A580,'[1]Respostas ao formulário 1'!$B$3:$O$76,2,0)</f>
        <v>Vendas (Varejo)</v>
      </c>
    </row>
    <row r="581" spans="1:4" x14ac:dyDescent="0.25">
      <c r="A581" s="2" t="s">
        <v>63</v>
      </c>
      <c r="B581" s="2" t="s">
        <v>7</v>
      </c>
      <c r="C581" t="str">
        <f>VLOOKUP(A581,'[1]Respostas ao formulário 1'!$B$3:$O$76,10,0)</f>
        <v>Satisfeito</v>
      </c>
      <c r="D581" t="str">
        <f>VLOOKUP(A581,'[1]Respostas ao formulário 1'!$B$3:$O$76,2,0)</f>
        <v>Vendas (Varejo)</v>
      </c>
    </row>
    <row r="582" spans="1:4" x14ac:dyDescent="0.25">
      <c r="A582" s="2" t="s">
        <v>63</v>
      </c>
      <c r="B582" s="2" t="s">
        <v>8</v>
      </c>
      <c r="C582" t="str">
        <f>VLOOKUP(A582,'[1]Respostas ao formulário 1'!$B$3:$O$76,12,0)</f>
        <v>Satisfeito</v>
      </c>
      <c r="D582" t="str">
        <f>VLOOKUP(A582,'[1]Respostas ao formulário 1'!$B$3:$O$76,2,0)</f>
        <v>Vendas (Varejo)</v>
      </c>
    </row>
    <row r="583" spans="1:4" x14ac:dyDescent="0.25">
      <c r="A583" s="2" t="s">
        <v>63</v>
      </c>
      <c r="B583" s="2" t="s">
        <v>9</v>
      </c>
      <c r="C583" t="str">
        <f>VLOOKUP(A583,'[1]Respostas ao formulário 1'!$B$3:$O$76,3,0)</f>
        <v>Satisfeito</v>
      </c>
      <c r="D583" t="str">
        <f>VLOOKUP(A583,'[1]Respostas ao formulário 1'!$B$3:$O$76,2,0)</f>
        <v>Vendas (Varejo)</v>
      </c>
    </row>
    <row r="584" spans="1:4" x14ac:dyDescent="0.25">
      <c r="A584" s="2" t="s">
        <v>63</v>
      </c>
      <c r="B584" s="2" t="s">
        <v>10</v>
      </c>
      <c r="C584" t="str">
        <f>VLOOKUP(A584,'[1]Respostas ao formulário 1'!$B$3:$O$76,13,0)</f>
        <v>Muito Satisfeito</v>
      </c>
      <c r="D584" t="str">
        <f>VLOOKUP(A584,'[1]Respostas ao formulário 1'!$B$3:$O$76,2,0)</f>
        <v>Vendas (Varejo)</v>
      </c>
    </row>
    <row r="585" spans="1:4" x14ac:dyDescent="0.25">
      <c r="A585" s="2" t="s">
        <v>63</v>
      </c>
      <c r="B585" s="2" t="s">
        <v>11</v>
      </c>
      <c r="C585" t="str">
        <f>VLOOKUP(A585,'[1]Respostas ao formulário 1'!$B$3:$O$76,11,0)</f>
        <v>Insatisfeito</v>
      </c>
      <c r="D585" t="str">
        <f>VLOOKUP(A585,'[1]Respostas ao formulário 1'!$B$3:$O$76,2,0)</f>
        <v>Vendas (Varejo)</v>
      </c>
    </row>
    <row r="586" spans="1:4" x14ac:dyDescent="0.25">
      <c r="A586" s="2" t="s">
        <v>63</v>
      </c>
      <c r="B586" s="2" t="s">
        <v>12</v>
      </c>
      <c r="D586" t="str">
        <f>VLOOKUP(A586,'[1]Respostas ao formulário 1'!$B$3:$O$76,2,0)</f>
        <v>Vendas (Varejo)</v>
      </c>
    </row>
    <row r="587" spans="1:4" x14ac:dyDescent="0.25">
      <c r="A587" s="2" t="s">
        <v>63</v>
      </c>
      <c r="B587" s="2" t="s">
        <v>13</v>
      </c>
      <c r="C587" t="str">
        <f>VLOOKUP(A587,'[1]Respostas ao formulário 1'!$B$3:$O$76,9,0)</f>
        <v>Satisfeito</v>
      </c>
      <c r="D587" t="str">
        <f>VLOOKUP(A587,'[1]Respostas ao formulário 1'!$B$3:$O$76,2,0)</f>
        <v>Vendas (Varejo)</v>
      </c>
    </row>
    <row r="588" spans="1:4" x14ac:dyDescent="0.25">
      <c r="A588" s="2" t="s">
        <v>63</v>
      </c>
      <c r="B588" s="2" t="s">
        <v>14</v>
      </c>
      <c r="C588" t="str">
        <f>VLOOKUP(A588,'[1]Respostas ao formulário 1'!$B$3:$O$76,7,0)</f>
        <v>Satisfeito</v>
      </c>
      <c r="D588" t="str">
        <f>VLOOKUP(A588,'[1]Respostas ao formulário 1'!$B$3:$O$76,2,0)</f>
        <v>Vendas (Varejo)</v>
      </c>
    </row>
    <row r="589" spans="1:4" x14ac:dyDescent="0.25">
      <c r="A589" s="2" t="s">
        <v>63</v>
      </c>
      <c r="B589" s="2" t="s">
        <v>15</v>
      </c>
      <c r="C589" t="str">
        <f>VLOOKUP(A589,'[1]Respostas ao formulário 1'!$B$3:$O$76,5,0)</f>
        <v>Satisfeito</v>
      </c>
      <c r="D589" t="str">
        <f>VLOOKUP(A589,'[1]Respostas ao formulário 1'!$B$3:$O$76,2,0)</f>
        <v>Vendas (Varejo)</v>
      </c>
    </row>
    <row r="590" spans="1:4" x14ac:dyDescent="0.25">
      <c r="A590" s="2" t="s">
        <v>64</v>
      </c>
      <c r="B590" s="2" t="s">
        <v>4</v>
      </c>
      <c r="C590" t="str">
        <f>VLOOKUP(A590,'[1]Respostas ao formulário 1'!$B$3:$O$76,4,0)</f>
        <v>Satisfeito</v>
      </c>
      <c r="D590" t="str">
        <f>VLOOKUP(A590,'[1]Respostas ao formulário 1'!$B$3:$O$76,2,0)</f>
        <v>Educação (técnicos e promotores)</v>
      </c>
    </row>
    <row r="591" spans="1:4" x14ac:dyDescent="0.25">
      <c r="A591" s="2" t="s">
        <v>64</v>
      </c>
      <c r="B591" s="2" t="s">
        <v>5</v>
      </c>
      <c r="C591" t="str">
        <f>VLOOKUP(A591,'[1]Respostas ao formulário 1'!$B$3:$O$76,6,0)</f>
        <v>Satisfeito</v>
      </c>
      <c r="D591" t="str">
        <f>VLOOKUP(A591,'[1]Respostas ao formulário 1'!$B$3:$O$76,2,0)</f>
        <v>Educação (técnicos e promotores)</v>
      </c>
    </row>
    <row r="592" spans="1:4" x14ac:dyDescent="0.25">
      <c r="A592" s="2" t="s">
        <v>64</v>
      </c>
      <c r="B592" s="2" t="s">
        <v>6</v>
      </c>
      <c r="C592" t="str">
        <f>VLOOKUP(A592,'[1]Respostas ao formulário 1'!$B$3:$O$76,8,0)</f>
        <v>Muito Satisfeito</v>
      </c>
      <c r="D592" t="str">
        <f>VLOOKUP(A592,'[1]Respostas ao formulário 1'!$B$3:$O$76,2,0)</f>
        <v>Educação (técnicos e promotores)</v>
      </c>
    </row>
    <row r="593" spans="1:4" x14ac:dyDescent="0.25">
      <c r="A593" s="2" t="s">
        <v>64</v>
      </c>
      <c r="B593" s="2" t="s">
        <v>7</v>
      </c>
      <c r="C593" t="str">
        <f>VLOOKUP(A593,'[1]Respostas ao formulário 1'!$B$3:$O$76,10,0)</f>
        <v>Satisfeito</v>
      </c>
      <c r="D593" t="str">
        <f>VLOOKUP(A593,'[1]Respostas ao formulário 1'!$B$3:$O$76,2,0)</f>
        <v>Educação (técnicos e promotores)</v>
      </c>
    </row>
    <row r="594" spans="1:4" x14ac:dyDescent="0.25">
      <c r="A594" s="2" t="s">
        <v>64</v>
      </c>
      <c r="B594" s="2" t="s">
        <v>8</v>
      </c>
      <c r="C594" t="str">
        <f>VLOOKUP(A594,'[1]Respostas ao formulário 1'!$B$3:$O$76,12,0)</f>
        <v>Indiferente</v>
      </c>
      <c r="D594" t="str">
        <f>VLOOKUP(A594,'[1]Respostas ao formulário 1'!$B$3:$O$76,2,0)</f>
        <v>Educação (técnicos e promotores)</v>
      </c>
    </row>
    <row r="595" spans="1:4" x14ac:dyDescent="0.25">
      <c r="A595" s="2" t="s">
        <v>64</v>
      </c>
      <c r="B595" s="2" t="s">
        <v>9</v>
      </c>
      <c r="C595" t="str">
        <f>VLOOKUP(A595,'[1]Respostas ao formulário 1'!$B$3:$O$76,3,0)</f>
        <v>Satisfeito</v>
      </c>
      <c r="D595" t="str">
        <f>VLOOKUP(A595,'[1]Respostas ao formulário 1'!$B$3:$O$76,2,0)</f>
        <v>Educação (técnicos e promotores)</v>
      </c>
    </row>
    <row r="596" spans="1:4" x14ac:dyDescent="0.25">
      <c r="A596" s="2" t="s">
        <v>64</v>
      </c>
      <c r="B596" s="2" t="s">
        <v>10</v>
      </c>
      <c r="C596" t="str">
        <f>VLOOKUP(A596,'[1]Respostas ao formulário 1'!$B$3:$O$76,13,0)</f>
        <v>Muito Satisfeito</v>
      </c>
      <c r="D596" t="str">
        <f>VLOOKUP(A596,'[1]Respostas ao formulário 1'!$B$3:$O$76,2,0)</f>
        <v>Educação (técnicos e promotores)</v>
      </c>
    </row>
    <row r="597" spans="1:4" x14ac:dyDescent="0.25">
      <c r="A597" s="2" t="s">
        <v>64</v>
      </c>
      <c r="B597" s="2" t="s">
        <v>11</v>
      </c>
      <c r="C597" t="str">
        <f>VLOOKUP(A597,'[1]Respostas ao formulário 1'!$B$3:$O$76,11,0)</f>
        <v>Muito Satisfeito</v>
      </c>
      <c r="D597" t="str">
        <f>VLOOKUP(A597,'[1]Respostas ao formulário 1'!$B$3:$O$76,2,0)</f>
        <v>Educação (técnicos e promotores)</v>
      </c>
    </row>
    <row r="598" spans="1:4" x14ac:dyDescent="0.25">
      <c r="A598" s="2" t="s">
        <v>64</v>
      </c>
      <c r="B598" s="2" t="s">
        <v>12</v>
      </c>
      <c r="D598" t="str">
        <f>VLOOKUP(A598,'[1]Respostas ao formulário 1'!$B$3:$O$76,2,0)</f>
        <v>Educação (técnicos e promotores)</v>
      </c>
    </row>
    <row r="599" spans="1:4" x14ac:dyDescent="0.25">
      <c r="A599" s="2" t="s">
        <v>64</v>
      </c>
      <c r="B599" s="2" t="s">
        <v>13</v>
      </c>
      <c r="C599" t="str">
        <f>VLOOKUP(A599,'[1]Respostas ao formulário 1'!$B$3:$O$76,9,0)</f>
        <v>Satisfeito</v>
      </c>
      <c r="D599" t="str">
        <f>VLOOKUP(A599,'[1]Respostas ao formulário 1'!$B$3:$O$76,2,0)</f>
        <v>Educação (técnicos e promotores)</v>
      </c>
    </row>
    <row r="600" spans="1:4" x14ac:dyDescent="0.25">
      <c r="A600" s="2" t="s">
        <v>64</v>
      </c>
      <c r="B600" s="2" t="s">
        <v>14</v>
      </c>
      <c r="C600" t="str">
        <f>VLOOKUP(A600,'[1]Respostas ao formulário 1'!$B$3:$O$76,7,0)</f>
        <v>Satisfeito</v>
      </c>
      <c r="D600" t="str">
        <f>VLOOKUP(A600,'[1]Respostas ao formulário 1'!$B$3:$O$76,2,0)</f>
        <v>Educação (técnicos e promotores)</v>
      </c>
    </row>
    <row r="601" spans="1:4" x14ac:dyDescent="0.25">
      <c r="A601" s="2" t="s">
        <v>64</v>
      </c>
      <c r="B601" s="2" t="s">
        <v>15</v>
      </c>
      <c r="C601" t="str">
        <f>VLOOKUP(A601,'[1]Respostas ao formulário 1'!$B$3:$O$76,5,0)</f>
        <v>Satisfeito</v>
      </c>
      <c r="D601" t="str">
        <f>VLOOKUP(A601,'[1]Respostas ao formulário 1'!$B$3:$O$76,2,0)</f>
        <v>Educação (técnicos e promotores)</v>
      </c>
    </row>
    <row r="602" spans="1:4" x14ac:dyDescent="0.25">
      <c r="A602" s="2" t="s">
        <v>65</v>
      </c>
      <c r="B602" s="2" t="s">
        <v>4</v>
      </c>
      <c r="C602" t="str">
        <f>VLOOKUP(A602,'[1]Respostas ao formulário 1'!$B$3:$O$76,4,0)</f>
        <v>Muito Satisfeito</v>
      </c>
      <c r="D602" t="str">
        <f>VLOOKUP(A602,'[1]Respostas ao formulário 1'!$B$3:$O$76,2,0)</f>
        <v>Financeiro</v>
      </c>
    </row>
    <row r="603" spans="1:4" x14ac:dyDescent="0.25">
      <c r="A603" s="2" t="s">
        <v>65</v>
      </c>
      <c r="B603" s="2" t="s">
        <v>5</v>
      </c>
      <c r="C603" t="str">
        <f>VLOOKUP(A603,'[1]Respostas ao formulário 1'!$B$3:$O$76,6,0)</f>
        <v>Muito Satisfeito</v>
      </c>
      <c r="D603" t="str">
        <f>VLOOKUP(A603,'[1]Respostas ao formulário 1'!$B$3:$O$76,2,0)</f>
        <v>Financeiro</v>
      </c>
    </row>
    <row r="604" spans="1:4" x14ac:dyDescent="0.25">
      <c r="A604" s="2" t="s">
        <v>65</v>
      </c>
      <c r="B604" s="2" t="s">
        <v>6</v>
      </c>
      <c r="C604" t="str">
        <f>VLOOKUP(A604,'[1]Respostas ao formulário 1'!$B$3:$O$76,8,0)</f>
        <v>Insatisfeito</v>
      </c>
      <c r="D604" t="str">
        <f>VLOOKUP(A604,'[1]Respostas ao formulário 1'!$B$3:$O$76,2,0)</f>
        <v>Financeiro</v>
      </c>
    </row>
    <row r="605" spans="1:4" x14ac:dyDescent="0.25">
      <c r="A605" s="2" t="s">
        <v>65</v>
      </c>
      <c r="B605" s="2" t="s">
        <v>7</v>
      </c>
      <c r="C605" t="str">
        <f>VLOOKUP(A605,'[1]Respostas ao formulário 1'!$B$3:$O$76,10,0)</f>
        <v>Insatisfeito</v>
      </c>
      <c r="D605" t="str">
        <f>VLOOKUP(A605,'[1]Respostas ao formulário 1'!$B$3:$O$76,2,0)</f>
        <v>Financeiro</v>
      </c>
    </row>
    <row r="606" spans="1:4" x14ac:dyDescent="0.25">
      <c r="A606" s="2" t="s">
        <v>65</v>
      </c>
      <c r="B606" s="2" t="s">
        <v>8</v>
      </c>
      <c r="C606" t="str">
        <f>VLOOKUP(A606,'[1]Respostas ao formulário 1'!$B$3:$O$76,12,0)</f>
        <v>Insatisfeito</v>
      </c>
      <c r="D606" t="str">
        <f>VLOOKUP(A606,'[1]Respostas ao formulário 1'!$B$3:$O$76,2,0)</f>
        <v>Financeiro</v>
      </c>
    </row>
    <row r="607" spans="1:4" x14ac:dyDescent="0.25">
      <c r="A607" s="2" t="s">
        <v>65</v>
      </c>
      <c r="B607" s="2" t="s">
        <v>9</v>
      </c>
      <c r="C607" t="str">
        <f>VLOOKUP(A607,'[1]Respostas ao formulário 1'!$B$3:$O$76,3,0)</f>
        <v>Muito Satisfeito</v>
      </c>
      <c r="D607" t="str">
        <f>VLOOKUP(A607,'[1]Respostas ao formulário 1'!$B$3:$O$76,2,0)</f>
        <v>Financeiro</v>
      </c>
    </row>
    <row r="608" spans="1:4" x14ac:dyDescent="0.25">
      <c r="A608" s="2" t="s">
        <v>65</v>
      </c>
      <c r="B608" s="2" t="s">
        <v>10</v>
      </c>
      <c r="C608" t="str">
        <f>VLOOKUP(A608,'[1]Respostas ao formulário 1'!$B$3:$O$76,13,0)</f>
        <v>Satisfeito</v>
      </c>
      <c r="D608" t="str">
        <f>VLOOKUP(A608,'[1]Respostas ao formulário 1'!$B$3:$O$76,2,0)</f>
        <v>Financeiro</v>
      </c>
    </row>
    <row r="609" spans="1:4" x14ac:dyDescent="0.25">
      <c r="A609" s="2" t="s">
        <v>65</v>
      </c>
      <c r="B609" s="2" t="s">
        <v>11</v>
      </c>
      <c r="C609" t="str">
        <f>VLOOKUP(A609,'[1]Respostas ao formulário 1'!$B$3:$O$76,11,0)</f>
        <v>Satisfeito</v>
      </c>
      <c r="D609" t="str">
        <f>VLOOKUP(A609,'[1]Respostas ao formulário 1'!$B$3:$O$76,2,0)</f>
        <v>Financeiro</v>
      </c>
    </row>
    <row r="610" spans="1:4" x14ac:dyDescent="0.25">
      <c r="A610" s="2" t="s">
        <v>65</v>
      </c>
      <c r="B610" s="2" t="s">
        <v>12</v>
      </c>
      <c r="D610" t="str">
        <f>VLOOKUP(A610,'[1]Respostas ao formulário 1'!$B$3:$O$76,2,0)</f>
        <v>Financeiro</v>
      </c>
    </row>
    <row r="611" spans="1:4" x14ac:dyDescent="0.25">
      <c r="A611" s="2" t="s">
        <v>65</v>
      </c>
      <c r="B611" s="2" t="s">
        <v>13</v>
      </c>
      <c r="C611" t="str">
        <f>VLOOKUP(A611,'[1]Respostas ao formulário 1'!$B$3:$O$76,9,0)</f>
        <v>Insatisfeito</v>
      </c>
      <c r="D611" t="str">
        <f>VLOOKUP(A611,'[1]Respostas ao formulário 1'!$B$3:$O$76,2,0)</f>
        <v>Financeiro</v>
      </c>
    </row>
    <row r="612" spans="1:4" x14ac:dyDescent="0.25">
      <c r="A612" s="2" t="s">
        <v>65</v>
      </c>
      <c r="B612" s="2" t="s">
        <v>14</v>
      </c>
      <c r="C612" t="str">
        <f>VLOOKUP(A612,'[1]Respostas ao formulário 1'!$B$3:$O$76,7,0)</f>
        <v>Muito Satisfeito</v>
      </c>
      <c r="D612" t="str">
        <f>VLOOKUP(A612,'[1]Respostas ao formulário 1'!$B$3:$O$76,2,0)</f>
        <v>Financeiro</v>
      </c>
    </row>
    <row r="613" spans="1:4" x14ac:dyDescent="0.25">
      <c r="A613" s="2" t="s">
        <v>65</v>
      </c>
      <c r="B613" s="2" t="s">
        <v>15</v>
      </c>
      <c r="C613" t="str">
        <f>VLOOKUP(A613,'[1]Respostas ao formulário 1'!$B$3:$O$76,5,0)</f>
        <v>Satisfeito</v>
      </c>
      <c r="D613" t="str">
        <f>VLOOKUP(A613,'[1]Respostas ao formulário 1'!$B$3:$O$76,2,0)</f>
        <v>Financeiro</v>
      </c>
    </row>
    <row r="614" spans="1:4" x14ac:dyDescent="0.25">
      <c r="A614" s="2" t="s">
        <v>66</v>
      </c>
      <c r="B614" s="2" t="s">
        <v>4</v>
      </c>
      <c r="C614" t="str">
        <f>VLOOKUP(A614,'[1]Respostas ao formulário 1'!$B$3:$O$76,4,0)</f>
        <v>Satisfeito</v>
      </c>
      <c r="D614" t="str">
        <f>VLOOKUP(A614,'[1]Respostas ao formulário 1'!$B$3:$O$76,2,0)</f>
        <v>Logística</v>
      </c>
    </row>
    <row r="615" spans="1:4" x14ac:dyDescent="0.25">
      <c r="A615" s="2" t="s">
        <v>66</v>
      </c>
      <c r="B615" s="2" t="s">
        <v>5</v>
      </c>
      <c r="C615" t="str">
        <f>VLOOKUP(A615,'[1]Respostas ao formulário 1'!$B$3:$O$76,6,0)</f>
        <v>Satisfeito</v>
      </c>
      <c r="D615" t="str">
        <f>VLOOKUP(A615,'[1]Respostas ao formulário 1'!$B$3:$O$76,2,0)</f>
        <v>Logística</v>
      </c>
    </row>
    <row r="616" spans="1:4" x14ac:dyDescent="0.25">
      <c r="A616" s="2" t="s">
        <v>66</v>
      </c>
      <c r="B616" s="2" t="s">
        <v>6</v>
      </c>
      <c r="C616" t="str">
        <f>VLOOKUP(A616,'[1]Respostas ao formulário 1'!$B$3:$O$76,8,0)</f>
        <v>Satisfeito</v>
      </c>
      <c r="D616" t="str">
        <f>VLOOKUP(A616,'[1]Respostas ao formulário 1'!$B$3:$O$76,2,0)</f>
        <v>Logística</v>
      </c>
    </row>
    <row r="617" spans="1:4" x14ac:dyDescent="0.25">
      <c r="A617" s="2" t="s">
        <v>66</v>
      </c>
      <c r="B617" s="2" t="s">
        <v>7</v>
      </c>
      <c r="C617" t="str">
        <f>VLOOKUP(A617,'[1]Respostas ao formulário 1'!$B$3:$O$76,10,0)</f>
        <v>Insatisfeito</v>
      </c>
      <c r="D617" t="str">
        <f>VLOOKUP(A617,'[1]Respostas ao formulário 1'!$B$3:$O$76,2,0)</f>
        <v>Logística</v>
      </c>
    </row>
    <row r="618" spans="1:4" x14ac:dyDescent="0.25">
      <c r="A618" s="2" t="s">
        <v>66</v>
      </c>
      <c r="B618" s="2" t="s">
        <v>8</v>
      </c>
      <c r="C618" t="str">
        <f>VLOOKUP(A618,'[1]Respostas ao formulário 1'!$B$3:$O$76,12,0)</f>
        <v>Satisfeito</v>
      </c>
      <c r="D618" t="str">
        <f>VLOOKUP(A618,'[1]Respostas ao formulário 1'!$B$3:$O$76,2,0)</f>
        <v>Logística</v>
      </c>
    </row>
    <row r="619" spans="1:4" x14ac:dyDescent="0.25">
      <c r="A619" s="2" t="s">
        <v>66</v>
      </c>
      <c r="B619" s="2" t="s">
        <v>9</v>
      </c>
      <c r="C619" t="str">
        <f>VLOOKUP(A619,'[1]Respostas ao formulário 1'!$B$3:$O$76,3,0)</f>
        <v>Satisfeito</v>
      </c>
      <c r="D619" t="str">
        <f>VLOOKUP(A619,'[1]Respostas ao formulário 1'!$B$3:$O$76,2,0)</f>
        <v>Logística</v>
      </c>
    </row>
    <row r="620" spans="1:4" x14ac:dyDescent="0.25">
      <c r="A620" s="2" t="s">
        <v>66</v>
      </c>
      <c r="B620" s="2" t="s">
        <v>10</v>
      </c>
      <c r="C620" t="str">
        <f>VLOOKUP(A620,'[1]Respostas ao formulário 1'!$B$3:$O$76,13,0)</f>
        <v>Satisfeito</v>
      </c>
      <c r="D620" t="str">
        <f>VLOOKUP(A620,'[1]Respostas ao formulário 1'!$B$3:$O$76,2,0)</f>
        <v>Logística</v>
      </c>
    </row>
    <row r="621" spans="1:4" x14ac:dyDescent="0.25">
      <c r="A621" s="2" t="s">
        <v>66</v>
      </c>
      <c r="B621" s="2" t="s">
        <v>11</v>
      </c>
      <c r="C621" t="str">
        <f>VLOOKUP(A621,'[1]Respostas ao formulário 1'!$B$3:$O$76,11,0)</f>
        <v>Satisfeito</v>
      </c>
      <c r="D621" t="str">
        <f>VLOOKUP(A621,'[1]Respostas ao formulário 1'!$B$3:$O$76,2,0)</f>
        <v>Logística</v>
      </c>
    </row>
    <row r="622" spans="1:4" x14ac:dyDescent="0.25">
      <c r="A622" s="2" t="s">
        <v>66</v>
      </c>
      <c r="B622" s="2" t="s">
        <v>12</v>
      </c>
      <c r="D622" t="str">
        <f>VLOOKUP(A622,'[1]Respostas ao formulário 1'!$B$3:$O$76,2,0)</f>
        <v>Logística</v>
      </c>
    </row>
    <row r="623" spans="1:4" x14ac:dyDescent="0.25">
      <c r="A623" s="2" t="s">
        <v>66</v>
      </c>
      <c r="B623" s="2" t="s">
        <v>13</v>
      </c>
      <c r="C623" t="str">
        <f>VLOOKUP(A623,'[1]Respostas ao formulário 1'!$B$3:$O$76,9,0)</f>
        <v>Satisfeito</v>
      </c>
      <c r="D623" t="str">
        <f>VLOOKUP(A623,'[1]Respostas ao formulário 1'!$B$3:$O$76,2,0)</f>
        <v>Logística</v>
      </c>
    </row>
    <row r="624" spans="1:4" x14ac:dyDescent="0.25">
      <c r="A624" s="2" t="s">
        <v>66</v>
      </c>
      <c r="B624" s="2" t="s">
        <v>14</v>
      </c>
      <c r="C624" t="str">
        <f>VLOOKUP(A624,'[1]Respostas ao formulário 1'!$B$3:$O$76,7,0)</f>
        <v>Satisfeito</v>
      </c>
      <c r="D624" t="str">
        <f>VLOOKUP(A624,'[1]Respostas ao formulário 1'!$B$3:$O$76,2,0)</f>
        <v>Logística</v>
      </c>
    </row>
    <row r="625" spans="1:4" x14ac:dyDescent="0.25">
      <c r="A625" s="2" t="s">
        <v>66</v>
      </c>
      <c r="B625" s="2" t="s">
        <v>15</v>
      </c>
      <c r="C625" t="str">
        <f>VLOOKUP(A625,'[1]Respostas ao formulário 1'!$B$3:$O$76,5,0)</f>
        <v>Satisfeito</v>
      </c>
      <c r="D625" t="str">
        <f>VLOOKUP(A625,'[1]Respostas ao formulário 1'!$B$3:$O$76,2,0)</f>
        <v>Logística</v>
      </c>
    </row>
    <row r="626" spans="1:4" x14ac:dyDescent="0.25">
      <c r="A626" s="2" t="s">
        <v>67</v>
      </c>
      <c r="B626" s="2" t="s">
        <v>4</v>
      </c>
      <c r="C626" t="str">
        <f>VLOOKUP(A626,'[1]Respostas ao formulário 1'!$B$3:$O$76,4,0)</f>
        <v>Muito Satisfeito</v>
      </c>
      <c r="D626" t="str">
        <f>VLOOKUP(A626,'[1]Respostas ao formulário 1'!$B$3:$O$76,2,0)</f>
        <v>T.I.</v>
      </c>
    </row>
    <row r="627" spans="1:4" x14ac:dyDescent="0.25">
      <c r="A627" s="2" t="s">
        <v>67</v>
      </c>
      <c r="B627" s="2" t="s">
        <v>5</v>
      </c>
      <c r="C627" t="str">
        <f>VLOOKUP(A627,'[1]Respostas ao formulário 1'!$B$3:$O$76,6,0)</f>
        <v>Muito Satisfeito</v>
      </c>
      <c r="D627" t="str">
        <f>VLOOKUP(A627,'[1]Respostas ao formulário 1'!$B$3:$O$76,2,0)</f>
        <v>T.I.</v>
      </c>
    </row>
    <row r="628" spans="1:4" x14ac:dyDescent="0.25">
      <c r="A628" s="2" t="s">
        <v>67</v>
      </c>
      <c r="B628" s="2" t="s">
        <v>6</v>
      </c>
      <c r="C628" t="str">
        <f>VLOOKUP(A628,'[1]Respostas ao formulário 1'!$B$3:$O$76,8,0)</f>
        <v>Satisfeito</v>
      </c>
      <c r="D628" t="str">
        <f>VLOOKUP(A628,'[1]Respostas ao formulário 1'!$B$3:$O$76,2,0)</f>
        <v>T.I.</v>
      </c>
    </row>
    <row r="629" spans="1:4" x14ac:dyDescent="0.25">
      <c r="A629" s="2" t="s">
        <v>67</v>
      </c>
      <c r="B629" s="2" t="s">
        <v>7</v>
      </c>
      <c r="C629" t="str">
        <f>VLOOKUP(A629,'[1]Respostas ao formulário 1'!$B$3:$O$76,10,0)</f>
        <v>Satisfeito</v>
      </c>
      <c r="D629" t="str">
        <f>VLOOKUP(A629,'[1]Respostas ao formulário 1'!$B$3:$O$76,2,0)</f>
        <v>T.I.</v>
      </c>
    </row>
    <row r="630" spans="1:4" x14ac:dyDescent="0.25">
      <c r="A630" s="2" t="s">
        <v>67</v>
      </c>
      <c r="B630" s="2" t="s">
        <v>8</v>
      </c>
      <c r="C630" t="str">
        <f>VLOOKUP(A630,'[1]Respostas ao formulário 1'!$B$3:$O$76,12,0)</f>
        <v>Satisfeito</v>
      </c>
      <c r="D630" t="str">
        <f>VLOOKUP(A630,'[1]Respostas ao formulário 1'!$B$3:$O$76,2,0)</f>
        <v>T.I.</v>
      </c>
    </row>
    <row r="631" spans="1:4" x14ac:dyDescent="0.25">
      <c r="A631" s="2" t="s">
        <v>67</v>
      </c>
      <c r="B631" s="2" t="s">
        <v>9</v>
      </c>
      <c r="C631" t="str">
        <f>VLOOKUP(A631,'[1]Respostas ao formulário 1'!$B$3:$O$76,3,0)</f>
        <v>Satisfeito</v>
      </c>
      <c r="D631" t="str">
        <f>VLOOKUP(A631,'[1]Respostas ao formulário 1'!$B$3:$O$76,2,0)</f>
        <v>T.I.</v>
      </c>
    </row>
    <row r="632" spans="1:4" x14ac:dyDescent="0.25">
      <c r="A632" s="2" t="s">
        <v>67</v>
      </c>
      <c r="B632" s="2" t="s">
        <v>10</v>
      </c>
      <c r="C632" t="str">
        <f>VLOOKUP(A632,'[1]Respostas ao formulário 1'!$B$3:$O$76,13,0)</f>
        <v>Muito Satisfeito</v>
      </c>
      <c r="D632" t="str">
        <f>VLOOKUP(A632,'[1]Respostas ao formulário 1'!$B$3:$O$76,2,0)</f>
        <v>T.I.</v>
      </c>
    </row>
    <row r="633" spans="1:4" x14ac:dyDescent="0.25">
      <c r="A633" s="2" t="s">
        <v>67</v>
      </c>
      <c r="B633" s="2" t="s">
        <v>11</v>
      </c>
      <c r="C633" t="str">
        <f>VLOOKUP(A633,'[1]Respostas ao formulário 1'!$B$3:$O$76,11,0)</f>
        <v>Satisfeito</v>
      </c>
      <c r="D633" t="str">
        <f>VLOOKUP(A633,'[1]Respostas ao formulário 1'!$B$3:$O$76,2,0)</f>
        <v>T.I.</v>
      </c>
    </row>
    <row r="634" spans="1:4" x14ac:dyDescent="0.25">
      <c r="A634" s="2" t="s">
        <v>67</v>
      </c>
      <c r="B634" s="2" t="s">
        <v>12</v>
      </c>
      <c r="D634" t="str">
        <f>VLOOKUP(A634,'[1]Respostas ao formulário 1'!$B$3:$O$76,2,0)</f>
        <v>T.I.</v>
      </c>
    </row>
    <row r="635" spans="1:4" x14ac:dyDescent="0.25">
      <c r="A635" s="2" t="s">
        <v>67</v>
      </c>
      <c r="B635" s="2" t="s">
        <v>13</v>
      </c>
      <c r="C635" t="str">
        <f>VLOOKUP(A635,'[1]Respostas ao formulário 1'!$B$3:$O$76,9,0)</f>
        <v>Satisfeito</v>
      </c>
      <c r="D635" t="str">
        <f>VLOOKUP(A635,'[1]Respostas ao formulário 1'!$B$3:$O$76,2,0)</f>
        <v>T.I.</v>
      </c>
    </row>
    <row r="636" spans="1:4" x14ac:dyDescent="0.25">
      <c r="A636" s="2" t="s">
        <v>67</v>
      </c>
      <c r="B636" s="2" t="s">
        <v>14</v>
      </c>
      <c r="C636" t="str">
        <f>VLOOKUP(A636,'[1]Respostas ao formulário 1'!$B$3:$O$76,7,0)</f>
        <v>Muito Satisfeito</v>
      </c>
      <c r="D636" t="str">
        <f>VLOOKUP(A636,'[1]Respostas ao formulário 1'!$B$3:$O$76,2,0)</f>
        <v>T.I.</v>
      </c>
    </row>
    <row r="637" spans="1:4" x14ac:dyDescent="0.25">
      <c r="A637" s="2" t="s">
        <v>67</v>
      </c>
      <c r="B637" s="2" t="s">
        <v>15</v>
      </c>
      <c r="C637" t="str">
        <f>VLOOKUP(A637,'[1]Respostas ao formulário 1'!$B$3:$O$76,5,0)</f>
        <v>Muito Satisfeito</v>
      </c>
      <c r="D637" t="str">
        <f>VLOOKUP(A637,'[1]Respostas ao formulário 1'!$B$3:$O$76,2,0)</f>
        <v>T.I.</v>
      </c>
    </row>
    <row r="638" spans="1:4" x14ac:dyDescent="0.25">
      <c r="A638" s="2" t="s">
        <v>68</v>
      </c>
      <c r="B638" s="2" t="s">
        <v>4</v>
      </c>
      <c r="C638" t="str">
        <f>VLOOKUP(A638,'[1]Respostas ao formulário 1'!$B$3:$O$76,4,0)</f>
        <v>Satisfeito</v>
      </c>
      <c r="D638" t="str">
        <f>VLOOKUP(A638,'[1]Respostas ao formulário 1'!$B$3:$O$76,2,0)</f>
        <v>Vendas (Varejo)</v>
      </c>
    </row>
    <row r="639" spans="1:4" x14ac:dyDescent="0.25">
      <c r="A639" s="2" t="s">
        <v>68</v>
      </c>
      <c r="B639" s="2" t="s">
        <v>5</v>
      </c>
      <c r="C639" t="str">
        <f>VLOOKUP(A639,'[1]Respostas ao formulário 1'!$B$3:$O$76,6,0)</f>
        <v>Muito Satisfeito</v>
      </c>
      <c r="D639" t="str">
        <f>VLOOKUP(A639,'[1]Respostas ao formulário 1'!$B$3:$O$76,2,0)</f>
        <v>Vendas (Varejo)</v>
      </c>
    </row>
    <row r="640" spans="1:4" x14ac:dyDescent="0.25">
      <c r="A640" s="2" t="s">
        <v>68</v>
      </c>
      <c r="B640" s="2" t="s">
        <v>6</v>
      </c>
      <c r="C640" t="str">
        <f>VLOOKUP(A640,'[1]Respostas ao formulário 1'!$B$3:$O$76,8,0)</f>
        <v>Satisfeito</v>
      </c>
      <c r="D640" t="str">
        <f>VLOOKUP(A640,'[1]Respostas ao formulário 1'!$B$3:$O$76,2,0)</f>
        <v>Vendas (Varejo)</v>
      </c>
    </row>
    <row r="641" spans="1:4" x14ac:dyDescent="0.25">
      <c r="A641" s="2" t="s">
        <v>68</v>
      </c>
      <c r="B641" s="2" t="s">
        <v>7</v>
      </c>
      <c r="C641" t="str">
        <f>VLOOKUP(A641,'[1]Respostas ao formulário 1'!$B$3:$O$76,10,0)</f>
        <v>Satisfeito</v>
      </c>
      <c r="D641" t="str">
        <f>VLOOKUP(A641,'[1]Respostas ao formulário 1'!$B$3:$O$76,2,0)</f>
        <v>Vendas (Varejo)</v>
      </c>
    </row>
    <row r="642" spans="1:4" x14ac:dyDescent="0.25">
      <c r="A642" s="2" t="s">
        <v>68</v>
      </c>
      <c r="B642" s="2" t="s">
        <v>8</v>
      </c>
      <c r="C642" t="str">
        <f>VLOOKUP(A642,'[1]Respostas ao formulário 1'!$B$3:$O$76,12,0)</f>
        <v>Satisfeito</v>
      </c>
      <c r="D642" t="str">
        <f>VLOOKUP(A642,'[1]Respostas ao formulário 1'!$B$3:$O$76,2,0)</f>
        <v>Vendas (Varejo)</v>
      </c>
    </row>
    <row r="643" spans="1:4" x14ac:dyDescent="0.25">
      <c r="A643" s="2" t="s">
        <v>68</v>
      </c>
      <c r="B643" s="2" t="s">
        <v>9</v>
      </c>
      <c r="C643" t="str">
        <f>VLOOKUP(A643,'[1]Respostas ao formulário 1'!$B$3:$O$76,3,0)</f>
        <v>Satisfeito</v>
      </c>
      <c r="D643" t="str">
        <f>VLOOKUP(A643,'[1]Respostas ao formulário 1'!$B$3:$O$76,2,0)</f>
        <v>Vendas (Varejo)</v>
      </c>
    </row>
    <row r="644" spans="1:4" x14ac:dyDescent="0.25">
      <c r="A644" s="2" t="s">
        <v>68</v>
      </c>
      <c r="B644" s="2" t="s">
        <v>10</v>
      </c>
      <c r="C644" t="str">
        <f>VLOOKUP(A644,'[1]Respostas ao formulário 1'!$B$3:$O$76,13,0)</f>
        <v>Satisfeito</v>
      </c>
      <c r="D644" t="str">
        <f>VLOOKUP(A644,'[1]Respostas ao formulário 1'!$B$3:$O$76,2,0)</f>
        <v>Vendas (Varejo)</v>
      </c>
    </row>
    <row r="645" spans="1:4" x14ac:dyDescent="0.25">
      <c r="A645" s="2" t="s">
        <v>68</v>
      </c>
      <c r="B645" s="2" t="s">
        <v>11</v>
      </c>
      <c r="C645" t="str">
        <f>VLOOKUP(A645,'[1]Respostas ao formulário 1'!$B$3:$O$76,11,0)</f>
        <v>Satisfeito</v>
      </c>
      <c r="D645" t="str">
        <f>VLOOKUP(A645,'[1]Respostas ao formulário 1'!$B$3:$O$76,2,0)</f>
        <v>Vendas (Varejo)</v>
      </c>
    </row>
    <row r="646" spans="1:4" x14ac:dyDescent="0.25">
      <c r="A646" s="2" t="s">
        <v>68</v>
      </c>
      <c r="B646" s="2" t="s">
        <v>12</v>
      </c>
      <c r="D646" t="str">
        <f>VLOOKUP(A646,'[1]Respostas ao formulário 1'!$B$3:$O$76,2,0)</f>
        <v>Vendas (Varejo)</v>
      </c>
    </row>
    <row r="647" spans="1:4" x14ac:dyDescent="0.25">
      <c r="A647" s="2" t="s">
        <v>68</v>
      </c>
      <c r="B647" s="2" t="s">
        <v>13</v>
      </c>
      <c r="C647" t="str">
        <f>VLOOKUP(A647,'[1]Respostas ao formulário 1'!$B$3:$O$76,9,0)</f>
        <v>Satisfeito</v>
      </c>
      <c r="D647" t="str">
        <f>VLOOKUP(A647,'[1]Respostas ao formulário 1'!$B$3:$O$76,2,0)</f>
        <v>Vendas (Varejo)</v>
      </c>
    </row>
    <row r="648" spans="1:4" x14ac:dyDescent="0.25">
      <c r="A648" s="2" t="s">
        <v>68</v>
      </c>
      <c r="B648" s="2" t="s">
        <v>14</v>
      </c>
      <c r="C648" t="str">
        <f>VLOOKUP(A648,'[1]Respostas ao formulário 1'!$B$3:$O$76,7,0)</f>
        <v>Satisfeito</v>
      </c>
      <c r="D648" t="str">
        <f>VLOOKUP(A648,'[1]Respostas ao formulário 1'!$B$3:$O$76,2,0)</f>
        <v>Vendas (Varejo)</v>
      </c>
    </row>
    <row r="649" spans="1:4" x14ac:dyDescent="0.25">
      <c r="A649" s="2" t="s">
        <v>68</v>
      </c>
      <c r="B649" s="2" t="s">
        <v>15</v>
      </c>
      <c r="C649" t="str">
        <f>VLOOKUP(A649,'[1]Respostas ao formulário 1'!$B$3:$O$76,5,0)</f>
        <v>Satisfeito</v>
      </c>
      <c r="D649" t="str">
        <f>VLOOKUP(A649,'[1]Respostas ao formulário 1'!$B$3:$O$76,2,0)</f>
        <v>Vendas (Varejo)</v>
      </c>
    </row>
    <row r="650" spans="1:4" x14ac:dyDescent="0.25">
      <c r="A650" s="2" t="s">
        <v>69</v>
      </c>
      <c r="B650" s="2" t="s">
        <v>4</v>
      </c>
      <c r="C650" t="str">
        <f>VLOOKUP(A650,'[1]Respostas ao formulário 1'!$B$3:$O$76,4,0)</f>
        <v>Satisfeito</v>
      </c>
      <c r="D650" t="str">
        <f>VLOOKUP(A650,'[1]Respostas ao formulário 1'!$B$3:$O$76,2,0)</f>
        <v>Vendas (Varejo)</v>
      </c>
    </row>
    <row r="651" spans="1:4" x14ac:dyDescent="0.25">
      <c r="A651" s="2" t="s">
        <v>69</v>
      </c>
      <c r="B651" s="2" t="s">
        <v>5</v>
      </c>
      <c r="C651" t="str">
        <f>VLOOKUP(A651,'[1]Respostas ao formulário 1'!$B$3:$O$76,6,0)</f>
        <v>Indiferente</v>
      </c>
      <c r="D651" t="str">
        <f>VLOOKUP(A651,'[1]Respostas ao formulário 1'!$B$3:$O$76,2,0)</f>
        <v>Vendas (Varejo)</v>
      </c>
    </row>
    <row r="652" spans="1:4" x14ac:dyDescent="0.25">
      <c r="A652" s="2" t="s">
        <v>69</v>
      </c>
      <c r="B652" s="2" t="s">
        <v>6</v>
      </c>
      <c r="C652" t="str">
        <f>VLOOKUP(A652,'[1]Respostas ao formulário 1'!$B$3:$O$76,8,0)</f>
        <v>Satisfeito</v>
      </c>
      <c r="D652" t="str">
        <f>VLOOKUP(A652,'[1]Respostas ao formulário 1'!$B$3:$O$76,2,0)</f>
        <v>Vendas (Varejo)</v>
      </c>
    </row>
    <row r="653" spans="1:4" x14ac:dyDescent="0.25">
      <c r="A653" s="2" t="s">
        <v>69</v>
      </c>
      <c r="B653" s="2" t="s">
        <v>7</v>
      </c>
      <c r="C653" t="str">
        <f>VLOOKUP(A653,'[1]Respostas ao formulário 1'!$B$3:$O$76,10,0)</f>
        <v>Satisfeito</v>
      </c>
      <c r="D653" t="str">
        <f>VLOOKUP(A653,'[1]Respostas ao formulário 1'!$B$3:$O$76,2,0)</f>
        <v>Vendas (Varejo)</v>
      </c>
    </row>
    <row r="654" spans="1:4" x14ac:dyDescent="0.25">
      <c r="A654" s="2" t="s">
        <v>69</v>
      </c>
      <c r="B654" s="2" t="s">
        <v>8</v>
      </c>
      <c r="C654" t="str">
        <f>VLOOKUP(A654,'[1]Respostas ao formulário 1'!$B$3:$O$76,12,0)</f>
        <v>Satisfeito</v>
      </c>
      <c r="D654" t="str">
        <f>VLOOKUP(A654,'[1]Respostas ao formulário 1'!$B$3:$O$76,2,0)</f>
        <v>Vendas (Varejo)</v>
      </c>
    </row>
    <row r="655" spans="1:4" x14ac:dyDescent="0.25">
      <c r="A655" s="2" t="s">
        <v>69</v>
      </c>
      <c r="B655" s="2" t="s">
        <v>9</v>
      </c>
      <c r="C655" t="str">
        <f>VLOOKUP(A655,'[1]Respostas ao formulário 1'!$B$3:$O$76,3,0)</f>
        <v>Muito Satisfeito</v>
      </c>
      <c r="D655" t="str">
        <f>VLOOKUP(A655,'[1]Respostas ao formulário 1'!$B$3:$O$76,2,0)</f>
        <v>Vendas (Varejo)</v>
      </c>
    </row>
    <row r="656" spans="1:4" x14ac:dyDescent="0.25">
      <c r="A656" s="2" t="s">
        <v>69</v>
      </c>
      <c r="B656" s="2" t="s">
        <v>10</v>
      </c>
      <c r="C656" t="str">
        <f>VLOOKUP(A656,'[1]Respostas ao formulário 1'!$B$3:$O$76,13,0)</f>
        <v>Satisfeito</v>
      </c>
      <c r="D656" t="str">
        <f>VLOOKUP(A656,'[1]Respostas ao formulário 1'!$B$3:$O$76,2,0)</f>
        <v>Vendas (Varejo)</v>
      </c>
    </row>
    <row r="657" spans="1:4" x14ac:dyDescent="0.25">
      <c r="A657" s="2" t="s">
        <v>69</v>
      </c>
      <c r="B657" s="2" t="s">
        <v>11</v>
      </c>
      <c r="C657" t="str">
        <f>VLOOKUP(A657,'[1]Respostas ao formulário 1'!$B$3:$O$76,11,0)</f>
        <v>Insatisfeito</v>
      </c>
      <c r="D657" t="str">
        <f>VLOOKUP(A657,'[1]Respostas ao formulário 1'!$B$3:$O$76,2,0)</f>
        <v>Vendas (Varejo)</v>
      </c>
    </row>
    <row r="658" spans="1:4" x14ac:dyDescent="0.25">
      <c r="A658" s="2" t="s">
        <v>69</v>
      </c>
      <c r="B658" s="2" t="s">
        <v>12</v>
      </c>
      <c r="D658" t="str">
        <f>VLOOKUP(A658,'[1]Respostas ao formulário 1'!$B$3:$O$76,2,0)</f>
        <v>Vendas (Varejo)</v>
      </c>
    </row>
    <row r="659" spans="1:4" x14ac:dyDescent="0.25">
      <c r="A659" s="2" t="s">
        <v>69</v>
      </c>
      <c r="B659" s="2" t="s">
        <v>13</v>
      </c>
      <c r="C659" t="str">
        <f>VLOOKUP(A659,'[1]Respostas ao formulário 1'!$B$3:$O$76,9,0)</f>
        <v>Insatisfeito</v>
      </c>
      <c r="D659" t="str">
        <f>VLOOKUP(A659,'[1]Respostas ao formulário 1'!$B$3:$O$76,2,0)</f>
        <v>Vendas (Varejo)</v>
      </c>
    </row>
    <row r="660" spans="1:4" x14ac:dyDescent="0.25">
      <c r="A660" s="2" t="s">
        <v>69</v>
      </c>
      <c r="B660" s="2" t="s">
        <v>14</v>
      </c>
      <c r="C660" t="str">
        <f>VLOOKUP(A660,'[1]Respostas ao formulário 1'!$B$3:$O$76,7,0)</f>
        <v>Satisfeito</v>
      </c>
      <c r="D660" t="str">
        <f>VLOOKUP(A660,'[1]Respostas ao formulário 1'!$B$3:$O$76,2,0)</f>
        <v>Vendas (Varejo)</v>
      </c>
    </row>
    <row r="661" spans="1:4" x14ac:dyDescent="0.25">
      <c r="A661" s="2" t="s">
        <v>69</v>
      </c>
      <c r="B661" s="2" t="s">
        <v>15</v>
      </c>
      <c r="C661" t="str">
        <f>VLOOKUP(A661,'[1]Respostas ao formulário 1'!$B$3:$O$76,5,0)</f>
        <v>Satisfeito</v>
      </c>
      <c r="D661" t="str">
        <f>VLOOKUP(A661,'[1]Respostas ao formulário 1'!$B$3:$O$76,2,0)</f>
        <v>Vendas (Varejo)</v>
      </c>
    </row>
    <row r="662" spans="1:4" x14ac:dyDescent="0.25">
      <c r="A662" s="2" t="s">
        <v>70</v>
      </c>
      <c r="B662" s="2" t="s">
        <v>4</v>
      </c>
      <c r="C662" t="str">
        <f>VLOOKUP(A662,'[1]Respostas ao formulário 1'!$B$3:$O$76,4,0)</f>
        <v>Muito Satisfeito</v>
      </c>
      <c r="D662" t="str">
        <f>VLOOKUP(A662,'[1]Respostas ao formulário 1'!$B$3:$O$76,2,0)</f>
        <v>Logística</v>
      </c>
    </row>
    <row r="663" spans="1:4" x14ac:dyDescent="0.25">
      <c r="A663" s="2" t="s">
        <v>70</v>
      </c>
      <c r="B663" s="2" t="s">
        <v>5</v>
      </c>
      <c r="C663" t="str">
        <f>VLOOKUP(A663,'[1]Respostas ao formulário 1'!$B$3:$O$76,6,0)</f>
        <v>Satisfeito</v>
      </c>
      <c r="D663" t="str">
        <f>VLOOKUP(A663,'[1]Respostas ao formulário 1'!$B$3:$O$76,2,0)</f>
        <v>Logística</v>
      </c>
    </row>
    <row r="664" spans="1:4" x14ac:dyDescent="0.25">
      <c r="A664" s="2" t="s">
        <v>70</v>
      </c>
      <c r="B664" s="2" t="s">
        <v>6</v>
      </c>
      <c r="C664" t="str">
        <f>VLOOKUP(A664,'[1]Respostas ao formulário 1'!$B$3:$O$76,8,0)</f>
        <v>Satisfeito</v>
      </c>
      <c r="D664" t="str">
        <f>VLOOKUP(A664,'[1]Respostas ao formulário 1'!$B$3:$O$76,2,0)</f>
        <v>Logística</v>
      </c>
    </row>
    <row r="665" spans="1:4" x14ac:dyDescent="0.25">
      <c r="A665" s="2" t="s">
        <v>70</v>
      </c>
      <c r="B665" s="2" t="s">
        <v>7</v>
      </c>
      <c r="C665" t="str">
        <f>VLOOKUP(A665,'[1]Respostas ao formulário 1'!$B$3:$O$76,10,0)</f>
        <v>Satisfeito</v>
      </c>
      <c r="D665" t="str">
        <f>VLOOKUP(A665,'[1]Respostas ao formulário 1'!$B$3:$O$76,2,0)</f>
        <v>Logística</v>
      </c>
    </row>
    <row r="666" spans="1:4" x14ac:dyDescent="0.25">
      <c r="A666" s="2" t="s">
        <v>70</v>
      </c>
      <c r="B666" s="2" t="s">
        <v>8</v>
      </c>
      <c r="C666" t="str">
        <f>VLOOKUP(A666,'[1]Respostas ao formulário 1'!$B$3:$O$76,12,0)</f>
        <v>Satisfeito</v>
      </c>
      <c r="D666" t="str">
        <f>VLOOKUP(A666,'[1]Respostas ao formulário 1'!$B$3:$O$76,2,0)</f>
        <v>Logística</v>
      </c>
    </row>
    <row r="667" spans="1:4" x14ac:dyDescent="0.25">
      <c r="A667" s="2" t="s">
        <v>70</v>
      </c>
      <c r="B667" s="2" t="s">
        <v>9</v>
      </c>
      <c r="C667" t="str">
        <f>VLOOKUP(A667,'[1]Respostas ao formulário 1'!$B$3:$O$76,3,0)</f>
        <v>Satisfeito</v>
      </c>
      <c r="D667" t="str">
        <f>VLOOKUP(A667,'[1]Respostas ao formulário 1'!$B$3:$O$76,2,0)</f>
        <v>Logística</v>
      </c>
    </row>
    <row r="668" spans="1:4" x14ac:dyDescent="0.25">
      <c r="A668" s="2" t="s">
        <v>70</v>
      </c>
      <c r="B668" s="2" t="s">
        <v>10</v>
      </c>
      <c r="C668" t="str">
        <f>VLOOKUP(A668,'[1]Respostas ao formulário 1'!$B$3:$O$76,13,0)</f>
        <v>Satisfeito</v>
      </c>
      <c r="D668" t="str">
        <f>VLOOKUP(A668,'[1]Respostas ao formulário 1'!$B$3:$O$76,2,0)</f>
        <v>Logística</v>
      </c>
    </row>
    <row r="669" spans="1:4" x14ac:dyDescent="0.25">
      <c r="A669" s="2" t="s">
        <v>70</v>
      </c>
      <c r="B669" s="2" t="s">
        <v>11</v>
      </c>
      <c r="C669" t="str">
        <f>VLOOKUP(A669,'[1]Respostas ao formulário 1'!$B$3:$O$76,11,0)</f>
        <v>Satisfeito</v>
      </c>
      <c r="D669" t="str">
        <f>VLOOKUP(A669,'[1]Respostas ao formulário 1'!$B$3:$O$76,2,0)</f>
        <v>Logística</v>
      </c>
    </row>
    <row r="670" spans="1:4" x14ac:dyDescent="0.25">
      <c r="A670" s="2" t="s">
        <v>70</v>
      </c>
      <c r="B670" s="2" t="s">
        <v>12</v>
      </c>
      <c r="D670" t="str">
        <f>VLOOKUP(A670,'[1]Respostas ao formulário 1'!$B$3:$O$76,2,0)</f>
        <v>Logística</v>
      </c>
    </row>
    <row r="671" spans="1:4" x14ac:dyDescent="0.25">
      <c r="A671" s="2" t="s">
        <v>70</v>
      </c>
      <c r="B671" s="2" t="s">
        <v>13</v>
      </c>
      <c r="C671" t="str">
        <f>VLOOKUP(A671,'[1]Respostas ao formulário 1'!$B$3:$O$76,9,0)</f>
        <v>Satisfeito</v>
      </c>
      <c r="D671" t="str">
        <f>VLOOKUP(A671,'[1]Respostas ao formulário 1'!$B$3:$O$76,2,0)</f>
        <v>Logística</v>
      </c>
    </row>
    <row r="672" spans="1:4" x14ac:dyDescent="0.25">
      <c r="A672" s="2" t="s">
        <v>70</v>
      </c>
      <c r="B672" s="2" t="s">
        <v>14</v>
      </c>
      <c r="C672" t="str">
        <f>VLOOKUP(A672,'[1]Respostas ao formulário 1'!$B$3:$O$76,7,0)</f>
        <v>Satisfeito</v>
      </c>
      <c r="D672" t="str">
        <f>VLOOKUP(A672,'[1]Respostas ao formulário 1'!$B$3:$O$76,2,0)</f>
        <v>Logística</v>
      </c>
    </row>
    <row r="673" spans="1:4" x14ac:dyDescent="0.25">
      <c r="A673" s="2" t="s">
        <v>70</v>
      </c>
      <c r="B673" s="2" t="s">
        <v>15</v>
      </c>
      <c r="C673" t="str">
        <f>VLOOKUP(A673,'[1]Respostas ao formulário 1'!$B$3:$O$76,5,0)</f>
        <v>Muito Satisfeito</v>
      </c>
      <c r="D673" t="str">
        <f>VLOOKUP(A673,'[1]Respostas ao formulário 1'!$B$3:$O$76,2,0)</f>
        <v>Logística</v>
      </c>
    </row>
    <row r="674" spans="1:4" x14ac:dyDescent="0.25">
      <c r="A674" s="2" t="s">
        <v>71</v>
      </c>
      <c r="B674" s="2" t="s">
        <v>4</v>
      </c>
      <c r="C674" t="str">
        <f>VLOOKUP(A674,'[1]Respostas ao formulário 1'!$B$3:$O$76,4,0)</f>
        <v>Satisfeito</v>
      </c>
      <c r="D674" t="str">
        <f>VLOOKUP(A674,'[1]Respostas ao formulário 1'!$B$3:$O$76,2,0)</f>
        <v>Logística</v>
      </c>
    </row>
    <row r="675" spans="1:4" x14ac:dyDescent="0.25">
      <c r="A675" s="2" t="s">
        <v>71</v>
      </c>
      <c r="B675" s="2" t="s">
        <v>5</v>
      </c>
      <c r="C675" t="str">
        <f>VLOOKUP(A675,'[1]Respostas ao formulário 1'!$B$3:$O$76,6,0)</f>
        <v>Satisfeito</v>
      </c>
      <c r="D675" t="str">
        <f>VLOOKUP(A675,'[1]Respostas ao formulário 1'!$B$3:$O$76,2,0)</f>
        <v>Logística</v>
      </c>
    </row>
    <row r="676" spans="1:4" x14ac:dyDescent="0.25">
      <c r="A676" s="2" t="s">
        <v>71</v>
      </c>
      <c r="B676" s="2" t="s">
        <v>6</v>
      </c>
      <c r="C676" t="str">
        <f>VLOOKUP(A676,'[1]Respostas ao formulário 1'!$B$3:$O$76,8,0)</f>
        <v>Satisfeito</v>
      </c>
      <c r="D676" t="str">
        <f>VLOOKUP(A676,'[1]Respostas ao formulário 1'!$B$3:$O$76,2,0)</f>
        <v>Logística</v>
      </c>
    </row>
    <row r="677" spans="1:4" x14ac:dyDescent="0.25">
      <c r="A677" s="2" t="s">
        <v>71</v>
      </c>
      <c r="B677" s="2" t="s">
        <v>7</v>
      </c>
      <c r="C677" t="str">
        <f>VLOOKUP(A677,'[1]Respostas ao formulário 1'!$B$3:$O$76,10,0)</f>
        <v>Indiferente</v>
      </c>
      <c r="D677" t="str">
        <f>VLOOKUP(A677,'[1]Respostas ao formulário 1'!$B$3:$O$76,2,0)</f>
        <v>Logística</v>
      </c>
    </row>
    <row r="678" spans="1:4" x14ac:dyDescent="0.25">
      <c r="A678" s="2" t="s">
        <v>71</v>
      </c>
      <c r="B678" s="2" t="s">
        <v>8</v>
      </c>
      <c r="C678" t="str">
        <f>VLOOKUP(A678,'[1]Respostas ao formulário 1'!$B$3:$O$76,12,0)</f>
        <v>Satisfeito</v>
      </c>
      <c r="D678" t="str">
        <f>VLOOKUP(A678,'[1]Respostas ao formulário 1'!$B$3:$O$76,2,0)</f>
        <v>Logística</v>
      </c>
    </row>
    <row r="679" spans="1:4" x14ac:dyDescent="0.25">
      <c r="A679" s="2" t="s">
        <v>71</v>
      </c>
      <c r="B679" s="2" t="s">
        <v>9</v>
      </c>
      <c r="C679" t="str">
        <f>VLOOKUP(A679,'[1]Respostas ao formulário 1'!$B$3:$O$76,3,0)</f>
        <v>Satisfeito</v>
      </c>
      <c r="D679" t="str">
        <f>VLOOKUP(A679,'[1]Respostas ao formulário 1'!$B$3:$O$76,2,0)</f>
        <v>Logística</v>
      </c>
    </row>
    <row r="680" spans="1:4" x14ac:dyDescent="0.25">
      <c r="A680" s="2" t="s">
        <v>71</v>
      </c>
      <c r="B680" s="2" t="s">
        <v>10</v>
      </c>
      <c r="C680" t="str">
        <f>VLOOKUP(A680,'[1]Respostas ao formulário 1'!$B$3:$O$76,13,0)</f>
        <v>Satisfeito</v>
      </c>
      <c r="D680" t="str">
        <f>VLOOKUP(A680,'[1]Respostas ao formulário 1'!$B$3:$O$76,2,0)</f>
        <v>Logística</v>
      </c>
    </row>
    <row r="681" spans="1:4" x14ac:dyDescent="0.25">
      <c r="A681" s="2" t="s">
        <v>71</v>
      </c>
      <c r="B681" s="2" t="s">
        <v>11</v>
      </c>
      <c r="C681" t="str">
        <f>VLOOKUP(A681,'[1]Respostas ao formulário 1'!$B$3:$O$76,11,0)</f>
        <v>Satisfeito</v>
      </c>
      <c r="D681" t="str">
        <f>VLOOKUP(A681,'[1]Respostas ao formulário 1'!$B$3:$O$76,2,0)</f>
        <v>Logística</v>
      </c>
    </row>
    <row r="682" spans="1:4" x14ac:dyDescent="0.25">
      <c r="A682" s="2" t="s">
        <v>71</v>
      </c>
      <c r="B682" s="2" t="s">
        <v>12</v>
      </c>
      <c r="D682" t="str">
        <f>VLOOKUP(A682,'[1]Respostas ao formulário 1'!$B$3:$O$76,2,0)</f>
        <v>Logística</v>
      </c>
    </row>
    <row r="683" spans="1:4" x14ac:dyDescent="0.25">
      <c r="A683" s="2" t="s">
        <v>71</v>
      </c>
      <c r="B683" s="2" t="s">
        <v>13</v>
      </c>
      <c r="C683" t="str">
        <f>VLOOKUP(A683,'[1]Respostas ao formulário 1'!$B$3:$O$76,9,0)</f>
        <v>Indiferente</v>
      </c>
      <c r="D683" t="str">
        <f>VLOOKUP(A683,'[1]Respostas ao formulário 1'!$B$3:$O$76,2,0)</f>
        <v>Logística</v>
      </c>
    </row>
    <row r="684" spans="1:4" x14ac:dyDescent="0.25">
      <c r="A684" s="2" t="s">
        <v>71</v>
      </c>
      <c r="B684" s="2" t="s">
        <v>14</v>
      </c>
      <c r="C684" t="str">
        <f>VLOOKUP(A684,'[1]Respostas ao formulário 1'!$B$3:$O$76,7,0)</f>
        <v>Satisfeito</v>
      </c>
      <c r="D684" t="str">
        <f>VLOOKUP(A684,'[1]Respostas ao formulário 1'!$B$3:$O$76,2,0)</f>
        <v>Logística</v>
      </c>
    </row>
    <row r="685" spans="1:4" x14ac:dyDescent="0.25">
      <c r="A685" s="2" t="s">
        <v>71</v>
      </c>
      <c r="B685" s="2" t="s">
        <v>15</v>
      </c>
      <c r="C685" t="str">
        <f>VLOOKUP(A685,'[1]Respostas ao formulário 1'!$B$3:$O$76,5,0)</f>
        <v>Satisfeito</v>
      </c>
      <c r="D685" t="str">
        <f>VLOOKUP(A685,'[1]Respostas ao formulário 1'!$B$3:$O$76,2,0)</f>
        <v>Logística</v>
      </c>
    </row>
    <row r="686" spans="1:4" x14ac:dyDescent="0.25">
      <c r="A686" s="2" t="s">
        <v>72</v>
      </c>
      <c r="B686" s="2" t="s">
        <v>4</v>
      </c>
      <c r="C686" t="str">
        <f>VLOOKUP(A686,'[1]Respostas ao formulário 1'!$B$3:$O$76,4,0)</f>
        <v>Muito Satisfeito</v>
      </c>
      <c r="D686" t="str">
        <f>VLOOKUP(A686,'[1]Respostas ao formulário 1'!$B$3:$O$76,2,0)</f>
        <v>Logística</v>
      </c>
    </row>
    <row r="687" spans="1:4" x14ac:dyDescent="0.25">
      <c r="A687" s="2" t="s">
        <v>72</v>
      </c>
      <c r="B687" s="2" t="s">
        <v>5</v>
      </c>
      <c r="C687" t="str">
        <f>VLOOKUP(A687,'[1]Respostas ao formulário 1'!$B$3:$O$76,6,0)</f>
        <v>Insatisfeito</v>
      </c>
      <c r="D687" t="str">
        <f>VLOOKUP(A687,'[1]Respostas ao formulário 1'!$B$3:$O$76,2,0)</f>
        <v>Logística</v>
      </c>
    </row>
    <row r="688" spans="1:4" x14ac:dyDescent="0.25">
      <c r="A688" s="2" t="s">
        <v>72</v>
      </c>
      <c r="B688" s="2" t="s">
        <v>6</v>
      </c>
      <c r="C688" t="str">
        <f>VLOOKUP(A688,'[1]Respostas ao formulário 1'!$B$3:$O$76,8,0)</f>
        <v>Indiferente</v>
      </c>
      <c r="D688" t="str">
        <f>VLOOKUP(A688,'[1]Respostas ao formulário 1'!$B$3:$O$76,2,0)</f>
        <v>Logística</v>
      </c>
    </row>
    <row r="689" spans="1:4" x14ac:dyDescent="0.25">
      <c r="A689" s="2" t="s">
        <v>72</v>
      </c>
      <c r="B689" s="2" t="s">
        <v>7</v>
      </c>
      <c r="C689" t="str">
        <f>VLOOKUP(A689,'[1]Respostas ao formulário 1'!$B$3:$O$76,10,0)</f>
        <v>Insatisfeito</v>
      </c>
      <c r="D689" t="str">
        <f>VLOOKUP(A689,'[1]Respostas ao formulário 1'!$B$3:$O$76,2,0)</f>
        <v>Logística</v>
      </c>
    </row>
    <row r="690" spans="1:4" x14ac:dyDescent="0.25">
      <c r="A690" s="2" t="s">
        <v>72</v>
      </c>
      <c r="B690" s="2" t="s">
        <v>8</v>
      </c>
      <c r="C690" t="str">
        <f>VLOOKUP(A690,'[1]Respostas ao formulário 1'!$B$3:$O$76,12,0)</f>
        <v>Satisfeito</v>
      </c>
      <c r="D690" t="str">
        <f>VLOOKUP(A690,'[1]Respostas ao formulário 1'!$B$3:$O$76,2,0)</f>
        <v>Logística</v>
      </c>
    </row>
    <row r="691" spans="1:4" x14ac:dyDescent="0.25">
      <c r="A691" s="2" t="s">
        <v>72</v>
      </c>
      <c r="B691" s="2" t="s">
        <v>9</v>
      </c>
      <c r="C691" t="str">
        <f>VLOOKUP(A691,'[1]Respostas ao formulário 1'!$B$3:$O$76,3,0)</f>
        <v>Satisfeito</v>
      </c>
      <c r="D691" t="str">
        <f>VLOOKUP(A691,'[1]Respostas ao formulário 1'!$B$3:$O$76,2,0)</f>
        <v>Logística</v>
      </c>
    </row>
    <row r="692" spans="1:4" x14ac:dyDescent="0.25">
      <c r="A692" s="2" t="s">
        <v>72</v>
      </c>
      <c r="B692" s="2" t="s">
        <v>10</v>
      </c>
      <c r="C692" t="str">
        <f>VLOOKUP(A692,'[1]Respostas ao formulário 1'!$B$3:$O$76,13,0)</f>
        <v>Satisfeito</v>
      </c>
      <c r="D692" t="str">
        <f>VLOOKUP(A692,'[1]Respostas ao formulário 1'!$B$3:$O$76,2,0)</f>
        <v>Logística</v>
      </c>
    </row>
    <row r="693" spans="1:4" x14ac:dyDescent="0.25">
      <c r="A693" s="2" t="s">
        <v>72</v>
      </c>
      <c r="B693" s="2" t="s">
        <v>11</v>
      </c>
      <c r="C693" t="str">
        <f>VLOOKUP(A693,'[1]Respostas ao formulário 1'!$B$3:$O$76,11,0)</f>
        <v>Indiferente</v>
      </c>
      <c r="D693" t="str">
        <f>VLOOKUP(A693,'[1]Respostas ao formulário 1'!$B$3:$O$76,2,0)</f>
        <v>Logística</v>
      </c>
    </row>
    <row r="694" spans="1:4" x14ac:dyDescent="0.25">
      <c r="A694" s="2" t="s">
        <v>72</v>
      </c>
      <c r="B694" s="2" t="s">
        <v>12</v>
      </c>
      <c r="D694" t="str">
        <f>VLOOKUP(A694,'[1]Respostas ao formulário 1'!$B$3:$O$76,2,0)</f>
        <v>Logística</v>
      </c>
    </row>
    <row r="695" spans="1:4" x14ac:dyDescent="0.25">
      <c r="A695" s="2" t="s">
        <v>72</v>
      </c>
      <c r="B695" s="2" t="s">
        <v>13</v>
      </c>
      <c r="C695" t="str">
        <f>VLOOKUP(A695,'[1]Respostas ao formulário 1'!$B$3:$O$76,9,0)</f>
        <v>Satisfeito</v>
      </c>
      <c r="D695" t="str">
        <f>VLOOKUP(A695,'[1]Respostas ao formulário 1'!$B$3:$O$76,2,0)</f>
        <v>Logística</v>
      </c>
    </row>
    <row r="696" spans="1:4" x14ac:dyDescent="0.25">
      <c r="A696" s="2" t="s">
        <v>72</v>
      </c>
      <c r="B696" s="2" t="s">
        <v>14</v>
      </c>
      <c r="C696" t="str">
        <f>VLOOKUP(A696,'[1]Respostas ao formulário 1'!$B$3:$O$76,7,0)</f>
        <v>Satisfeito</v>
      </c>
      <c r="D696" t="str">
        <f>VLOOKUP(A696,'[1]Respostas ao formulário 1'!$B$3:$O$76,2,0)</f>
        <v>Logística</v>
      </c>
    </row>
    <row r="697" spans="1:4" x14ac:dyDescent="0.25">
      <c r="A697" s="2" t="s">
        <v>72</v>
      </c>
      <c r="B697" s="2" t="s">
        <v>15</v>
      </c>
      <c r="C697" t="str">
        <f>VLOOKUP(A697,'[1]Respostas ao formulário 1'!$B$3:$O$76,5,0)</f>
        <v>Satisfeito</v>
      </c>
      <c r="D697" t="str">
        <f>VLOOKUP(A697,'[1]Respostas ao formulário 1'!$B$3:$O$76,2,0)</f>
        <v>Logística</v>
      </c>
    </row>
    <row r="698" spans="1:4" x14ac:dyDescent="0.25">
      <c r="A698" s="2" t="s">
        <v>73</v>
      </c>
      <c r="B698" s="2" t="s">
        <v>4</v>
      </c>
      <c r="C698" t="str">
        <f>VLOOKUP(A698,'[1]Respostas ao formulário 1'!$B$3:$O$76,4,0)</f>
        <v>Satisfeito</v>
      </c>
      <c r="D698" t="str">
        <f>VLOOKUP(A698,'[1]Respostas ao formulário 1'!$B$3:$O$76,2,0)</f>
        <v>Vendas (Salão)</v>
      </c>
    </row>
    <row r="699" spans="1:4" x14ac:dyDescent="0.25">
      <c r="A699" s="2" t="s">
        <v>73</v>
      </c>
      <c r="B699" s="2" t="s">
        <v>5</v>
      </c>
      <c r="C699" t="str">
        <f>VLOOKUP(A699,'[1]Respostas ao formulário 1'!$B$3:$O$76,6,0)</f>
        <v>Satisfeito</v>
      </c>
      <c r="D699" t="str">
        <f>VLOOKUP(A699,'[1]Respostas ao formulário 1'!$B$3:$O$76,2,0)</f>
        <v>Vendas (Salão)</v>
      </c>
    </row>
    <row r="700" spans="1:4" x14ac:dyDescent="0.25">
      <c r="A700" s="2" t="s">
        <v>73</v>
      </c>
      <c r="B700" s="2" t="s">
        <v>6</v>
      </c>
      <c r="C700" t="str">
        <f>VLOOKUP(A700,'[1]Respostas ao formulário 1'!$B$3:$O$76,8,0)</f>
        <v>Satisfeito</v>
      </c>
      <c r="D700" t="str">
        <f>VLOOKUP(A700,'[1]Respostas ao formulário 1'!$B$3:$O$76,2,0)</f>
        <v>Vendas (Salão)</v>
      </c>
    </row>
    <row r="701" spans="1:4" x14ac:dyDescent="0.25">
      <c r="A701" s="2" t="s">
        <v>73</v>
      </c>
      <c r="B701" s="2" t="s">
        <v>7</v>
      </c>
      <c r="C701" t="str">
        <f>VLOOKUP(A701,'[1]Respostas ao formulário 1'!$B$3:$O$76,10,0)</f>
        <v>Satisfeito</v>
      </c>
      <c r="D701" t="str">
        <f>VLOOKUP(A701,'[1]Respostas ao formulário 1'!$B$3:$O$76,2,0)</f>
        <v>Vendas (Salão)</v>
      </c>
    </row>
    <row r="702" spans="1:4" x14ac:dyDescent="0.25">
      <c r="A702" s="2" t="s">
        <v>73</v>
      </c>
      <c r="B702" s="2" t="s">
        <v>8</v>
      </c>
      <c r="C702" t="str">
        <f>VLOOKUP(A702,'[1]Respostas ao formulário 1'!$B$3:$O$76,12,0)</f>
        <v>Satisfeito</v>
      </c>
      <c r="D702" t="str">
        <f>VLOOKUP(A702,'[1]Respostas ao formulário 1'!$B$3:$O$76,2,0)</f>
        <v>Vendas (Salão)</v>
      </c>
    </row>
    <row r="703" spans="1:4" x14ac:dyDescent="0.25">
      <c r="A703" s="2" t="s">
        <v>73</v>
      </c>
      <c r="B703" s="2" t="s">
        <v>9</v>
      </c>
      <c r="C703" t="str">
        <f>VLOOKUP(A703,'[1]Respostas ao formulário 1'!$B$3:$O$76,3,0)</f>
        <v>Satisfeito</v>
      </c>
      <c r="D703" t="str">
        <f>VLOOKUP(A703,'[1]Respostas ao formulário 1'!$B$3:$O$76,2,0)</f>
        <v>Vendas (Salão)</v>
      </c>
    </row>
    <row r="704" spans="1:4" x14ac:dyDescent="0.25">
      <c r="A704" s="2" t="s">
        <v>73</v>
      </c>
      <c r="B704" s="2" t="s">
        <v>10</v>
      </c>
      <c r="C704" t="str">
        <f>VLOOKUP(A704,'[1]Respostas ao formulário 1'!$B$3:$O$76,13,0)</f>
        <v>Muito Satisfeito</v>
      </c>
      <c r="D704" t="str">
        <f>VLOOKUP(A704,'[1]Respostas ao formulário 1'!$B$3:$O$76,2,0)</f>
        <v>Vendas (Salão)</v>
      </c>
    </row>
    <row r="705" spans="1:4" x14ac:dyDescent="0.25">
      <c r="A705" s="2" t="s">
        <v>73</v>
      </c>
      <c r="B705" s="2" t="s">
        <v>11</v>
      </c>
      <c r="C705" t="str">
        <f>VLOOKUP(A705,'[1]Respostas ao formulário 1'!$B$3:$O$76,11,0)</f>
        <v>Satisfeito</v>
      </c>
      <c r="D705" t="str">
        <f>VLOOKUP(A705,'[1]Respostas ao formulário 1'!$B$3:$O$76,2,0)</f>
        <v>Vendas (Salão)</v>
      </c>
    </row>
    <row r="706" spans="1:4" x14ac:dyDescent="0.25">
      <c r="A706" s="2" t="s">
        <v>73</v>
      </c>
      <c r="B706" s="2" t="s">
        <v>12</v>
      </c>
      <c r="D706" t="str">
        <f>VLOOKUP(A706,'[1]Respostas ao formulário 1'!$B$3:$O$76,2,0)</f>
        <v>Vendas (Salão)</v>
      </c>
    </row>
    <row r="707" spans="1:4" x14ac:dyDescent="0.25">
      <c r="A707" s="2" t="s">
        <v>73</v>
      </c>
      <c r="B707" s="2" t="s">
        <v>13</v>
      </c>
      <c r="C707" t="str">
        <f>VLOOKUP(A707,'[1]Respostas ao formulário 1'!$B$3:$O$76,9,0)</f>
        <v>Satisfeito</v>
      </c>
      <c r="D707" t="str">
        <f>VLOOKUP(A707,'[1]Respostas ao formulário 1'!$B$3:$O$76,2,0)</f>
        <v>Vendas (Salão)</v>
      </c>
    </row>
    <row r="708" spans="1:4" x14ac:dyDescent="0.25">
      <c r="A708" s="2" t="s">
        <v>73</v>
      </c>
      <c r="B708" s="2" t="s">
        <v>14</v>
      </c>
      <c r="C708" t="str">
        <f>VLOOKUP(A708,'[1]Respostas ao formulário 1'!$B$3:$O$76,7,0)</f>
        <v>Muito Satisfeito</v>
      </c>
      <c r="D708" t="str">
        <f>VLOOKUP(A708,'[1]Respostas ao formulário 1'!$B$3:$O$76,2,0)</f>
        <v>Vendas (Salão)</v>
      </c>
    </row>
    <row r="709" spans="1:4" x14ac:dyDescent="0.25">
      <c r="A709" s="2" t="s">
        <v>73</v>
      </c>
      <c r="B709" s="2" t="s">
        <v>15</v>
      </c>
      <c r="C709" t="str">
        <f>VLOOKUP(A709,'[1]Respostas ao formulário 1'!$B$3:$O$76,5,0)</f>
        <v>Satisfeito</v>
      </c>
      <c r="D709" t="str">
        <f>VLOOKUP(A709,'[1]Respostas ao formulário 1'!$B$3:$O$76,2,0)</f>
        <v>Vendas (Salão)</v>
      </c>
    </row>
    <row r="710" spans="1:4" x14ac:dyDescent="0.25">
      <c r="A710" s="2" t="s">
        <v>74</v>
      </c>
      <c r="B710" s="2" t="s">
        <v>4</v>
      </c>
      <c r="C710" t="str">
        <f>VLOOKUP(A710,'[1]Respostas ao formulário 1'!$B$3:$O$76,4,0)</f>
        <v>Satisfeito</v>
      </c>
      <c r="D710" t="str">
        <f>VLOOKUP(A710,'[1]Respostas ao formulário 1'!$B$3:$O$76,2,0)</f>
        <v>Vendas (Salão)</v>
      </c>
    </row>
    <row r="711" spans="1:4" x14ac:dyDescent="0.25">
      <c r="A711" s="2" t="s">
        <v>74</v>
      </c>
      <c r="B711" s="2" t="s">
        <v>5</v>
      </c>
      <c r="C711" t="str">
        <f>VLOOKUP(A711,'[1]Respostas ao formulário 1'!$B$3:$O$76,6,0)</f>
        <v>Satisfeito</v>
      </c>
      <c r="D711" t="str">
        <f>VLOOKUP(A711,'[1]Respostas ao formulário 1'!$B$3:$O$76,2,0)</f>
        <v>Vendas (Salão)</v>
      </c>
    </row>
    <row r="712" spans="1:4" x14ac:dyDescent="0.25">
      <c r="A712" s="2" t="s">
        <v>74</v>
      </c>
      <c r="B712" s="2" t="s">
        <v>6</v>
      </c>
      <c r="C712" t="str">
        <f>VLOOKUP(A712,'[1]Respostas ao formulário 1'!$B$3:$O$76,8,0)</f>
        <v>Satisfeito</v>
      </c>
      <c r="D712" t="str">
        <f>VLOOKUP(A712,'[1]Respostas ao formulário 1'!$B$3:$O$76,2,0)</f>
        <v>Vendas (Salão)</v>
      </c>
    </row>
    <row r="713" spans="1:4" x14ac:dyDescent="0.25">
      <c r="A713" s="2" t="s">
        <v>74</v>
      </c>
      <c r="B713" s="2" t="s">
        <v>7</v>
      </c>
      <c r="C713" t="str">
        <f>VLOOKUP(A713,'[1]Respostas ao formulário 1'!$B$3:$O$76,10,0)</f>
        <v>Insatisfeito</v>
      </c>
      <c r="D713" t="str">
        <f>VLOOKUP(A713,'[1]Respostas ao formulário 1'!$B$3:$O$76,2,0)</f>
        <v>Vendas (Salão)</v>
      </c>
    </row>
    <row r="714" spans="1:4" x14ac:dyDescent="0.25">
      <c r="A714" s="2" t="s">
        <v>74</v>
      </c>
      <c r="B714" s="2" t="s">
        <v>8</v>
      </c>
      <c r="C714" t="str">
        <f>VLOOKUP(A714,'[1]Respostas ao formulário 1'!$B$3:$O$76,12,0)</f>
        <v>Satisfeito</v>
      </c>
      <c r="D714" t="str">
        <f>VLOOKUP(A714,'[1]Respostas ao formulário 1'!$B$3:$O$76,2,0)</f>
        <v>Vendas (Salão)</v>
      </c>
    </row>
    <row r="715" spans="1:4" x14ac:dyDescent="0.25">
      <c r="A715" s="2" t="s">
        <v>74</v>
      </c>
      <c r="B715" s="2" t="s">
        <v>9</v>
      </c>
      <c r="C715" t="str">
        <f>VLOOKUP(A715,'[1]Respostas ao formulário 1'!$B$3:$O$76,3,0)</f>
        <v>Satisfeito</v>
      </c>
      <c r="D715" t="str">
        <f>VLOOKUP(A715,'[1]Respostas ao formulário 1'!$B$3:$O$76,2,0)</f>
        <v>Vendas (Salão)</v>
      </c>
    </row>
    <row r="716" spans="1:4" x14ac:dyDescent="0.25">
      <c r="A716" s="2" t="s">
        <v>74</v>
      </c>
      <c r="B716" s="2" t="s">
        <v>10</v>
      </c>
      <c r="C716" t="str">
        <f>VLOOKUP(A716,'[1]Respostas ao formulário 1'!$B$3:$O$76,13,0)</f>
        <v>Satisfeito</v>
      </c>
      <c r="D716" t="str">
        <f>VLOOKUP(A716,'[1]Respostas ao formulário 1'!$B$3:$O$76,2,0)</f>
        <v>Vendas (Salão)</v>
      </c>
    </row>
    <row r="717" spans="1:4" x14ac:dyDescent="0.25">
      <c r="A717" s="2" t="s">
        <v>74</v>
      </c>
      <c r="B717" s="2" t="s">
        <v>11</v>
      </c>
      <c r="C717" t="str">
        <f>VLOOKUP(A717,'[1]Respostas ao formulário 1'!$B$3:$O$76,11,0)</f>
        <v>Satisfeito</v>
      </c>
      <c r="D717" t="str">
        <f>VLOOKUP(A717,'[1]Respostas ao formulário 1'!$B$3:$O$76,2,0)</f>
        <v>Vendas (Salão)</v>
      </c>
    </row>
    <row r="718" spans="1:4" x14ac:dyDescent="0.25">
      <c r="A718" s="2" t="s">
        <v>74</v>
      </c>
      <c r="B718" s="2" t="s">
        <v>12</v>
      </c>
      <c r="D718" t="str">
        <f>VLOOKUP(A718,'[1]Respostas ao formulário 1'!$B$3:$O$76,2,0)</f>
        <v>Vendas (Salão)</v>
      </c>
    </row>
    <row r="719" spans="1:4" x14ac:dyDescent="0.25">
      <c r="A719" s="2" t="s">
        <v>74</v>
      </c>
      <c r="B719" s="2" t="s">
        <v>13</v>
      </c>
      <c r="C719" t="str">
        <f>VLOOKUP(A719,'[1]Respostas ao formulário 1'!$B$3:$O$76,9,0)</f>
        <v>Satisfeito</v>
      </c>
      <c r="D719" t="str">
        <f>VLOOKUP(A719,'[1]Respostas ao formulário 1'!$B$3:$O$76,2,0)</f>
        <v>Vendas (Salão)</v>
      </c>
    </row>
    <row r="720" spans="1:4" x14ac:dyDescent="0.25">
      <c r="A720" s="2" t="s">
        <v>74</v>
      </c>
      <c r="B720" s="2" t="s">
        <v>14</v>
      </c>
      <c r="C720" t="str">
        <f>VLOOKUP(A720,'[1]Respostas ao formulário 1'!$B$3:$O$76,7,0)</f>
        <v>Satisfeito</v>
      </c>
      <c r="D720" t="str">
        <f>VLOOKUP(A720,'[1]Respostas ao formulário 1'!$B$3:$O$76,2,0)</f>
        <v>Vendas (Salão)</v>
      </c>
    </row>
    <row r="721" spans="1:4" x14ac:dyDescent="0.25">
      <c r="A721" s="2" t="s">
        <v>74</v>
      </c>
      <c r="B721" s="2" t="s">
        <v>15</v>
      </c>
      <c r="C721" t="str">
        <f>VLOOKUP(A721,'[1]Respostas ao formulário 1'!$B$3:$O$76,5,0)</f>
        <v>Muito Satisfeito</v>
      </c>
      <c r="D721" t="str">
        <f>VLOOKUP(A721,'[1]Respostas ao formulário 1'!$B$3:$O$76,2,0)</f>
        <v>Vendas (Salão)</v>
      </c>
    </row>
    <row r="722" spans="1:4" x14ac:dyDescent="0.25">
      <c r="A722" s="2" t="s">
        <v>75</v>
      </c>
      <c r="B722" s="2" t="s">
        <v>4</v>
      </c>
      <c r="C722" t="str">
        <f>VLOOKUP(A722,'[1]Respostas ao formulário 1'!$B$3:$O$76,4,0)</f>
        <v>Muito Satisfeito</v>
      </c>
      <c r="D722" t="str">
        <f>VLOOKUP(A722,'[1]Respostas ao formulário 1'!$B$3:$O$76,2,0)</f>
        <v>Logística</v>
      </c>
    </row>
    <row r="723" spans="1:4" x14ac:dyDescent="0.25">
      <c r="A723" s="2" t="s">
        <v>75</v>
      </c>
      <c r="B723" s="2" t="s">
        <v>5</v>
      </c>
      <c r="C723" t="str">
        <f>VLOOKUP(A723,'[1]Respostas ao formulário 1'!$B$3:$O$76,6,0)</f>
        <v>Insatisfeito</v>
      </c>
      <c r="D723" t="str">
        <f>VLOOKUP(A723,'[1]Respostas ao formulário 1'!$B$3:$O$76,2,0)</f>
        <v>Logística</v>
      </c>
    </row>
    <row r="724" spans="1:4" x14ac:dyDescent="0.25">
      <c r="A724" s="2" t="s">
        <v>75</v>
      </c>
      <c r="B724" s="2" t="s">
        <v>6</v>
      </c>
      <c r="C724" t="str">
        <f>VLOOKUP(A724,'[1]Respostas ao formulário 1'!$B$3:$O$76,8,0)</f>
        <v>Muito Satisfeito</v>
      </c>
      <c r="D724" t="str">
        <f>VLOOKUP(A724,'[1]Respostas ao formulário 1'!$B$3:$O$76,2,0)</f>
        <v>Logística</v>
      </c>
    </row>
    <row r="725" spans="1:4" x14ac:dyDescent="0.25">
      <c r="A725" s="2" t="s">
        <v>75</v>
      </c>
      <c r="B725" s="2" t="s">
        <v>7</v>
      </c>
      <c r="C725" t="str">
        <f>VLOOKUP(A725,'[1]Respostas ao formulário 1'!$B$3:$O$76,10,0)</f>
        <v>Muito Satisfeito</v>
      </c>
      <c r="D725" t="str">
        <f>VLOOKUP(A725,'[1]Respostas ao formulário 1'!$B$3:$O$76,2,0)</f>
        <v>Logística</v>
      </c>
    </row>
    <row r="726" spans="1:4" x14ac:dyDescent="0.25">
      <c r="A726" s="2" t="s">
        <v>75</v>
      </c>
      <c r="B726" s="2" t="s">
        <v>8</v>
      </c>
      <c r="C726" t="str">
        <f>VLOOKUP(A726,'[1]Respostas ao formulário 1'!$B$3:$O$76,12,0)</f>
        <v>Muito Satisfeito</v>
      </c>
      <c r="D726" t="str">
        <f>VLOOKUP(A726,'[1]Respostas ao formulário 1'!$B$3:$O$76,2,0)</f>
        <v>Logística</v>
      </c>
    </row>
    <row r="727" spans="1:4" x14ac:dyDescent="0.25">
      <c r="A727" s="2" t="s">
        <v>75</v>
      </c>
      <c r="B727" s="2" t="s">
        <v>9</v>
      </c>
      <c r="C727" t="str">
        <f>VLOOKUP(A727,'[1]Respostas ao formulário 1'!$B$3:$O$76,3,0)</f>
        <v>Muito Satisfeito</v>
      </c>
      <c r="D727" t="str">
        <f>VLOOKUP(A727,'[1]Respostas ao formulário 1'!$B$3:$O$76,2,0)</f>
        <v>Logística</v>
      </c>
    </row>
    <row r="728" spans="1:4" x14ac:dyDescent="0.25">
      <c r="A728" s="2" t="s">
        <v>75</v>
      </c>
      <c r="B728" s="2" t="s">
        <v>10</v>
      </c>
      <c r="C728" t="str">
        <f>VLOOKUP(A728,'[1]Respostas ao formulário 1'!$B$3:$O$76,13,0)</f>
        <v>Muito Satisfeito</v>
      </c>
      <c r="D728" t="str">
        <f>VLOOKUP(A728,'[1]Respostas ao formulário 1'!$B$3:$O$76,2,0)</f>
        <v>Logística</v>
      </c>
    </row>
    <row r="729" spans="1:4" x14ac:dyDescent="0.25">
      <c r="A729" s="2" t="s">
        <v>75</v>
      </c>
      <c r="B729" s="2" t="s">
        <v>11</v>
      </c>
      <c r="C729" t="str">
        <f>VLOOKUP(A729,'[1]Respostas ao formulário 1'!$B$3:$O$76,11,0)</f>
        <v>Satisfeito</v>
      </c>
      <c r="D729" t="str">
        <f>VLOOKUP(A729,'[1]Respostas ao formulário 1'!$B$3:$O$76,2,0)</f>
        <v>Logística</v>
      </c>
    </row>
    <row r="730" spans="1:4" x14ac:dyDescent="0.25">
      <c r="A730" s="2" t="s">
        <v>75</v>
      </c>
      <c r="B730" s="2" t="s">
        <v>12</v>
      </c>
      <c r="D730" t="str">
        <f>VLOOKUP(A730,'[1]Respostas ao formulário 1'!$B$3:$O$76,2,0)</f>
        <v>Logística</v>
      </c>
    </row>
    <row r="731" spans="1:4" x14ac:dyDescent="0.25">
      <c r="A731" s="2" t="s">
        <v>75</v>
      </c>
      <c r="B731" s="2" t="s">
        <v>13</v>
      </c>
      <c r="C731" t="str">
        <f>VLOOKUP(A731,'[1]Respostas ao formulário 1'!$B$3:$O$76,9,0)</f>
        <v>Muito Satisfeito</v>
      </c>
      <c r="D731" t="str">
        <f>VLOOKUP(A731,'[1]Respostas ao formulário 1'!$B$3:$O$76,2,0)</f>
        <v>Logística</v>
      </c>
    </row>
    <row r="732" spans="1:4" x14ac:dyDescent="0.25">
      <c r="A732" s="2" t="s">
        <v>75</v>
      </c>
      <c r="B732" s="2" t="s">
        <v>14</v>
      </c>
      <c r="C732" t="str">
        <f>VLOOKUP(A732,'[1]Respostas ao formulário 1'!$B$3:$O$76,7,0)</f>
        <v>Muito Satisfeito</v>
      </c>
      <c r="D732" t="str">
        <f>VLOOKUP(A732,'[1]Respostas ao formulário 1'!$B$3:$O$76,2,0)</f>
        <v>Logística</v>
      </c>
    </row>
    <row r="733" spans="1:4" x14ac:dyDescent="0.25">
      <c r="A733" s="2" t="s">
        <v>75</v>
      </c>
      <c r="B733" s="2" t="s">
        <v>15</v>
      </c>
      <c r="C733" t="str">
        <f>VLOOKUP(A733,'[1]Respostas ao formulário 1'!$B$3:$O$76,5,0)</f>
        <v>Muito Satisfeito</v>
      </c>
      <c r="D733" t="str">
        <f>VLOOKUP(A733,'[1]Respostas ao formulário 1'!$B$3:$O$76,2,0)</f>
        <v>Logística</v>
      </c>
    </row>
    <row r="734" spans="1:4" x14ac:dyDescent="0.25">
      <c r="A734" s="2" t="s">
        <v>76</v>
      </c>
      <c r="B734" s="2" t="s">
        <v>4</v>
      </c>
      <c r="C734" t="str">
        <f>VLOOKUP(A734,'[1]Respostas ao formulário 1'!$B$3:$O$76,4,0)</f>
        <v>Satisfeito</v>
      </c>
      <c r="D734" t="str">
        <f>VLOOKUP(A734,'[1]Respostas ao formulário 1'!$B$3:$O$76,2,0)</f>
        <v>RH</v>
      </c>
    </row>
    <row r="735" spans="1:4" x14ac:dyDescent="0.25">
      <c r="A735" s="2" t="s">
        <v>76</v>
      </c>
      <c r="B735" s="2" t="s">
        <v>5</v>
      </c>
      <c r="C735" t="str">
        <f>VLOOKUP(A735,'[1]Respostas ao formulário 1'!$B$3:$O$76,6,0)</f>
        <v>Satisfeito</v>
      </c>
      <c r="D735" t="str">
        <f>VLOOKUP(A735,'[1]Respostas ao formulário 1'!$B$3:$O$76,2,0)</f>
        <v>RH</v>
      </c>
    </row>
    <row r="736" spans="1:4" x14ac:dyDescent="0.25">
      <c r="A736" s="2" t="s">
        <v>76</v>
      </c>
      <c r="B736" s="2" t="s">
        <v>6</v>
      </c>
      <c r="C736" t="str">
        <f>VLOOKUP(A736,'[1]Respostas ao formulário 1'!$B$3:$O$76,8,0)</f>
        <v>Insatisfeito</v>
      </c>
      <c r="D736" t="str">
        <f>VLOOKUP(A736,'[1]Respostas ao formulário 1'!$B$3:$O$76,2,0)</f>
        <v>RH</v>
      </c>
    </row>
    <row r="737" spans="1:4" x14ac:dyDescent="0.25">
      <c r="A737" s="2" t="s">
        <v>76</v>
      </c>
      <c r="B737" s="2" t="s">
        <v>7</v>
      </c>
      <c r="C737" t="str">
        <f>VLOOKUP(A737,'[1]Respostas ao formulário 1'!$B$3:$O$76,10,0)</f>
        <v>Indiferente</v>
      </c>
      <c r="D737" t="str">
        <f>VLOOKUP(A737,'[1]Respostas ao formulário 1'!$B$3:$O$76,2,0)</f>
        <v>RH</v>
      </c>
    </row>
    <row r="738" spans="1:4" x14ac:dyDescent="0.25">
      <c r="A738" s="2" t="s">
        <v>76</v>
      </c>
      <c r="B738" s="2" t="s">
        <v>8</v>
      </c>
      <c r="C738" t="str">
        <f>VLOOKUP(A738,'[1]Respostas ao formulário 1'!$B$3:$O$76,12,0)</f>
        <v>Insatisfeito</v>
      </c>
      <c r="D738" t="str">
        <f>VLOOKUP(A738,'[1]Respostas ao formulário 1'!$B$3:$O$76,2,0)</f>
        <v>RH</v>
      </c>
    </row>
    <row r="739" spans="1:4" x14ac:dyDescent="0.25">
      <c r="A739" s="2" t="s">
        <v>76</v>
      </c>
      <c r="B739" s="2" t="s">
        <v>9</v>
      </c>
      <c r="C739" t="str">
        <f>VLOOKUP(A739,'[1]Respostas ao formulário 1'!$B$3:$O$76,3,0)</f>
        <v>Satisfeito</v>
      </c>
      <c r="D739" t="str">
        <f>VLOOKUP(A739,'[1]Respostas ao formulário 1'!$B$3:$O$76,2,0)</f>
        <v>RH</v>
      </c>
    </row>
    <row r="740" spans="1:4" x14ac:dyDescent="0.25">
      <c r="A740" s="2" t="s">
        <v>76</v>
      </c>
      <c r="B740" s="2" t="s">
        <v>10</v>
      </c>
      <c r="C740" t="str">
        <f>VLOOKUP(A740,'[1]Respostas ao formulário 1'!$B$3:$O$76,13,0)</f>
        <v>Muito Satisfeito</v>
      </c>
      <c r="D740" t="str">
        <f>VLOOKUP(A740,'[1]Respostas ao formulário 1'!$B$3:$O$76,2,0)</f>
        <v>RH</v>
      </c>
    </row>
    <row r="741" spans="1:4" x14ac:dyDescent="0.25">
      <c r="A741" s="2" t="s">
        <v>76</v>
      </c>
      <c r="B741" s="2" t="s">
        <v>11</v>
      </c>
      <c r="C741" t="str">
        <f>VLOOKUP(A741,'[1]Respostas ao formulário 1'!$B$3:$O$76,11,0)</f>
        <v>Satisfeito</v>
      </c>
      <c r="D741" t="str">
        <f>VLOOKUP(A741,'[1]Respostas ao formulário 1'!$B$3:$O$76,2,0)</f>
        <v>RH</v>
      </c>
    </row>
    <row r="742" spans="1:4" x14ac:dyDescent="0.25">
      <c r="A742" s="2" t="s">
        <v>76</v>
      </c>
      <c r="B742" s="2" t="s">
        <v>12</v>
      </c>
      <c r="D742" t="str">
        <f>VLOOKUP(A742,'[1]Respostas ao formulário 1'!$B$3:$O$76,2,0)</f>
        <v>RH</v>
      </c>
    </row>
    <row r="743" spans="1:4" x14ac:dyDescent="0.25">
      <c r="A743" s="2" t="s">
        <v>76</v>
      </c>
      <c r="B743" s="2" t="s">
        <v>13</v>
      </c>
      <c r="C743" t="str">
        <f>VLOOKUP(A743,'[1]Respostas ao formulário 1'!$B$3:$O$76,9,0)</f>
        <v>Insatisfeito</v>
      </c>
      <c r="D743" t="str">
        <f>VLOOKUP(A743,'[1]Respostas ao formulário 1'!$B$3:$O$76,2,0)</f>
        <v>RH</v>
      </c>
    </row>
    <row r="744" spans="1:4" x14ac:dyDescent="0.25">
      <c r="A744" s="2" t="s">
        <v>76</v>
      </c>
      <c r="B744" s="2" t="s">
        <v>14</v>
      </c>
      <c r="C744" t="str">
        <f>VLOOKUP(A744,'[1]Respostas ao formulário 1'!$B$3:$O$76,7,0)</f>
        <v>Satisfeito</v>
      </c>
      <c r="D744" t="str">
        <f>VLOOKUP(A744,'[1]Respostas ao formulário 1'!$B$3:$O$76,2,0)</f>
        <v>RH</v>
      </c>
    </row>
    <row r="745" spans="1:4" x14ac:dyDescent="0.25">
      <c r="A745" s="2" t="s">
        <v>76</v>
      </c>
      <c r="B745" s="2" t="s">
        <v>15</v>
      </c>
      <c r="C745" t="str">
        <f>VLOOKUP(A745,'[1]Respostas ao formulário 1'!$B$3:$O$76,5,0)</f>
        <v>Satisfeito</v>
      </c>
      <c r="D745" t="str">
        <f>VLOOKUP(A745,'[1]Respostas ao formulário 1'!$B$3:$O$76,2,0)</f>
        <v>RH</v>
      </c>
    </row>
    <row r="746" spans="1:4" x14ac:dyDescent="0.25">
      <c r="A746" s="2" t="s">
        <v>77</v>
      </c>
      <c r="B746" s="2" t="s">
        <v>4</v>
      </c>
      <c r="C746" t="str">
        <f>VLOOKUP(A746,'[1]Respostas ao formulário 1'!$B$3:$O$76,4,0)</f>
        <v>Indiferente</v>
      </c>
      <c r="D746" t="str">
        <f>VLOOKUP(A746,'[1]Respostas ao formulário 1'!$B$3:$O$76,2,0)</f>
        <v>T.I.</v>
      </c>
    </row>
    <row r="747" spans="1:4" x14ac:dyDescent="0.25">
      <c r="A747" s="2" t="s">
        <v>77</v>
      </c>
      <c r="B747" s="2" t="s">
        <v>5</v>
      </c>
      <c r="C747" t="str">
        <f>VLOOKUP(A747,'[1]Respostas ao formulário 1'!$B$3:$O$76,6,0)</f>
        <v>Satisfeito</v>
      </c>
      <c r="D747" t="str">
        <f>VLOOKUP(A747,'[1]Respostas ao formulário 1'!$B$3:$O$76,2,0)</f>
        <v>T.I.</v>
      </c>
    </row>
    <row r="748" spans="1:4" x14ac:dyDescent="0.25">
      <c r="A748" s="2" t="s">
        <v>77</v>
      </c>
      <c r="B748" s="2" t="s">
        <v>6</v>
      </c>
      <c r="C748" t="str">
        <f>VLOOKUP(A748,'[1]Respostas ao formulário 1'!$B$3:$O$76,8,0)</f>
        <v>Indiferente</v>
      </c>
      <c r="D748" t="str">
        <f>VLOOKUP(A748,'[1]Respostas ao formulário 1'!$B$3:$O$76,2,0)</f>
        <v>T.I.</v>
      </c>
    </row>
    <row r="749" spans="1:4" x14ac:dyDescent="0.25">
      <c r="A749" s="2" t="s">
        <v>77</v>
      </c>
      <c r="B749" s="2" t="s">
        <v>7</v>
      </c>
      <c r="C749" t="str">
        <f>VLOOKUP(A749,'[1]Respostas ao formulário 1'!$B$3:$O$76,10,0)</f>
        <v>Insatisfeito</v>
      </c>
      <c r="D749" t="str">
        <f>VLOOKUP(A749,'[1]Respostas ao formulário 1'!$B$3:$O$76,2,0)</f>
        <v>T.I.</v>
      </c>
    </row>
    <row r="750" spans="1:4" x14ac:dyDescent="0.25">
      <c r="A750" s="2" t="s">
        <v>77</v>
      </c>
      <c r="B750" s="2" t="s">
        <v>8</v>
      </c>
      <c r="C750" t="str">
        <f>VLOOKUP(A750,'[1]Respostas ao formulário 1'!$B$3:$O$76,12,0)</f>
        <v>Satisfeito</v>
      </c>
      <c r="D750" t="str">
        <f>VLOOKUP(A750,'[1]Respostas ao formulário 1'!$B$3:$O$76,2,0)</f>
        <v>T.I.</v>
      </c>
    </row>
    <row r="751" spans="1:4" x14ac:dyDescent="0.25">
      <c r="A751" s="2" t="s">
        <v>77</v>
      </c>
      <c r="B751" s="2" t="s">
        <v>9</v>
      </c>
      <c r="C751" t="str">
        <f>VLOOKUP(A751,'[1]Respostas ao formulário 1'!$B$3:$O$76,3,0)</f>
        <v>Insatisfeito</v>
      </c>
      <c r="D751" t="str">
        <f>VLOOKUP(A751,'[1]Respostas ao formulário 1'!$B$3:$O$76,2,0)</f>
        <v>T.I.</v>
      </c>
    </row>
    <row r="752" spans="1:4" x14ac:dyDescent="0.25">
      <c r="A752" s="2" t="s">
        <v>77</v>
      </c>
      <c r="B752" s="2" t="s">
        <v>10</v>
      </c>
      <c r="C752" t="str">
        <f>VLOOKUP(A752,'[1]Respostas ao formulário 1'!$B$3:$O$76,13,0)</f>
        <v>Indiferente</v>
      </c>
      <c r="D752" t="str">
        <f>VLOOKUP(A752,'[1]Respostas ao formulário 1'!$B$3:$O$76,2,0)</f>
        <v>T.I.</v>
      </c>
    </row>
    <row r="753" spans="1:4" x14ac:dyDescent="0.25">
      <c r="A753" s="2" t="s">
        <v>77</v>
      </c>
      <c r="B753" s="2" t="s">
        <v>11</v>
      </c>
      <c r="C753" t="str">
        <f>VLOOKUP(A753,'[1]Respostas ao formulário 1'!$B$3:$O$76,11,0)</f>
        <v>Insatisfeito</v>
      </c>
      <c r="D753" t="str">
        <f>VLOOKUP(A753,'[1]Respostas ao formulário 1'!$B$3:$O$76,2,0)</f>
        <v>T.I.</v>
      </c>
    </row>
    <row r="754" spans="1:4" x14ac:dyDescent="0.25">
      <c r="A754" s="2" t="s">
        <v>77</v>
      </c>
      <c r="B754" s="2" t="s">
        <v>12</v>
      </c>
      <c r="D754" t="str">
        <f>VLOOKUP(A754,'[1]Respostas ao formulário 1'!$B$3:$O$76,2,0)</f>
        <v>T.I.</v>
      </c>
    </row>
    <row r="755" spans="1:4" x14ac:dyDescent="0.25">
      <c r="A755" s="2" t="s">
        <v>77</v>
      </c>
      <c r="B755" s="2" t="s">
        <v>13</v>
      </c>
      <c r="C755" t="str">
        <f>VLOOKUP(A755,'[1]Respostas ao formulário 1'!$B$3:$O$76,9,0)</f>
        <v>Indiferente</v>
      </c>
      <c r="D755" t="str">
        <f>VLOOKUP(A755,'[1]Respostas ao formulário 1'!$B$3:$O$76,2,0)</f>
        <v>T.I.</v>
      </c>
    </row>
    <row r="756" spans="1:4" x14ac:dyDescent="0.25">
      <c r="A756" s="2" t="s">
        <v>77</v>
      </c>
      <c r="B756" s="2" t="s">
        <v>14</v>
      </c>
      <c r="C756" t="str">
        <f>VLOOKUP(A756,'[1]Respostas ao formulário 1'!$B$3:$O$76,7,0)</f>
        <v>Muito Satisfeito</v>
      </c>
      <c r="D756" t="str">
        <f>VLOOKUP(A756,'[1]Respostas ao formulário 1'!$B$3:$O$76,2,0)</f>
        <v>T.I.</v>
      </c>
    </row>
    <row r="757" spans="1:4" x14ac:dyDescent="0.25">
      <c r="A757" s="2" t="s">
        <v>77</v>
      </c>
      <c r="B757" s="2" t="s">
        <v>15</v>
      </c>
      <c r="C757" t="str">
        <f>VLOOKUP(A757,'[1]Respostas ao formulário 1'!$B$3:$O$76,5,0)</f>
        <v>Indiferente</v>
      </c>
      <c r="D757" t="str">
        <f>VLOOKUP(A757,'[1]Respostas ao formulário 1'!$B$3:$O$76,2,0)</f>
        <v>T.I.</v>
      </c>
    </row>
    <row r="758" spans="1:4" x14ac:dyDescent="0.25">
      <c r="A758" s="2" t="s">
        <v>78</v>
      </c>
      <c r="B758" s="2" t="s">
        <v>4</v>
      </c>
      <c r="C758" t="str">
        <f>VLOOKUP(A758,'[1]Respostas ao formulário 1'!$B$3:$O$76,4,0)</f>
        <v>Muito Satisfeito</v>
      </c>
      <c r="D758" t="str">
        <f>VLOOKUP(A758,'[1]Respostas ao formulário 1'!$B$3:$O$76,2,0)</f>
        <v>Vendas (Salão)</v>
      </c>
    </row>
    <row r="759" spans="1:4" x14ac:dyDescent="0.25">
      <c r="A759" s="2" t="s">
        <v>78</v>
      </c>
      <c r="B759" s="2" t="s">
        <v>5</v>
      </c>
      <c r="C759" t="str">
        <f>VLOOKUP(A759,'[1]Respostas ao formulário 1'!$B$3:$O$76,6,0)</f>
        <v>Satisfeito</v>
      </c>
      <c r="D759" t="str">
        <f>VLOOKUP(A759,'[1]Respostas ao formulário 1'!$B$3:$O$76,2,0)</f>
        <v>Vendas (Salão)</v>
      </c>
    </row>
    <row r="760" spans="1:4" x14ac:dyDescent="0.25">
      <c r="A760" s="2" t="s">
        <v>78</v>
      </c>
      <c r="B760" s="2" t="s">
        <v>6</v>
      </c>
      <c r="C760" t="str">
        <f>VLOOKUP(A760,'[1]Respostas ao formulário 1'!$B$3:$O$76,8,0)</f>
        <v>Satisfeito</v>
      </c>
      <c r="D760" t="str">
        <f>VLOOKUP(A760,'[1]Respostas ao formulário 1'!$B$3:$O$76,2,0)</f>
        <v>Vendas (Salão)</v>
      </c>
    </row>
    <row r="761" spans="1:4" x14ac:dyDescent="0.25">
      <c r="A761" s="2" t="s">
        <v>78</v>
      </c>
      <c r="B761" s="2" t="s">
        <v>7</v>
      </c>
      <c r="C761" t="str">
        <f>VLOOKUP(A761,'[1]Respostas ao formulário 1'!$B$3:$O$76,10,0)</f>
        <v>Satisfeito</v>
      </c>
      <c r="D761" t="str">
        <f>VLOOKUP(A761,'[1]Respostas ao formulário 1'!$B$3:$O$76,2,0)</f>
        <v>Vendas (Salão)</v>
      </c>
    </row>
    <row r="762" spans="1:4" x14ac:dyDescent="0.25">
      <c r="A762" s="2" t="s">
        <v>78</v>
      </c>
      <c r="B762" s="2" t="s">
        <v>8</v>
      </c>
      <c r="C762" t="str">
        <f>VLOOKUP(A762,'[1]Respostas ao formulário 1'!$B$3:$O$76,12,0)</f>
        <v>Muito Satisfeito</v>
      </c>
      <c r="D762" t="str">
        <f>VLOOKUP(A762,'[1]Respostas ao formulário 1'!$B$3:$O$76,2,0)</f>
        <v>Vendas (Salão)</v>
      </c>
    </row>
    <row r="763" spans="1:4" x14ac:dyDescent="0.25">
      <c r="A763" s="2" t="s">
        <v>78</v>
      </c>
      <c r="B763" s="2" t="s">
        <v>9</v>
      </c>
      <c r="C763" t="str">
        <f>VLOOKUP(A763,'[1]Respostas ao formulário 1'!$B$3:$O$76,3,0)</f>
        <v>Satisfeito</v>
      </c>
      <c r="D763" t="str">
        <f>VLOOKUP(A763,'[1]Respostas ao formulário 1'!$B$3:$O$76,2,0)</f>
        <v>Vendas (Salão)</v>
      </c>
    </row>
    <row r="764" spans="1:4" x14ac:dyDescent="0.25">
      <c r="A764" s="2" t="s">
        <v>78</v>
      </c>
      <c r="B764" s="2" t="s">
        <v>10</v>
      </c>
      <c r="C764" t="str">
        <f>VLOOKUP(A764,'[1]Respostas ao formulário 1'!$B$3:$O$76,13,0)</f>
        <v>Muito Satisfeito</v>
      </c>
      <c r="D764" t="str">
        <f>VLOOKUP(A764,'[1]Respostas ao formulário 1'!$B$3:$O$76,2,0)</f>
        <v>Vendas (Salão)</v>
      </c>
    </row>
    <row r="765" spans="1:4" x14ac:dyDescent="0.25">
      <c r="A765" s="2" t="s">
        <v>78</v>
      </c>
      <c r="B765" s="2" t="s">
        <v>11</v>
      </c>
      <c r="C765" t="str">
        <f>VLOOKUP(A765,'[1]Respostas ao formulário 1'!$B$3:$O$76,11,0)</f>
        <v>Muito Satisfeito</v>
      </c>
      <c r="D765" t="str">
        <f>VLOOKUP(A765,'[1]Respostas ao formulário 1'!$B$3:$O$76,2,0)</f>
        <v>Vendas (Salão)</v>
      </c>
    </row>
    <row r="766" spans="1:4" x14ac:dyDescent="0.25">
      <c r="A766" s="2" t="s">
        <v>78</v>
      </c>
      <c r="B766" s="2" t="s">
        <v>12</v>
      </c>
      <c r="D766" t="str">
        <f>VLOOKUP(A766,'[1]Respostas ao formulário 1'!$B$3:$O$76,2,0)</f>
        <v>Vendas (Salão)</v>
      </c>
    </row>
    <row r="767" spans="1:4" x14ac:dyDescent="0.25">
      <c r="A767" s="2" t="s">
        <v>78</v>
      </c>
      <c r="B767" s="2" t="s">
        <v>13</v>
      </c>
      <c r="C767" t="str">
        <f>VLOOKUP(A767,'[1]Respostas ao formulário 1'!$B$3:$O$76,9,0)</f>
        <v>Muito Satisfeito</v>
      </c>
      <c r="D767" t="str">
        <f>VLOOKUP(A767,'[1]Respostas ao formulário 1'!$B$3:$O$76,2,0)</f>
        <v>Vendas (Salão)</v>
      </c>
    </row>
    <row r="768" spans="1:4" x14ac:dyDescent="0.25">
      <c r="A768" s="2" t="s">
        <v>78</v>
      </c>
      <c r="B768" s="2" t="s">
        <v>14</v>
      </c>
      <c r="C768" t="str">
        <f>VLOOKUP(A768,'[1]Respostas ao formulário 1'!$B$3:$O$76,7,0)</f>
        <v>Muito Satisfeito</v>
      </c>
      <c r="D768" t="str">
        <f>VLOOKUP(A768,'[1]Respostas ao formulário 1'!$B$3:$O$76,2,0)</f>
        <v>Vendas (Salão)</v>
      </c>
    </row>
    <row r="769" spans="1:4" x14ac:dyDescent="0.25">
      <c r="A769" s="2" t="s">
        <v>78</v>
      </c>
      <c r="B769" s="2" t="s">
        <v>15</v>
      </c>
      <c r="C769" t="str">
        <f>VLOOKUP(A769,'[1]Respostas ao formulário 1'!$B$3:$O$76,5,0)</f>
        <v>Muito Satisfeito</v>
      </c>
      <c r="D769" t="str">
        <f>VLOOKUP(A769,'[1]Respostas ao formulário 1'!$B$3:$O$76,2,0)</f>
        <v>Vendas (Salão)</v>
      </c>
    </row>
    <row r="770" spans="1:4" x14ac:dyDescent="0.25">
      <c r="A770" s="2" t="s">
        <v>79</v>
      </c>
      <c r="B770" s="2" t="s">
        <v>4</v>
      </c>
      <c r="C770" t="str">
        <f>VLOOKUP(A770,'[1]Respostas ao formulário 1'!$B$3:$O$76,4,0)</f>
        <v>Satisfeito</v>
      </c>
      <c r="D770" t="str">
        <f>VLOOKUP(A770,'[1]Respostas ao formulário 1'!$B$3:$O$76,2,0)</f>
        <v>Vendas (Salão)</v>
      </c>
    </row>
    <row r="771" spans="1:4" x14ac:dyDescent="0.25">
      <c r="A771" s="2" t="s">
        <v>79</v>
      </c>
      <c r="B771" s="2" t="s">
        <v>5</v>
      </c>
      <c r="C771" t="str">
        <f>VLOOKUP(A771,'[1]Respostas ao formulário 1'!$B$3:$O$76,6,0)</f>
        <v>Satisfeito</v>
      </c>
      <c r="D771" t="str">
        <f>VLOOKUP(A771,'[1]Respostas ao formulário 1'!$B$3:$O$76,2,0)</f>
        <v>Vendas (Salão)</v>
      </c>
    </row>
    <row r="772" spans="1:4" x14ac:dyDescent="0.25">
      <c r="A772" s="2" t="s">
        <v>79</v>
      </c>
      <c r="B772" s="2" t="s">
        <v>6</v>
      </c>
      <c r="C772" t="str">
        <f>VLOOKUP(A772,'[1]Respostas ao formulário 1'!$B$3:$O$76,8,0)</f>
        <v>Satisfeito</v>
      </c>
      <c r="D772" t="str">
        <f>VLOOKUP(A772,'[1]Respostas ao formulário 1'!$B$3:$O$76,2,0)</f>
        <v>Vendas (Salão)</v>
      </c>
    </row>
    <row r="773" spans="1:4" x14ac:dyDescent="0.25">
      <c r="A773" s="2" t="s">
        <v>79</v>
      </c>
      <c r="B773" s="2" t="s">
        <v>7</v>
      </c>
      <c r="C773" t="str">
        <f>VLOOKUP(A773,'[1]Respostas ao formulário 1'!$B$3:$O$76,10,0)</f>
        <v>Satisfeito</v>
      </c>
      <c r="D773" t="str">
        <f>VLOOKUP(A773,'[1]Respostas ao formulário 1'!$B$3:$O$76,2,0)</f>
        <v>Vendas (Salão)</v>
      </c>
    </row>
    <row r="774" spans="1:4" x14ac:dyDescent="0.25">
      <c r="A774" s="2" t="s">
        <v>79</v>
      </c>
      <c r="B774" s="2" t="s">
        <v>8</v>
      </c>
      <c r="C774" t="str">
        <f>VLOOKUP(A774,'[1]Respostas ao formulário 1'!$B$3:$O$76,12,0)</f>
        <v>Indiferente</v>
      </c>
      <c r="D774" t="str">
        <f>VLOOKUP(A774,'[1]Respostas ao formulário 1'!$B$3:$O$76,2,0)</f>
        <v>Vendas (Salão)</v>
      </c>
    </row>
    <row r="775" spans="1:4" x14ac:dyDescent="0.25">
      <c r="A775" s="2" t="s">
        <v>79</v>
      </c>
      <c r="B775" s="2" t="s">
        <v>9</v>
      </c>
      <c r="C775" t="str">
        <f>VLOOKUP(A775,'[1]Respostas ao formulário 1'!$B$3:$O$76,3,0)</f>
        <v>Muito Satisfeito</v>
      </c>
      <c r="D775" t="str">
        <f>VLOOKUP(A775,'[1]Respostas ao formulário 1'!$B$3:$O$76,2,0)</f>
        <v>Vendas (Salão)</v>
      </c>
    </row>
    <row r="776" spans="1:4" x14ac:dyDescent="0.25">
      <c r="A776" s="2" t="s">
        <v>79</v>
      </c>
      <c r="B776" s="2" t="s">
        <v>10</v>
      </c>
      <c r="C776" t="str">
        <f>VLOOKUP(A776,'[1]Respostas ao formulário 1'!$B$3:$O$76,13,0)</f>
        <v>Satisfeito</v>
      </c>
      <c r="D776" t="str">
        <f>VLOOKUP(A776,'[1]Respostas ao formulário 1'!$B$3:$O$76,2,0)</f>
        <v>Vendas (Salão)</v>
      </c>
    </row>
    <row r="777" spans="1:4" x14ac:dyDescent="0.25">
      <c r="A777" s="2" t="s">
        <v>79</v>
      </c>
      <c r="B777" s="2" t="s">
        <v>11</v>
      </c>
      <c r="C777" t="str">
        <f>VLOOKUP(A777,'[1]Respostas ao formulário 1'!$B$3:$O$76,11,0)</f>
        <v>Muito Satisfeito</v>
      </c>
      <c r="D777" t="str">
        <f>VLOOKUP(A777,'[1]Respostas ao formulário 1'!$B$3:$O$76,2,0)</f>
        <v>Vendas (Salão)</v>
      </c>
    </row>
    <row r="778" spans="1:4" x14ac:dyDescent="0.25">
      <c r="A778" s="2" t="s">
        <v>79</v>
      </c>
      <c r="B778" s="2" t="s">
        <v>12</v>
      </c>
      <c r="D778" t="str">
        <f>VLOOKUP(A778,'[1]Respostas ao formulário 1'!$B$3:$O$76,2,0)</f>
        <v>Vendas (Salão)</v>
      </c>
    </row>
    <row r="779" spans="1:4" x14ac:dyDescent="0.25">
      <c r="A779" s="2" t="s">
        <v>79</v>
      </c>
      <c r="B779" s="2" t="s">
        <v>13</v>
      </c>
      <c r="C779" t="str">
        <f>VLOOKUP(A779,'[1]Respostas ao formulário 1'!$B$3:$O$76,9,0)</f>
        <v>Insatisfeito</v>
      </c>
      <c r="D779" t="str">
        <f>VLOOKUP(A779,'[1]Respostas ao formulário 1'!$B$3:$O$76,2,0)</f>
        <v>Vendas (Salão)</v>
      </c>
    </row>
    <row r="780" spans="1:4" x14ac:dyDescent="0.25">
      <c r="A780" s="2" t="s">
        <v>79</v>
      </c>
      <c r="B780" s="2" t="s">
        <v>14</v>
      </c>
      <c r="C780" t="str">
        <f>VLOOKUP(A780,'[1]Respostas ao formulário 1'!$B$3:$O$76,7,0)</f>
        <v>Satisfeito</v>
      </c>
      <c r="D780" t="str">
        <f>VLOOKUP(A780,'[1]Respostas ao formulário 1'!$B$3:$O$76,2,0)</f>
        <v>Vendas (Salão)</v>
      </c>
    </row>
    <row r="781" spans="1:4" x14ac:dyDescent="0.25">
      <c r="A781" s="2" t="s">
        <v>79</v>
      </c>
      <c r="B781" s="2" t="s">
        <v>15</v>
      </c>
      <c r="C781" t="str">
        <f>VLOOKUP(A781,'[1]Respostas ao formulário 1'!$B$3:$O$76,5,0)</f>
        <v>Satisfeito</v>
      </c>
      <c r="D781" t="str">
        <f>VLOOKUP(A781,'[1]Respostas ao formulário 1'!$B$3:$O$76,2,0)</f>
        <v>Vendas (Salão)</v>
      </c>
    </row>
    <row r="782" spans="1:4" x14ac:dyDescent="0.25">
      <c r="A782" s="2" t="s">
        <v>80</v>
      </c>
      <c r="B782" s="2" t="s">
        <v>4</v>
      </c>
      <c r="C782" t="str">
        <f>VLOOKUP(A782,'[1]Respostas ao formulário 1'!$B$3:$O$76,4,0)</f>
        <v>Satisfeito</v>
      </c>
      <c r="D782" t="str">
        <f>VLOOKUP(A782,'[1]Respostas ao formulário 1'!$B$3:$O$76,2,0)</f>
        <v>Vendas (Salão)</v>
      </c>
    </row>
    <row r="783" spans="1:4" x14ac:dyDescent="0.25">
      <c r="A783" s="2" t="s">
        <v>80</v>
      </c>
      <c r="B783" s="2" t="s">
        <v>5</v>
      </c>
      <c r="C783" t="str">
        <f>VLOOKUP(A783,'[1]Respostas ao formulário 1'!$B$3:$O$76,6,0)</f>
        <v>Muito insatisfeito</v>
      </c>
      <c r="D783" t="str">
        <f>VLOOKUP(A783,'[1]Respostas ao formulário 1'!$B$3:$O$76,2,0)</f>
        <v>Vendas (Salão)</v>
      </c>
    </row>
    <row r="784" spans="1:4" x14ac:dyDescent="0.25">
      <c r="A784" s="2" t="s">
        <v>80</v>
      </c>
      <c r="B784" s="2" t="s">
        <v>6</v>
      </c>
      <c r="C784" t="str">
        <f>VLOOKUP(A784,'[1]Respostas ao formulário 1'!$B$3:$O$76,8,0)</f>
        <v>Insatisfeito</v>
      </c>
      <c r="D784" t="str">
        <f>VLOOKUP(A784,'[1]Respostas ao formulário 1'!$B$3:$O$76,2,0)</f>
        <v>Vendas (Salão)</v>
      </c>
    </row>
    <row r="785" spans="1:4" x14ac:dyDescent="0.25">
      <c r="A785" s="2" t="s">
        <v>80</v>
      </c>
      <c r="B785" s="2" t="s">
        <v>7</v>
      </c>
      <c r="C785" t="str">
        <f>VLOOKUP(A785,'[1]Respostas ao formulário 1'!$B$3:$O$76,10,0)</f>
        <v>Insatisfeito</v>
      </c>
      <c r="D785" t="str">
        <f>VLOOKUP(A785,'[1]Respostas ao formulário 1'!$B$3:$O$76,2,0)</f>
        <v>Vendas (Salão)</v>
      </c>
    </row>
    <row r="786" spans="1:4" x14ac:dyDescent="0.25">
      <c r="A786" s="2" t="s">
        <v>80</v>
      </c>
      <c r="B786" s="2" t="s">
        <v>8</v>
      </c>
      <c r="C786" t="str">
        <f>VLOOKUP(A786,'[1]Respostas ao formulário 1'!$B$3:$O$76,12,0)</f>
        <v>Satisfeito</v>
      </c>
      <c r="D786" t="str">
        <f>VLOOKUP(A786,'[1]Respostas ao formulário 1'!$B$3:$O$76,2,0)</f>
        <v>Vendas (Salão)</v>
      </c>
    </row>
    <row r="787" spans="1:4" x14ac:dyDescent="0.25">
      <c r="A787" s="2" t="s">
        <v>80</v>
      </c>
      <c r="B787" s="2" t="s">
        <v>9</v>
      </c>
      <c r="C787" t="str">
        <f>VLOOKUP(A787,'[1]Respostas ao formulário 1'!$B$3:$O$76,3,0)</f>
        <v>Satisfeito</v>
      </c>
      <c r="D787" t="str">
        <f>VLOOKUP(A787,'[1]Respostas ao formulário 1'!$B$3:$O$76,2,0)</f>
        <v>Vendas (Salão)</v>
      </c>
    </row>
    <row r="788" spans="1:4" x14ac:dyDescent="0.25">
      <c r="A788" s="2" t="s">
        <v>80</v>
      </c>
      <c r="B788" s="2" t="s">
        <v>10</v>
      </c>
      <c r="C788" t="str">
        <f>VLOOKUP(A788,'[1]Respostas ao formulário 1'!$B$3:$O$76,13,0)</f>
        <v>Muito Satisfeito</v>
      </c>
      <c r="D788" t="str">
        <f>VLOOKUP(A788,'[1]Respostas ao formulário 1'!$B$3:$O$76,2,0)</f>
        <v>Vendas (Salão)</v>
      </c>
    </row>
    <row r="789" spans="1:4" x14ac:dyDescent="0.25">
      <c r="A789" s="2" t="s">
        <v>80</v>
      </c>
      <c r="B789" s="2" t="s">
        <v>11</v>
      </c>
      <c r="C789" t="str">
        <f>VLOOKUP(A789,'[1]Respostas ao formulário 1'!$B$3:$O$76,11,0)</f>
        <v>Satisfeito</v>
      </c>
      <c r="D789" t="str">
        <f>VLOOKUP(A789,'[1]Respostas ao formulário 1'!$B$3:$O$76,2,0)</f>
        <v>Vendas (Salão)</v>
      </c>
    </row>
    <row r="790" spans="1:4" x14ac:dyDescent="0.25">
      <c r="A790" s="2" t="s">
        <v>80</v>
      </c>
      <c r="B790" s="2" t="s">
        <v>12</v>
      </c>
      <c r="D790" t="str">
        <f>VLOOKUP(A790,'[1]Respostas ao formulário 1'!$B$3:$O$76,2,0)</f>
        <v>Vendas (Salão)</v>
      </c>
    </row>
    <row r="791" spans="1:4" x14ac:dyDescent="0.25">
      <c r="A791" s="2" t="s">
        <v>80</v>
      </c>
      <c r="B791" s="2" t="s">
        <v>13</v>
      </c>
      <c r="C791" t="str">
        <f>VLOOKUP(A791,'[1]Respostas ao formulário 1'!$B$3:$O$76,9,0)</f>
        <v>Indiferente</v>
      </c>
      <c r="D791" t="str">
        <f>VLOOKUP(A791,'[1]Respostas ao formulário 1'!$B$3:$O$76,2,0)</f>
        <v>Vendas (Salão)</v>
      </c>
    </row>
    <row r="792" spans="1:4" x14ac:dyDescent="0.25">
      <c r="A792" s="2" t="s">
        <v>80</v>
      </c>
      <c r="B792" s="2" t="s">
        <v>14</v>
      </c>
      <c r="C792" t="str">
        <f>VLOOKUP(A792,'[1]Respostas ao formulário 1'!$B$3:$O$76,7,0)</f>
        <v>Muito insatisfeito</v>
      </c>
      <c r="D792" t="str">
        <f>VLOOKUP(A792,'[1]Respostas ao formulário 1'!$B$3:$O$76,2,0)</f>
        <v>Vendas (Salão)</v>
      </c>
    </row>
    <row r="793" spans="1:4" x14ac:dyDescent="0.25">
      <c r="A793" s="2" t="s">
        <v>80</v>
      </c>
      <c r="B793" s="2" t="s">
        <v>15</v>
      </c>
      <c r="C793" t="str">
        <f>VLOOKUP(A793,'[1]Respostas ao formulário 1'!$B$3:$O$76,5,0)</f>
        <v>Muito insatisfeito</v>
      </c>
      <c r="D793" t="str">
        <f>VLOOKUP(A793,'[1]Respostas ao formulário 1'!$B$3:$O$76,2,0)</f>
        <v>Vendas (Salão)</v>
      </c>
    </row>
    <row r="794" spans="1:4" x14ac:dyDescent="0.25">
      <c r="A794">
        <v>1</v>
      </c>
      <c r="B794" s="2" t="s">
        <v>4</v>
      </c>
      <c r="C794" t="str">
        <f>VLOOKUP(A794,'[1]Respostas ao formulário 1'!$B$3:$O$76,4,0)</f>
        <v>Muito Satisfeito</v>
      </c>
      <c r="D794" t="str">
        <f>VLOOKUP(A794,'[1]Respostas ao formulário 1'!$B$3:$O$76,2,0)</f>
        <v>Financeiro</v>
      </c>
    </row>
    <row r="795" spans="1:4" x14ac:dyDescent="0.25">
      <c r="A795">
        <v>1</v>
      </c>
      <c r="B795" s="2" t="s">
        <v>5</v>
      </c>
      <c r="C795" t="str">
        <f>VLOOKUP(A795,'[1]Respostas ao formulário 1'!$B$3:$O$76,6,0)</f>
        <v>Satisfeito</v>
      </c>
      <c r="D795" t="str">
        <f>VLOOKUP(A795,'[1]Respostas ao formulário 1'!$B$3:$O$76,2,0)</f>
        <v>Financeiro</v>
      </c>
    </row>
    <row r="796" spans="1:4" x14ac:dyDescent="0.25">
      <c r="A796">
        <v>1</v>
      </c>
      <c r="B796" s="2" t="s">
        <v>6</v>
      </c>
      <c r="C796" t="str">
        <f>VLOOKUP(A796,'[1]Respostas ao formulário 1'!$B$3:$O$76,8,0)</f>
        <v>Muito Satisfeito</v>
      </c>
      <c r="D796" t="str">
        <f>VLOOKUP(A796,'[1]Respostas ao formulário 1'!$B$3:$O$76,2,0)</f>
        <v>Financeiro</v>
      </c>
    </row>
    <row r="797" spans="1:4" x14ac:dyDescent="0.25">
      <c r="A797">
        <v>1</v>
      </c>
      <c r="B797" s="2" t="s">
        <v>7</v>
      </c>
      <c r="C797" t="str">
        <f>VLOOKUP(A797,'[1]Respostas ao formulário 1'!$B$3:$O$76,10,0)</f>
        <v>Muito Satisfeito</v>
      </c>
      <c r="D797" t="str">
        <f>VLOOKUP(A797,'[1]Respostas ao formulário 1'!$B$3:$O$76,2,0)</f>
        <v>Financeiro</v>
      </c>
    </row>
    <row r="798" spans="1:4" x14ac:dyDescent="0.25">
      <c r="A798">
        <v>1</v>
      </c>
      <c r="B798" s="2" t="s">
        <v>8</v>
      </c>
      <c r="C798" t="str">
        <f>VLOOKUP(A798,'[1]Respostas ao formulário 1'!$B$3:$O$76,12,0)</f>
        <v>Muito Satisfeito</v>
      </c>
      <c r="D798" t="str">
        <f>VLOOKUP(A798,'[1]Respostas ao formulário 1'!$B$3:$O$76,2,0)</f>
        <v>Financeiro</v>
      </c>
    </row>
    <row r="799" spans="1:4" x14ac:dyDescent="0.25">
      <c r="A799">
        <v>1</v>
      </c>
      <c r="B799" s="2" t="s">
        <v>9</v>
      </c>
      <c r="C799" t="str">
        <f>VLOOKUP(A799,'[1]Respostas ao formulário 1'!$B$3:$O$76,3,0)</f>
        <v>Muito Satisfeito</v>
      </c>
      <c r="D799" t="str">
        <f>VLOOKUP(A799,'[1]Respostas ao formulário 1'!$B$3:$O$76,2,0)</f>
        <v>Financeiro</v>
      </c>
    </row>
    <row r="800" spans="1:4" x14ac:dyDescent="0.25">
      <c r="A800">
        <v>1</v>
      </c>
      <c r="B800" s="2" t="s">
        <v>10</v>
      </c>
      <c r="C800" t="str">
        <f>VLOOKUP(A800,'[1]Respostas ao formulário 1'!$B$3:$O$76,13,0)</f>
        <v>Muito Satisfeito</v>
      </c>
      <c r="D800" t="str">
        <f>VLOOKUP(A800,'[1]Respostas ao formulário 1'!$B$3:$O$76,2,0)</f>
        <v>Financeiro</v>
      </c>
    </row>
    <row r="801" spans="1:4" x14ac:dyDescent="0.25">
      <c r="A801">
        <v>1</v>
      </c>
      <c r="B801" s="2" t="s">
        <v>11</v>
      </c>
      <c r="C801" t="str">
        <f>VLOOKUP(A801,'[1]Respostas ao formulário 1'!$B$3:$O$76,11,0)</f>
        <v>Muito Satisfeito</v>
      </c>
      <c r="D801" t="str">
        <f>VLOOKUP(A801,'[1]Respostas ao formulário 1'!$B$3:$O$76,2,0)</f>
        <v>Financeiro</v>
      </c>
    </row>
    <row r="802" spans="1:4" x14ac:dyDescent="0.25">
      <c r="A802">
        <v>1</v>
      </c>
      <c r="B802" s="2" t="s">
        <v>12</v>
      </c>
      <c r="D802" t="str">
        <f>VLOOKUP(A802,'[1]Respostas ao formulário 1'!$B$3:$O$76,2,0)</f>
        <v>Financeiro</v>
      </c>
    </row>
    <row r="803" spans="1:4" x14ac:dyDescent="0.25">
      <c r="A803">
        <v>1</v>
      </c>
      <c r="B803" s="2" t="s">
        <v>13</v>
      </c>
      <c r="C803" t="str">
        <f>VLOOKUP(A803,'[1]Respostas ao formulário 1'!$B$3:$O$76,9,0)</f>
        <v>Muito Satisfeito</v>
      </c>
      <c r="D803" t="str">
        <f>VLOOKUP(A803,'[1]Respostas ao formulário 1'!$B$3:$O$76,2,0)</f>
        <v>Financeiro</v>
      </c>
    </row>
    <row r="804" spans="1:4" x14ac:dyDescent="0.25">
      <c r="A804">
        <v>1</v>
      </c>
      <c r="B804" s="2" t="s">
        <v>14</v>
      </c>
      <c r="C804" t="str">
        <f>VLOOKUP(A804,'[1]Respostas ao formulário 1'!$B$3:$O$76,7,0)</f>
        <v>Muito Satisfeito</v>
      </c>
      <c r="D804" t="str">
        <f>VLOOKUP(A804,'[1]Respostas ao formulário 1'!$B$3:$O$76,2,0)</f>
        <v>Financeiro</v>
      </c>
    </row>
    <row r="805" spans="1:4" x14ac:dyDescent="0.25">
      <c r="A805">
        <v>1</v>
      </c>
      <c r="B805" s="2" t="s">
        <v>15</v>
      </c>
      <c r="C805" t="str">
        <f>VLOOKUP(A805,'[1]Respostas ao formulário 1'!$B$3:$O$76,5,0)</f>
        <v>Muito Satisfeito</v>
      </c>
      <c r="D805" t="str">
        <f>VLOOKUP(A805,'[1]Respostas ao formulário 1'!$B$3:$O$76,2,0)</f>
        <v>Financeiro</v>
      </c>
    </row>
    <row r="806" spans="1:4" x14ac:dyDescent="0.25">
      <c r="A806">
        <v>2</v>
      </c>
      <c r="B806" s="2" t="s">
        <v>4</v>
      </c>
      <c r="C806" t="str">
        <f>VLOOKUP(A806,'[1]Respostas ao formulário 1'!$B$3:$O$76,4,0)</f>
        <v>Satisfeito</v>
      </c>
      <c r="D806" t="str">
        <f>VLOOKUP(A806,'[1]Respostas ao formulário 1'!$B$3:$O$76,2,0)</f>
        <v>Marketing</v>
      </c>
    </row>
    <row r="807" spans="1:4" x14ac:dyDescent="0.25">
      <c r="A807">
        <v>2</v>
      </c>
      <c r="B807" s="2" t="s">
        <v>5</v>
      </c>
      <c r="C807" t="str">
        <f>VLOOKUP(A807,'[1]Respostas ao formulário 1'!$B$3:$O$76,6,0)</f>
        <v>Satisfeito</v>
      </c>
      <c r="D807" t="str">
        <f>VLOOKUP(A807,'[1]Respostas ao formulário 1'!$B$3:$O$76,2,0)</f>
        <v>Marketing</v>
      </c>
    </row>
    <row r="808" spans="1:4" x14ac:dyDescent="0.25">
      <c r="A808">
        <v>2</v>
      </c>
      <c r="B808" s="2" t="s">
        <v>6</v>
      </c>
      <c r="C808" t="str">
        <f>VLOOKUP(A808,'[1]Respostas ao formulário 1'!$B$3:$O$76,8,0)</f>
        <v>Indiferente</v>
      </c>
      <c r="D808" t="str">
        <f>VLOOKUP(A808,'[1]Respostas ao formulário 1'!$B$3:$O$76,2,0)</f>
        <v>Marketing</v>
      </c>
    </row>
    <row r="809" spans="1:4" x14ac:dyDescent="0.25">
      <c r="A809">
        <v>2</v>
      </c>
      <c r="B809" s="2" t="s">
        <v>7</v>
      </c>
      <c r="C809" t="str">
        <f>VLOOKUP(A809,'[1]Respostas ao formulário 1'!$B$3:$O$76,10,0)</f>
        <v>Indiferente</v>
      </c>
      <c r="D809" t="str">
        <f>VLOOKUP(A809,'[1]Respostas ao formulário 1'!$B$3:$O$76,2,0)</f>
        <v>Marketing</v>
      </c>
    </row>
    <row r="810" spans="1:4" x14ac:dyDescent="0.25">
      <c r="A810">
        <v>2</v>
      </c>
      <c r="B810" s="2" t="s">
        <v>8</v>
      </c>
      <c r="C810" t="str">
        <f>VLOOKUP(A810,'[1]Respostas ao formulário 1'!$B$3:$O$76,12,0)</f>
        <v>Satisfeito</v>
      </c>
      <c r="D810" t="str">
        <f>VLOOKUP(A810,'[1]Respostas ao formulário 1'!$B$3:$O$76,2,0)</f>
        <v>Marketing</v>
      </c>
    </row>
    <row r="811" spans="1:4" x14ac:dyDescent="0.25">
      <c r="A811">
        <v>2</v>
      </c>
      <c r="B811" s="2" t="s">
        <v>9</v>
      </c>
      <c r="C811" t="str">
        <f>VLOOKUP(A811,'[1]Respostas ao formulário 1'!$B$3:$O$76,3,0)</f>
        <v>Insatisfeito</v>
      </c>
      <c r="D811" t="str">
        <f>VLOOKUP(A811,'[1]Respostas ao formulário 1'!$B$3:$O$76,2,0)</f>
        <v>Marketing</v>
      </c>
    </row>
    <row r="812" spans="1:4" x14ac:dyDescent="0.25">
      <c r="A812">
        <v>2</v>
      </c>
      <c r="B812" s="2" t="s">
        <v>10</v>
      </c>
      <c r="C812" t="str">
        <f>VLOOKUP(A812,'[1]Respostas ao formulário 1'!$B$3:$O$76,13,0)</f>
        <v>Indiferente</v>
      </c>
      <c r="D812" t="str">
        <f>VLOOKUP(A812,'[1]Respostas ao formulário 1'!$B$3:$O$76,2,0)</f>
        <v>Marketing</v>
      </c>
    </row>
    <row r="813" spans="1:4" x14ac:dyDescent="0.25">
      <c r="A813">
        <v>2</v>
      </c>
      <c r="B813" s="2" t="s">
        <v>11</v>
      </c>
      <c r="C813" t="str">
        <f>VLOOKUP(A813,'[1]Respostas ao formulário 1'!$B$3:$O$76,11,0)</f>
        <v>Insatisfeito</v>
      </c>
      <c r="D813" t="str">
        <f>VLOOKUP(A813,'[1]Respostas ao formulário 1'!$B$3:$O$76,2,0)</f>
        <v>Marketing</v>
      </c>
    </row>
    <row r="814" spans="1:4" x14ac:dyDescent="0.25">
      <c r="A814">
        <v>2</v>
      </c>
      <c r="B814" s="2" t="s">
        <v>12</v>
      </c>
      <c r="D814" t="str">
        <f>VLOOKUP(A814,'[1]Respostas ao formulário 1'!$B$3:$O$76,2,0)</f>
        <v>Marketing</v>
      </c>
    </row>
    <row r="815" spans="1:4" x14ac:dyDescent="0.25">
      <c r="A815">
        <v>2</v>
      </c>
      <c r="B815" s="2" t="s">
        <v>13</v>
      </c>
      <c r="C815" t="str">
        <f>VLOOKUP(A815,'[1]Respostas ao formulário 1'!$B$3:$O$76,9,0)</f>
        <v>Satisfeito</v>
      </c>
      <c r="D815" t="str">
        <f>VLOOKUP(A815,'[1]Respostas ao formulário 1'!$B$3:$O$76,2,0)</f>
        <v>Marketing</v>
      </c>
    </row>
    <row r="816" spans="1:4" x14ac:dyDescent="0.25">
      <c r="A816">
        <v>2</v>
      </c>
      <c r="B816" s="2" t="s">
        <v>14</v>
      </c>
      <c r="C816" t="str">
        <f>VLOOKUP(A816,'[1]Respostas ao formulário 1'!$B$3:$O$76,7,0)</f>
        <v>Satisfeito</v>
      </c>
      <c r="D816" t="str">
        <f>VLOOKUP(A816,'[1]Respostas ao formulário 1'!$B$3:$O$76,2,0)</f>
        <v>Marketing</v>
      </c>
    </row>
    <row r="817" spans="1:4" x14ac:dyDescent="0.25">
      <c r="A817">
        <v>2</v>
      </c>
      <c r="B817" s="2" t="s">
        <v>15</v>
      </c>
      <c r="C817" t="str">
        <f>VLOOKUP(A817,'[1]Respostas ao formulário 1'!$B$3:$O$76,5,0)</f>
        <v>Indiferente</v>
      </c>
      <c r="D817" t="str">
        <f>VLOOKUP(A817,'[1]Respostas ao formulário 1'!$B$3:$O$76,2,0)</f>
        <v>Marketing</v>
      </c>
    </row>
    <row r="818" spans="1:4" x14ac:dyDescent="0.25">
      <c r="A818">
        <v>3</v>
      </c>
      <c r="B818" s="2" t="s">
        <v>4</v>
      </c>
      <c r="C818" t="str">
        <f>VLOOKUP(A818,'[1]Respostas ao formulário 1'!$B$3:$O$76,4,0)</f>
        <v>Satisfeito</v>
      </c>
      <c r="D818" t="str">
        <f>VLOOKUP(A818,'[1]Respostas ao formulário 1'!$B$3:$O$76,2,0)</f>
        <v>Vendas (Salão)</v>
      </c>
    </row>
    <row r="819" spans="1:4" x14ac:dyDescent="0.25">
      <c r="A819">
        <v>3</v>
      </c>
      <c r="B819" s="2" t="s">
        <v>5</v>
      </c>
      <c r="C819" t="str">
        <f>VLOOKUP(A819,'[1]Respostas ao formulário 1'!$B$3:$O$76,6,0)</f>
        <v>Indiferente</v>
      </c>
      <c r="D819" t="str">
        <f>VLOOKUP(A819,'[1]Respostas ao formulário 1'!$B$3:$O$76,2,0)</f>
        <v>Vendas (Salão)</v>
      </c>
    </row>
    <row r="820" spans="1:4" x14ac:dyDescent="0.25">
      <c r="A820">
        <v>3</v>
      </c>
      <c r="B820" s="2" t="s">
        <v>6</v>
      </c>
      <c r="C820" t="str">
        <f>VLOOKUP(A820,'[1]Respostas ao formulário 1'!$B$3:$O$76,8,0)</f>
        <v>Insatisfeito</v>
      </c>
      <c r="D820" t="str">
        <f>VLOOKUP(A820,'[1]Respostas ao formulário 1'!$B$3:$O$76,2,0)</f>
        <v>Vendas (Salão)</v>
      </c>
    </row>
    <row r="821" spans="1:4" x14ac:dyDescent="0.25">
      <c r="A821">
        <v>3</v>
      </c>
      <c r="B821" s="2" t="s">
        <v>7</v>
      </c>
      <c r="C821" t="str">
        <f>VLOOKUP(A821,'[1]Respostas ao formulário 1'!$B$3:$O$76,10,0)</f>
        <v>Insatisfeito</v>
      </c>
      <c r="D821" t="str">
        <f>VLOOKUP(A821,'[1]Respostas ao formulário 1'!$B$3:$O$76,2,0)</f>
        <v>Vendas (Salão)</v>
      </c>
    </row>
    <row r="822" spans="1:4" x14ac:dyDescent="0.25">
      <c r="A822">
        <v>3</v>
      </c>
      <c r="B822" s="2" t="s">
        <v>8</v>
      </c>
      <c r="C822" t="str">
        <f>VLOOKUP(A822,'[1]Respostas ao formulário 1'!$B$3:$O$76,12,0)</f>
        <v>Indiferente</v>
      </c>
      <c r="D822" t="str">
        <f>VLOOKUP(A822,'[1]Respostas ao formulário 1'!$B$3:$O$76,2,0)</f>
        <v>Vendas (Salão)</v>
      </c>
    </row>
    <row r="823" spans="1:4" x14ac:dyDescent="0.25">
      <c r="A823">
        <v>3</v>
      </c>
      <c r="B823" s="2" t="s">
        <v>9</v>
      </c>
      <c r="C823" t="str">
        <f>VLOOKUP(A823,'[1]Respostas ao formulário 1'!$B$3:$O$76,3,0)</f>
        <v>Satisfeito</v>
      </c>
      <c r="D823" t="str">
        <f>VLOOKUP(A823,'[1]Respostas ao formulário 1'!$B$3:$O$76,2,0)</f>
        <v>Vendas (Salão)</v>
      </c>
    </row>
    <row r="824" spans="1:4" x14ac:dyDescent="0.25">
      <c r="A824">
        <v>3</v>
      </c>
      <c r="B824" s="2" t="s">
        <v>10</v>
      </c>
      <c r="C824" t="str">
        <f>VLOOKUP(A824,'[1]Respostas ao formulário 1'!$B$3:$O$76,13,0)</f>
        <v>Satisfeito</v>
      </c>
      <c r="D824" t="str">
        <f>VLOOKUP(A824,'[1]Respostas ao formulário 1'!$B$3:$O$76,2,0)</f>
        <v>Vendas (Salão)</v>
      </c>
    </row>
    <row r="825" spans="1:4" x14ac:dyDescent="0.25">
      <c r="A825">
        <v>3</v>
      </c>
      <c r="B825" s="2" t="s">
        <v>11</v>
      </c>
      <c r="C825" t="str">
        <f>VLOOKUP(A825,'[1]Respostas ao formulário 1'!$B$3:$O$76,11,0)</f>
        <v>Satisfeito</v>
      </c>
      <c r="D825" t="str">
        <f>VLOOKUP(A825,'[1]Respostas ao formulário 1'!$B$3:$O$76,2,0)</f>
        <v>Vendas (Salão)</v>
      </c>
    </row>
    <row r="826" spans="1:4" x14ac:dyDescent="0.25">
      <c r="A826">
        <v>3</v>
      </c>
      <c r="B826" s="2" t="s">
        <v>12</v>
      </c>
      <c r="D826" t="str">
        <f>VLOOKUP(A826,'[1]Respostas ao formulário 1'!$B$3:$O$76,2,0)</f>
        <v>Vendas (Salão)</v>
      </c>
    </row>
    <row r="827" spans="1:4" x14ac:dyDescent="0.25">
      <c r="A827">
        <v>3</v>
      </c>
      <c r="B827" s="2" t="s">
        <v>13</v>
      </c>
      <c r="C827" t="str">
        <f>VLOOKUP(A827,'[1]Respostas ao formulário 1'!$B$3:$O$76,9,0)</f>
        <v>Indiferente</v>
      </c>
      <c r="D827" t="str">
        <f>VLOOKUP(A827,'[1]Respostas ao formulário 1'!$B$3:$O$76,2,0)</f>
        <v>Vendas (Salão)</v>
      </c>
    </row>
    <row r="828" spans="1:4" x14ac:dyDescent="0.25">
      <c r="A828">
        <v>3</v>
      </c>
      <c r="B828" s="2" t="s">
        <v>14</v>
      </c>
      <c r="C828" t="str">
        <f>VLOOKUP(A828,'[1]Respostas ao formulário 1'!$B$3:$O$76,7,0)</f>
        <v>Satisfeito</v>
      </c>
      <c r="D828" t="str">
        <f>VLOOKUP(A828,'[1]Respostas ao formulário 1'!$B$3:$O$76,2,0)</f>
        <v>Vendas (Salão)</v>
      </c>
    </row>
    <row r="829" spans="1:4" x14ac:dyDescent="0.25">
      <c r="A829">
        <v>3</v>
      </c>
      <c r="B829" s="2" t="s">
        <v>15</v>
      </c>
      <c r="C829" t="str">
        <f>VLOOKUP(A829,'[1]Respostas ao formulário 1'!$B$3:$O$76,5,0)</f>
        <v>Indiferente</v>
      </c>
      <c r="D829" t="str">
        <f>VLOOKUP(A829,'[1]Respostas ao formulário 1'!$B$3:$O$76,2,0)</f>
        <v>Vendas (Salão)</v>
      </c>
    </row>
    <row r="830" spans="1:4" x14ac:dyDescent="0.25">
      <c r="B830" s="2"/>
    </row>
    <row r="831" spans="1:4" x14ac:dyDescent="0.25">
      <c r="B831" s="2"/>
    </row>
    <row r="832" spans="1:4" x14ac:dyDescent="0.25">
      <c r="B832" s="2"/>
    </row>
    <row r="833" spans="2:2" x14ac:dyDescent="0.25">
      <c r="B833" s="2"/>
    </row>
    <row r="834" spans="2:2" x14ac:dyDescent="0.25">
      <c r="B834" s="2"/>
    </row>
    <row r="835" spans="2:2" x14ac:dyDescent="0.25">
      <c r="B835" s="2"/>
    </row>
    <row r="836" spans="2:2" x14ac:dyDescent="0.25">
      <c r="B836" s="2"/>
    </row>
    <row r="837" spans="2:2" x14ac:dyDescent="0.25">
      <c r="B837" s="2"/>
    </row>
    <row r="838" spans="2:2" x14ac:dyDescent="0.25">
      <c r="B838" s="2"/>
    </row>
    <row r="839" spans="2:2" x14ac:dyDescent="0.25">
      <c r="B839" s="2"/>
    </row>
    <row r="840" spans="2:2" x14ac:dyDescent="0.25">
      <c r="B840" s="2"/>
    </row>
    <row r="841" spans="2:2" x14ac:dyDescent="0.25">
      <c r="B841" s="2"/>
    </row>
    <row r="842" spans="2:2" x14ac:dyDescent="0.25">
      <c r="B842" s="2"/>
    </row>
    <row r="843" spans="2:2" x14ac:dyDescent="0.25">
      <c r="B843" s="2"/>
    </row>
    <row r="844" spans="2:2" x14ac:dyDescent="0.25">
      <c r="B844" s="2"/>
    </row>
    <row r="845" spans="2:2" x14ac:dyDescent="0.25">
      <c r="B845" s="2"/>
    </row>
    <row r="846" spans="2:2" x14ac:dyDescent="0.25">
      <c r="B846" s="2"/>
    </row>
    <row r="847" spans="2:2" x14ac:dyDescent="0.25">
      <c r="B847" s="2"/>
    </row>
    <row r="848" spans="2:2" x14ac:dyDescent="0.25">
      <c r="B848" s="2"/>
    </row>
    <row r="849" spans="2:2" x14ac:dyDescent="0.25">
      <c r="B849" s="2"/>
    </row>
    <row r="850" spans="2:2" x14ac:dyDescent="0.25">
      <c r="B850" s="2"/>
    </row>
    <row r="851" spans="2:2" x14ac:dyDescent="0.25">
      <c r="B851" s="2"/>
    </row>
    <row r="852" spans="2:2" x14ac:dyDescent="0.25">
      <c r="B852" s="2"/>
    </row>
    <row r="853" spans="2:2" x14ac:dyDescent="0.25">
      <c r="B853" s="2"/>
    </row>
    <row r="854" spans="2:2" x14ac:dyDescent="0.25">
      <c r="B854" s="2"/>
    </row>
    <row r="855" spans="2:2" x14ac:dyDescent="0.25">
      <c r="B855" s="2"/>
    </row>
    <row r="856" spans="2:2" x14ac:dyDescent="0.25">
      <c r="B856" s="2"/>
    </row>
    <row r="857" spans="2:2" x14ac:dyDescent="0.25">
      <c r="B857" s="2"/>
    </row>
    <row r="858" spans="2:2" x14ac:dyDescent="0.25">
      <c r="B858" s="2"/>
    </row>
    <row r="859" spans="2:2" x14ac:dyDescent="0.25">
      <c r="B859" s="2"/>
    </row>
    <row r="860" spans="2:2" x14ac:dyDescent="0.25">
      <c r="B860" s="2"/>
    </row>
    <row r="861" spans="2:2" x14ac:dyDescent="0.25">
      <c r="B861" s="2"/>
    </row>
    <row r="862" spans="2:2" x14ac:dyDescent="0.25">
      <c r="B862" s="2"/>
    </row>
    <row r="863" spans="2:2" x14ac:dyDescent="0.25">
      <c r="B863" s="2"/>
    </row>
    <row r="864" spans="2:2" x14ac:dyDescent="0.25">
      <c r="B864" s="2"/>
    </row>
    <row r="865" spans="2:2" x14ac:dyDescent="0.25">
      <c r="B865" s="2"/>
    </row>
    <row r="866" spans="2:2" x14ac:dyDescent="0.25">
      <c r="B866" s="2"/>
    </row>
    <row r="867" spans="2:2" x14ac:dyDescent="0.25">
      <c r="B867" s="2"/>
    </row>
    <row r="868" spans="2:2" x14ac:dyDescent="0.25">
      <c r="B868" s="2"/>
    </row>
  </sheetData>
  <autoFilter ref="A1:D829" xr:uid="{3000F6B7-779B-4763-A17D-3489D5FB441F}"/>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B363A-B9C4-4F63-BD59-7C4A3E3A0F97}">
  <dimension ref="J1:J11"/>
  <sheetViews>
    <sheetView workbookViewId="0">
      <selection activeCell="J11" sqref="J11"/>
    </sheetView>
  </sheetViews>
  <sheetFormatPr defaultRowHeight="15" x14ac:dyDescent="0.25"/>
  <sheetData>
    <row r="1" spans="10:10" x14ac:dyDescent="0.25">
      <c r="J1" t="s">
        <v>81</v>
      </c>
    </row>
    <row r="2" spans="10:10" x14ac:dyDescent="0.25">
      <c r="J2" t="s">
        <v>82</v>
      </c>
    </row>
    <row r="3" spans="10:10" x14ac:dyDescent="0.25">
      <c r="J3" t="s">
        <v>83</v>
      </c>
    </row>
    <row r="4" spans="10:10" x14ac:dyDescent="0.25">
      <c r="J4" t="s">
        <v>84</v>
      </c>
    </row>
    <row r="5" spans="10:10" x14ac:dyDescent="0.25">
      <c r="J5" t="s">
        <v>85</v>
      </c>
    </row>
    <row r="6" spans="10:10" x14ac:dyDescent="0.25">
      <c r="J6" t="s">
        <v>86</v>
      </c>
    </row>
    <row r="7" spans="10:10" x14ac:dyDescent="0.25">
      <c r="J7" t="s">
        <v>87</v>
      </c>
    </row>
    <row r="8" spans="10:10" x14ac:dyDescent="0.25">
      <c r="J8" t="s">
        <v>88</v>
      </c>
    </row>
    <row r="9" spans="10:10" x14ac:dyDescent="0.25">
      <c r="J9" t="s">
        <v>89</v>
      </c>
    </row>
    <row r="10" spans="10:10" x14ac:dyDescent="0.25">
      <c r="J10" t="s">
        <v>90</v>
      </c>
    </row>
    <row r="11" spans="10:10" x14ac:dyDescent="0.25">
      <c r="J11" t="s">
        <v>91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MADEIRA</dc:creator>
  <cp:lastModifiedBy>MARCOS MADEIRA</cp:lastModifiedBy>
  <dcterms:created xsi:type="dcterms:W3CDTF">2022-06-08T17:09:24Z</dcterms:created>
  <dcterms:modified xsi:type="dcterms:W3CDTF">2022-06-09T14:36:06Z</dcterms:modified>
</cp:coreProperties>
</file>