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ARCOS MADEIRA\Documents\Projetos\ClimaOrganizacional\kamico\"/>
    </mc:Choice>
  </mc:AlternateContent>
  <xr:revisionPtr revIDLastSave="0" documentId="13_ncr:1_{7F6970A0-A5D8-4868-9457-90CE09C4F1EF}" xr6:coauthVersionLast="45" xr6:coauthVersionMax="45" xr10:uidLastSave="{00000000-0000-0000-0000-000000000000}"/>
  <bookViews>
    <workbookView xWindow="-120" yWindow="-120" windowWidth="20730" windowHeight="11160" activeTab="3" xr2:uid="{FA51E37B-E405-4C01-8864-95254FEF5228}"/>
  </bookViews>
  <sheets>
    <sheet name="adm" sheetId="1" r:id="rId1"/>
    <sheet name="op" sheetId="2" r:id="rId2"/>
    <sheet name="vendas" sheetId="4" r:id="rId3"/>
    <sheet name="treinamento" sheetId="5" r:id="rId4"/>
  </sheets>
  <externalReferences>
    <externalReference r:id="rId5"/>
  </externalReferences>
  <definedNames>
    <definedName name="_xlnm._FilterDatabase" localSheetId="0" hidden="1">adm!$A$1:$D$97</definedName>
    <definedName name="_xlnm._FilterDatabase" localSheetId="1" hidden="1">op!$A$1:$D$312</definedName>
    <definedName name="_xlnm._FilterDatabase" localSheetId="3" hidden="1">treinamento!$A$1:$D$133</definedName>
    <definedName name="_xlnm._FilterDatabase" localSheetId="2" hidden="1">vendas!$A$1:$D$349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1" l="1"/>
  <c r="D26" i="1"/>
  <c r="C27" i="1"/>
  <c r="D27" i="1"/>
  <c r="C28" i="1"/>
  <c r="D28" i="1"/>
  <c r="C29" i="1"/>
  <c r="D29" i="1"/>
  <c r="C30" i="1"/>
  <c r="D30" i="1"/>
  <c r="C31" i="1"/>
  <c r="D31" i="1"/>
  <c r="C32" i="1"/>
  <c r="D32" i="1"/>
  <c r="C33" i="1"/>
  <c r="D33" i="1"/>
  <c r="D34" i="1"/>
  <c r="C35" i="1"/>
  <c r="D35" i="1"/>
  <c r="C36" i="1"/>
  <c r="D36" i="1"/>
  <c r="C37" i="1"/>
  <c r="D37" i="1"/>
  <c r="C38" i="1"/>
  <c r="D38" i="1"/>
  <c r="C39" i="1"/>
  <c r="D39" i="1"/>
  <c r="C40" i="1"/>
  <c r="D40" i="1"/>
  <c r="C41" i="1"/>
  <c r="D41" i="1"/>
  <c r="C42" i="1"/>
  <c r="D42" i="1"/>
  <c r="C43" i="1"/>
  <c r="D43" i="1"/>
  <c r="C44" i="1"/>
  <c r="D44" i="1"/>
  <c r="C45" i="1"/>
  <c r="D45" i="1"/>
  <c r="D46" i="1"/>
  <c r="C47" i="1"/>
  <c r="D47" i="1"/>
  <c r="C48" i="1"/>
  <c r="D48" i="1"/>
  <c r="C49" i="1"/>
  <c r="D49" i="1"/>
  <c r="C50" i="1"/>
  <c r="D50" i="1"/>
  <c r="C51" i="1"/>
  <c r="D51" i="1"/>
  <c r="C52" i="1"/>
  <c r="D52" i="1"/>
  <c r="C53" i="1"/>
  <c r="D53" i="1"/>
  <c r="C54" i="1"/>
  <c r="D54" i="1"/>
  <c r="C55" i="1"/>
  <c r="D55" i="1"/>
  <c r="C56" i="1"/>
  <c r="D56" i="1"/>
  <c r="C57" i="1"/>
  <c r="D57" i="1"/>
  <c r="D58" i="1"/>
  <c r="C59" i="1"/>
  <c r="D59" i="1"/>
  <c r="C60" i="1"/>
  <c r="D60" i="1"/>
  <c r="C61" i="1"/>
  <c r="D61" i="1"/>
  <c r="C62" i="1"/>
  <c r="D62" i="1"/>
  <c r="C63" i="1"/>
  <c r="D63" i="1"/>
  <c r="C64" i="1"/>
  <c r="D64" i="1"/>
  <c r="C65" i="1"/>
  <c r="D65" i="1"/>
  <c r="C66" i="1"/>
  <c r="D66" i="1"/>
  <c r="C67" i="1"/>
  <c r="D67" i="1"/>
  <c r="C68" i="1"/>
  <c r="D68" i="1"/>
  <c r="C69" i="1"/>
  <c r="D69" i="1"/>
  <c r="D70" i="1"/>
  <c r="C71" i="1"/>
  <c r="D71" i="1"/>
  <c r="C72" i="1"/>
  <c r="D72" i="1"/>
  <c r="C73" i="1"/>
  <c r="D73" i="1"/>
  <c r="C74" i="1"/>
  <c r="D74" i="1"/>
  <c r="C75" i="1"/>
  <c r="D75" i="1"/>
  <c r="C76" i="1"/>
  <c r="D76" i="1"/>
  <c r="C77" i="1"/>
  <c r="D77" i="1"/>
  <c r="C78" i="1"/>
  <c r="D78" i="1"/>
  <c r="C79" i="1"/>
  <c r="D79" i="1"/>
  <c r="C80" i="1"/>
  <c r="D80" i="1"/>
  <c r="C81" i="1"/>
  <c r="D81" i="1"/>
  <c r="D82" i="1"/>
  <c r="C83" i="1"/>
  <c r="D83" i="1"/>
  <c r="C84" i="1"/>
  <c r="D84" i="1"/>
  <c r="C85" i="1"/>
  <c r="D85" i="1"/>
  <c r="C86" i="1"/>
  <c r="D86" i="1"/>
  <c r="C87" i="1"/>
  <c r="D87" i="1"/>
  <c r="C88" i="1"/>
  <c r="D88" i="1"/>
  <c r="C89" i="1"/>
  <c r="D89" i="1"/>
  <c r="C90" i="1"/>
  <c r="D90" i="1"/>
  <c r="C91" i="1"/>
  <c r="D91" i="1"/>
  <c r="C92" i="1"/>
  <c r="D92" i="1"/>
  <c r="C93" i="1"/>
  <c r="D93" i="1"/>
  <c r="D94" i="1"/>
  <c r="C95" i="1"/>
  <c r="D95" i="1"/>
  <c r="C96" i="1"/>
  <c r="D96" i="1"/>
  <c r="C97" i="1"/>
  <c r="D97" i="1"/>
  <c r="D25" i="1" l="1"/>
  <c r="D24" i="1"/>
  <c r="D23" i="1"/>
  <c r="D21" i="1"/>
  <c r="D20" i="1"/>
  <c r="D19" i="1"/>
  <c r="D18" i="1"/>
  <c r="D17" i="1"/>
  <c r="D16" i="1"/>
  <c r="D15" i="1"/>
  <c r="D14" i="1"/>
  <c r="D12" i="1"/>
  <c r="D11" i="1"/>
  <c r="D10" i="1"/>
  <c r="D9" i="1"/>
  <c r="D8" i="1"/>
  <c r="D7" i="1"/>
  <c r="D6" i="1"/>
  <c r="D5" i="1"/>
  <c r="D4" i="1"/>
  <c r="D3" i="1"/>
  <c r="D2" i="1"/>
  <c r="D13" i="1"/>
  <c r="C25" i="1" l="1"/>
  <c r="C24" i="1"/>
  <c r="C23" i="1"/>
  <c r="D22" i="1"/>
  <c r="C21" i="1"/>
  <c r="C20" i="1"/>
  <c r="C19" i="1"/>
  <c r="C18" i="1"/>
  <c r="C17" i="1"/>
  <c r="C16" i="1"/>
  <c r="C15" i="1"/>
  <c r="C14" i="1"/>
  <c r="C13" i="1"/>
  <c r="C12" i="1"/>
  <c r="C11" i="1"/>
  <c r="C9" i="1"/>
  <c r="C8" i="1"/>
  <c r="C7" i="1"/>
  <c r="C6" i="1"/>
  <c r="C5" i="1"/>
  <c r="C4" i="1"/>
  <c r="C3" i="1"/>
  <c r="C2" i="1"/>
</calcChain>
</file>

<file path=xl/sharedStrings.xml><?xml version="1.0" encoding="utf-8"?>
<sst xmlns="http://schemas.openxmlformats.org/spreadsheetml/2006/main" count="3039" uniqueCount="94">
  <si>
    <t>Nome</t>
  </si>
  <si>
    <t>Perguntas</t>
  </si>
  <si>
    <t>Respostas</t>
  </si>
  <si>
    <t xml:space="preserve">Vinícius Valeriano </t>
  </si>
  <si>
    <t xml:space="preserve">Como você avalia a sua relação com seu líder nos últimos meses?			</t>
  </si>
  <si>
    <t>Como você se sente com o seu local de trabalho físico? (Espaço, equipamentos, softwares, etc.)</t>
  </si>
  <si>
    <t xml:space="preserve">Como você se sente em quanto aos benefícios oferecidos pela empresa?			</t>
  </si>
  <si>
    <t>Como você se sente em relação ao seu salário / remuneração?</t>
  </si>
  <si>
    <t xml:space="preserve">Como você se sente em relação aos feedbacks e avaliação de desempenho?			</t>
  </si>
  <si>
    <t xml:space="preserve">Como você se sente em relação às tarefas que você executa diariamente?			</t>
  </si>
  <si>
    <t xml:space="preserve">No geral, qual seu nível de satisfação em trabalhar na KAMI CO.?			</t>
  </si>
  <si>
    <t>Qual é seu nível de satisfação com a sua rotina de trabalho?</t>
  </si>
  <si>
    <t>Qual setor você faz parte?</t>
  </si>
  <si>
    <t xml:space="preserve">Quão satisfeito(a) você está com as oportunidades de crescimento na empresa?			</t>
  </si>
  <si>
    <t xml:space="preserve">Quão satisfeito(a) você está com sua relação com seus colegas de trabalho?			</t>
  </si>
  <si>
    <t>Quão satisfeito(a) você está em relação à liberdade de expressão na empresa?</t>
  </si>
  <si>
    <t>Bruna de Jesus Oliveira</t>
  </si>
  <si>
    <t>Rogerio de Jesus Silveira</t>
  </si>
  <si>
    <t xml:space="preserve">Elena Takami </t>
  </si>
  <si>
    <t>Luana da Silva Costa</t>
  </si>
  <si>
    <t xml:space="preserve">Jeferson </t>
  </si>
  <si>
    <t xml:space="preserve">Marcos </t>
  </si>
  <si>
    <t xml:space="preserve">Joao Pedro Nava </t>
  </si>
  <si>
    <t xml:space="preserve">Viviane Rodrigues da silva </t>
  </si>
  <si>
    <t>Monique</t>
  </si>
  <si>
    <t xml:space="preserve">MAGNO CUNHA CAVALCANTI </t>
  </si>
  <si>
    <t xml:space="preserve">Rogerio Casado </t>
  </si>
  <si>
    <t xml:space="preserve">Richard Felipe </t>
  </si>
  <si>
    <t xml:space="preserve">Valéria bezerra melo </t>
  </si>
  <si>
    <t xml:space="preserve">Maria Tatiane </t>
  </si>
  <si>
    <t>Maicon de Menezes Oliveira</t>
  </si>
  <si>
    <t xml:space="preserve">Leandro Goes </t>
  </si>
  <si>
    <t>Leonardo Ferrada</t>
  </si>
  <si>
    <t>Vinicius da Silva Santos</t>
  </si>
  <si>
    <t>Wesley Brendo</t>
  </si>
  <si>
    <t xml:space="preserve">Tatiane </t>
  </si>
  <si>
    <t xml:space="preserve">DANIEL CAVALCANTE </t>
  </si>
  <si>
    <t xml:space="preserve">Marcos Vinicius Madeira </t>
  </si>
  <si>
    <t>Maria Donizeti Silveira</t>
  </si>
  <si>
    <t xml:space="preserve">Erica Takami </t>
  </si>
  <si>
    <t>Aline</t>
  </si>
  <si>
    <t>Bruno Oliveira</t>
  </si>
  <si>
    <t xml:space="preserve">Lauegis Moraes Miranda </t>
  </si>
  <si>
    <t xml:space="preserve">Willian Gonçalves </t>
  </si>
  <si>
    <t>Wesley Rodrigues</t>
  </si>
  <si>
    <t xml:space="preserve">Maria José Santos Souza </t>
  </si>
  <si>
    <t>Beth Pastori</t>
  </si>
  <si>
    <t>Lindssy</t>
  </si>
  <si>
    <t xml:space="preserve">Ícaro Leandro Alves martins </t>
  </si>
  <si>
    <t>Antônio Carlos dos Santos de Souza</t>
  </si>
  <si>
    <t xml:space="preserve">Glaucia </t>
  </si>
  <si>
    <t>Márcia da Silva Lourenço</t>
  </si>
  <si>
    <t xml:space="preserve">Matheus Santos </t>
  </si>
  <si>
    <t>renan mimoto de brito</t>
  </si>
  <si>
    <t xml:space="preserve">Everton Miranda maciel </t>
  </si>
  <si>
    <t xml:space="preserve">Gilnei Deprá </t>
  </si>
  <si>
    <t>Janete Cardozo</t>
  </si>
  <si>
    <t xml:space="preserve">Thifanny Eryn Weissenberg do Nascimento </t>
  </si>
  <si>
    <t>Christopher Alexandre paz</t>
  </si>
  <si>
    <t>Stéfany Dias</t>
  </si>
  <si>
    <t xml:space="preserve">William Lee </t>
  </si>
  <si>
    <t xml:space="preserve">Wanderley silveira </t>
  </si>
  <si>
    <t>Adriana</t>
  </si>
  <si>
    <t>Carlos Gouveia</t>
  </si>
  <si>
    <t xml:space="preserve">Vanessa Lucia de Oliveira </t>
  </si>
  <si>
    <t xml:space="preserve">Vanessa Andrade </t>
  </si>
  <si>
    <t>Igor Oseias da Silva</t>
  </si>
  <si>
    <t>Adriana Koja</t>
  </si>
  <si>
    <t>Vandelma</t>
  </si>
  <si>
    <t>Angela Branco Lopes</t>
  </si>
  <si>
    <t xml:space="preserve">LUCAS LUAN </t>
  </si>
  <si>
    <t>Ariovaldo benites</t>
  </si>
  <si>
    <t xml:space="preserve">Gustavo Henrique </t>
  </si>
  <si>
    <t xml:space="preserve">Cleber RS </t>
  </si>
  <si>
    <t xml:space="preserve">Marcelo Tadeu Trindade Costa </t>
  </si>
  <si>
    <t>Bruno Araújo</t>
  </si>
  <si>
    <t xml:space="preserve">Anyele Macena </t>
  </si>
  <si>
    <t>Adamo</t>
  </si>
  <si>
    <t>Jaqueline</t>
  </si>
  <si>
    <t>Anderson Gobi</t>
  </si>
  <si>
    <t>Rosi Agnelli</t>
  </si>
  <si>
    <t>E-commerce</t>
  </si>
  <si>
    <t>Vendas (Varejo)</t>
  </si>
  <si>
    <t>Educação (técnicos e promotores)</t>
  </si>
  <si>
    <t>T.I.</t>
  </si>
  <si>
    <t>Marketing</t>
  </si>
  <si>
    <t>Vendas (Salão)</t>
  </si>
  <si>
    <t>Logística</t>
  </si>
  <si>
    <t>Setor</t>
  </si>
  <si>
    <t>Indiferente</t>
  </si>
  <si>
    <t>Satisfeito</t>
  </si>
  <si>
    <t>Insatisfeito</t>
  </si>
  <si>
    <t>Muito Satisfeito</t>
  </si>
  <si>
    <t>Muito insatisfeito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</si>
</sst>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000000"/>
      <name val="Calibri"/>
      <family val="2"/>
      <scheme val="minor"/>
    </font>
    <font>
      <sz val="10"/>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squisa_Clima_Plan_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stas ao formulário 1"/>
      <sheetName val="DadosTratados"/>
      <sheetName val="Vendas "/>
      <sheetName val="TI"/>
      <sheetName val="RH"/>
      <sheetName val="Markenting"/>
      <sheetName val="Logistica"/>
      <sheetName val="Financeiro "/>
      <sheetName val="Educação"/>
      <sheetName val="E-commerce"/>
      <sheetName val="Cobrança"/>
      <sheetName val="Backoffice"/>
    </sheetNames>
    <sheetDataSet>
      <sheetData sheetId="0" refreshError="1">
        <row r="3">
          <cell r="B3" t="str">
            <v xml:space="preserve">Vinícius Valeriano </v>
          </cell>
          <cell r="C3" t="str">
            <v>Backoffice</v>
          </cell>
          <cell r="D3" t="str">
            <v>Insatisfeito</v>
          </cell>
          <cell r="E3" t="str">
            <v>Muito Satisfeito</v>
          </cell>
          <cell r="F3" t="str">
            <v>Muito Satisfeito</v>
          </cell>
          <cell r="G3" t="str">
            <v>Satisfeito</v>
          </cell>
          <cell r="H3" t="str">
            <v>Muito Satisfeito</v>
          </cell>
          <cell r="I3" t="str">
            <v>Muito insatisfeito</v>
          </cell>
          <cell r="J3" t="str">
            <v>Muito insatisfeito</v>
          </cell>
          <cell r="K3" t="str">
            <v>Muito insatisfeito</v>
          </cell>
          <cell r="L3" t="str">
            <v>Satisfeito</v>
          </cell>
          <cell r="M3" t="str">
            <v>Satisfeito</v>
          </cell>
          <cell r="N3" t="str">
            <v>Satisfeito</v>
          </cell>
          <cell r="O3" t="str">
            <v xml:space="preserve">As questões que coloquei muito insatisfeito refletem por vezes minha desmotivação em relação a benefícios, crescimento e salário. Pois como a empresa afirma constantemente que seu maior investimento é em pessoas, essa área está um pouco a desejar. </v>
          </cell>
        </row>
        <row r="4">
          <cell r="B4" t="str">
            <v>Bruna de Jesus Oliveira</v>
          </cell>
          <cell r="C4" t="str">
            <v>Backoffice</v>
          </cell>
          <cell r="D4" t="str">
            <v>Insatisfeito</v>
          </cell>
          <cell r="E4" t="str">
            <v>Satisfeito</v>
          </cell>
          <cell r="F4" t="str">
            <v>Satisfeito</v>
          </cell>
          <cell r="G4" t="str">
            <v>Muito Satisfeito</v>
          </cell>
          <cell r="H4" t="str">
            <v>Satisfeito</v>
          </cell>
          <cell r="I4" t="str">
            <v>Insatisfeito</v>
          </cell>
          <cell r="J4" t="str">
            <v>Satisfeito</v>
          </cell>
          <cell r="K4" t="str">
            <v>Insatisfeito</v>
          </cell>
          <cell r="L4" t="str">
            <v>Insatisfeito</v>
          </cell>
          <cell r="M4" t="str">
            <v>Satisfeito</v>
          </cell>
          <cell r="N4" t="str">
            <v>Satisfeito</v>
          </cell>
          <cell r="O4" t="str">
            <v>Coloco Insatisfeito em relação a minha "rotina de trabalho" , devido já esta a um bom tempo realizando a mesma função. Sei que com a mudança para customer success isso irá mudar e quero aproveitar o máximo possível para absorver de conhecimento para essa nova fase. Sobre os benefícios da empresa, acredito que no momento que esta hoje seria muito importante  para nós colaboradores um convenio médico, PLR ... devido tudo esta aumentando o custo.</v>
          </cell>
        </row>
        <row r="5">
          <cell r="B5" t="str">
            <v>Renan Gonçalves</v>
          </cell>
          <cell r="C5" t="str">
            <v>Backoffice</v>
          </cell>
          <cell r="D5" t="str">
            <v>Satisfeito</v>
          </cell>
          <cell r="E5" t="str">
            <v>Muito Satisfeito</v>
          </cell>
          <cell r="F5" t="str">
            <v>Muito Satisfeito</v>
          </cell>
          <cell r="G5" t="str">
            <v>Satisfeito</v>
          </cell>
          <cell r="H5" t="str">
            <v>Satisfeito</v>
          </cell>
          <cell r="I5" t="str">
            <v>Satisfeito</v>
          </cell>
          <cell r="J5" t="str">
            <v>Muito Satisfeito</v>
          </cell>
          <cell r="K5" t="str">
            <v>Satisfeito</v>
          </cell>
          <cell r="L5" t="str">
            <v>Muito Satisfeito</v>
          </cell>
          <cell r="M5" t="str">
            <v>Muito Satisfeito</v>
          </cell>
          <cell r="N5" t="str">
            <v>Muito Satisfeito</v>
          </cell>
          <cell r="O5" t="str">
            <v>É um privilegio fazer parte do time, acho que todo o árduo trabalho que fez com que chegassemos aqui hoje contribuiu diretamente para o nosso crescimento, a relação de confiança e liberdade faz com que tenhamos um ótimo relacionamento, claro que isso não seria possivel se não tivessemos ótimas pessoas e excelentes profissionais abnegados em prol do crescimento da empresa .</v>
          </cell>
        </row>
        <row r="6">
          <cell r="B6" t="str">
            <v>Rogerio de Jesus Silveira</v>
          </cell>
          <cell r="C6" t="str">
            <v>Cobrança</v>
          </cell>
          <cell r="D6" t="str">
            <v>Satisfeito</v>
          </cell>
          <cell r="E6" t="str">
            <v>Satisfeito</v>
          </cell>
          <cell r="F6" t="str">
            <v>Muito Satisfeito</v>
          </cell>
          <cell r="G6" t="str">
            <v>Satisfeito</v>
          </cell>
          <cell r="H6" t="str">
            <v>Satisfeito</v>
          </cell>
          <cell r="I6" t="str">
            <v>Indiferente</v>
          </cell>
          <cell r="J6" t="str">
            <v>Indiferente</v>
          </cell>
          <cell r="K6" t="str">
            <v>Indiferente</v>
          </cell>
          <cell r="L6" t="str">
            <v>Satisfeito</v>
          </cell>
          <cell r="M6" t="str">
            <v>Muito Satisfeito</v>
          </cell>
          <cell r="N6" t="str">
            <v>Satisfeito</v>
          </cell>
        </row>
        <row r="7">
          <cell r="B7" t="str">
            <v xml:space="preserve">Elena Takami </v>
          </cell>
          <cell r="C7" t="str">
            <v>Cobrança</v>
          </cell>
          <cell r="D7" t="str">
            <v>Satisfeito</v>
          </cell>
          <cell r="E7" t="str">
            <v>Satisfeito</v>
          </cell>
          <cell r="F7" t="str">
            <v>Muito Satisfeito</v>
          </cell>
          <cell r="G7" t="str">
            <v>Muito Satisfeito</v>
          </cell>
          <cell r="H7" t="str">
            <v>Muito Satisfeito</v>
          </cell>
          <cell r="I7" t="str">
            <v>Indiferente</v>
          </cell>
          <cell r="J7" t="str">
            <v>Indiferente</v>
          </cell>
          <cell r="K7" t="str">
            <v>Insatisfeito</v>
          </cell>
          <cell r="L7" t="str">
            <v>Satisfeito</v>
          </cell>
          <cell r="M7" t="str">
            <v>Indiferente</v>
          </cell>
          <cell r="N7" t="str">
            <v>Satisfeito</v>
          </cell>
          <cell r="O7" t="str">
            <v>Em relação a remuneração coloquei insatisfeito , pois acredito ter uma demanda que hoje não condiz com o salário. Acredito que além de sempre aprender coisas novas, se empenhar para entregar o melhor e crescer profissionalmente precisa se receber um salário de acordo com o que é feito.</v>
          </cell>
        </row>
        <row r="8">
          <cell r="B8" t="str">
            <v>Luana da Silva Costa</v>
          </cell>
          <cell r="C8" t="str">
            <v>Cobrança</v>
          </cell>
          <cell r="D8" t="str">
            <v>Satisfeito</v>
          </cell>
          <cell r="E8" t="str">
            <v>Muito Satisfeito</v>
          </cell>
          <cell r="F8" t="str">
            <v>Muito Satisfeito</v>
          </cell>
          <cell r="G8" t="str">
            <v>Satisfeito</v>
          </cell>
          <cell r="H8" t="str">
            <v>Muito Satisfeito</v>
          </cell>
          <cell r="I8" t="str">
            <v>Muito insatisfeito</v>
          </cell>
          <cell r="J8" t="str">
            <v>Insatisfeito</v>
          </cell>
          <cell r="K8" t="str">
            <v>Muito insatisfeito</v>
          </cell>
          <cell r="L8" t="str">
            <v>Satisfeito</v>
          </cell>
          <cell r="M8" t="str">
            <v>Satisfeito</v>
          </cell>
          <cell r="N8" t="str">
            <v>Satisfeito</v>
          </cell>
          <cell r="O8" t="str">
            <v>Pude acompanhar o crescimento da empresa e é legal saber o quanto a mesma cresceu. Muito legal ver a força e garra da gestão da mesma!
Minha insatisfação maior atualmente é sobre o meu salário, que não é de acordo com as atividades que eu faço atualmente e nem pelo período que eu tenho de casa. Também tem a questão dos benefícios, hoje a empresa já pode começar a pensar em disponibilizar para os funcionários o convênio médico e odontológico, vale alimentação/cesta básica, PRL. E por ultimo, porém não menos importante a forma usada para reconhecimento dos funcionários ao meu ver, não é coerente pois acredito que a mesma deveria ser feita com base no trabalho realizado e objetivos alcançados para a empresa.  
e por fim, minha sugestão é que a gestão da empresa continue com garra para atingir mais objetivos e a Kami se tornar melhor cada vez mais. E também é necessário melhorar a organização das informações e atividades que acontecem na empresa (exemplo eventos com datas comemorativas).</v>
          </cell>
        </row>
        <row r="9">
          <cell r="B9" t="str">
            <v xml:space="preserve">Jeferson </v>
          </cell>
          <cell r="C9" t="str">
            <v>E-commerce</v>
          </cell>
          <cell r="D9" t="str">
            <v>Satisfeito</v>
          </cell>
          <cell r="E9" t="str">
            <v>Indiferente</v>
          </cell>
          <cell r="F9" t="str">
            <v>Satisfeito</v>
          </cell>
          <cell r="G9" t="str">
            <v>Satisfeito</v>
          </cell>
          <cell r="H9" t="str">
            <v>Satisfeito</v>
          </cell>
          <cell r="I9" t="str">
            <v>Indiferente</v>
          </cell>
          <cell r="J9" t="str">
            <v>Indiferente</v>
          </cell>
          <cell r="K9" t="str">
            <v>Insatisfeito</v>
          </cell>
          <cell r="L9" t="str">
            <v>Satisfeito</v>
          </cell>
          <cell r="M9" t="str">
            <v>Muito Satisfeito</v>
          </cell>
          <cell r="N9" t="str">
            <v>Muito Satisfeito</v>
          </cell>
          <cell r="O9" t="str">
            <v>Minha sugestão é a respeito da remuneração em carteira, sou líder, responsável e de confiança dos superiores,  gostaria de uma mudança na carteira quanto a profissão e consequentemente na parte financeira   .</v>
          </cell>
        </row>
        <row r="10">
          <cell r="B10" t="str">
            <v xml:space="preserve">Rogerio Casado </v>
          </cell>
          <cell r="C10" t="str">
            <v>E-commerce</v>
          </cell>
          <cell r="D10" t="str">
            <v>Satisfeito</v>
          </cell>
          <cell r="E10" t="str">
            <v>Satisfeito</v>
          </cell>
          <cell r="F10" t="str">
            <v>Muito Satisfeito</v>
          </cell>
          <cell r="G10" t="str">
            <v>Satisfeito</v>
          </cell>
          <cell r="H10" t="str">
            <v>Satisfeito</v>
          </cell>
          <cell r="I10" t="str">
            <v>Satisfeito</v>
          </cell>
          <cell r="J10" t="str">
            <v>Satisfeito</v>
          </cell>
          <cell r="K10" t="str">
            <v>Indiferente</v>
          </cell>
          <cell r="L10" t="str">
            <v>Satisfeito</v>
          </cell>
          <cell r="M10" t="str">
            <v>Satisfeito</v>
          </cell>
          <cell r="N10" t="str">
            <v>Satisfeito</v>
          </cell>
        </row>
        <row r="11">
          <cell r="B11" t="str">
            <v xml:space="preserve">Richard Felipe </v>
          </cell>
          <cell r="C11" t="str">
            <v>E-commerce</v>
          </cell>
          <cell r="D11" t="str">
            <v>Muito Satisfeito</v>
          </cell>
          <cell r="E11" t="str">
            <v>Muito Satisfeito</v>
          </cell>
          <cell r="F11" t="str">
            <v>Muito Satisfeito</v>
          </cell>
          <cell r="G11" t="str">
            <v>Muito insatisfeito</v>
          </cell>
          <cell r="H11" t="str">
            <v>Muito Satisfeito</v>
          </cell>
          <cell r="I11" t="str">
            <v>Insatisfeito</v>
          </cell>
          <cell r="J11" t="str">
            <v>Indiferente</v>
          </cell>
          <cell r="K11" t="str">
            <v>Muito insatisfeito</v>
          </cell>
          <cell r="L11" t="str">
            <v>Muito Satisfeito</v>
          </cell>
          <cell r="M11" t="str">
            <v>Muito Satisfeito</v>
          </cell>
          <cell r="N11" t="str">
            <v>Muito Satisfeito</v>
          </cell>
          <cell r="O11" t="str">
            <v>Alinhar cargo designados aos devidos trabalhos exercidos, por exemplo no meu registro está Almoxarifado mesmo eu fazendo parte da produção, salário muito baixo não correspondendo ao todo de tarefas que temos o que salva é o VR Não que seja ruim o salário porém mereciamos mais por tudo que já produzimos e estamos produzindo, na teoria a empresa está crescendo e nós estamos ficando de "Lado". Um Abraço Geo.</v>
          </cell>
        </row>
        <row r="12">
          <cell r="B12" t="str">
            <v xml:space="preserve">Valéria bezerra melo </v>
          </cell>
          <cell r="C12" t="str">
            <v>E-commerce</v>
          </cell>
          <cell r="D12" t="str">
            <v>Muito Satisfeito</v>
          </cell>
          <cell r="E12" t="str">
            <v>Muito Satisfeito</v>
          </cell>
          <cell r="F12" t="str">
            <v>Satisfeito</v>
          </cell>
          <cell r="G12" t="str">
            <v>Satisfeito</v>
          </cell>
          <cell r="H12" t="str">
            <v>Muito Satisfeito</v>
          </cell>
          <cell r="I12" t="str">
            <v>Muito Satisfeito</v>
          </cell>
          <cell r="J12" t="str">
            <v>Satisfeito</v>
          </cell>
          <cell r="K12" t="str">
            <v>Muito Satisfeito</v>
          </cell>
          <cell r="L12" t="str">
            <v>Muito Satisfeito</v>
          </cell>
          <cell r="M12" t="str">
            <v>Muito Satisfeito</v>
          </cell>
          <cell r="N12" t="str">
            <v>Muito Satisfeito</v>
          </cell>
          <cell r="O12" t="str">
            <v xml:space="preserve">Meu líder é o Jeferson Santana,gostaria de acrescentar que ele é um excelente profissional e um líder muito competente,ele tem a minha admiração,toda a equipe com quem eu trabalho são pessoas incríveis que assim como eu querem que a empresa cresça cada vez mais e trabalhamos duro pra isso,eu gosto muito desse emprego de verdade,me senti muito acolhida e respeitada por todos,me senti muito bem no ambiente de trabalho,todos me ajudaram como puderam em todos os aspectos,realmente tem sido uma experiência maravilhosa eu sinto isso desde primeiro dia,eu vejo o desempenho dos meus colegas e apenas desejo que eles sejam cada vez mais valorizados e só tenho a agradeçer imensamente por fazer parte dessa empresa! </v>
          </cell>
        </row>
        <row r="13">
          <cell r="B13" t="str">
            <v>Vinicius da Silva Santos</v>
          </cell>
          <cell r="C13" t="str">
            <v>E-commerce</v>
          </cell>
          <cell r="D13" t="str">
            <v>Muito Satisfeito</v>
          </cell>
          <cell r="E13" t="str">
            <v>Satisfeito</v>
          </cell>
          <cell r="F13" t="str">
            <v>Muito Satisfeito</v>
          </cell>
          <cell r="G13" t="str">
            <v>Satisfeito</v>
          </cell>
          <cell r="H13" t="str">
            <v>Muito Satisfeito</v>
          </cell>
          <cell r="I13" t="str">
            <v>Satisfeito</v>
          </cell>
          <cell r="J13" t="str">
            <v>Satisfeito</v>
          </cell>
          <cell r="K13" t="str">
            <v>Satisfeito</v>
          </cell>
          <cell r="L13" t="str">
            <v>Muito Satisfeito</v>
          </cell>
          <cell r="M13" t="str">
            <v>Satisfeito</v>
          </cell>
          <cell r="N13" t="str">
            <v>Muito Satisfeito</v>
          </cell>
          <cell r="O13" t="str">
            <v>Podendo ter melhorias nós benefícios e salários.</v>
          </cell>
        </row>
        <row r="14">
          <cell r="B14" t="str">
            <v>Wesley Brendo</v>
          </cell>
          <cell r="C14" t="str">
            <v>E-commerce</v>
          </cell>
          <cell r="D14" t="str">
            <v>Satisfeito</v>
          </cell>
          <cell r="E14" t="str">
            <v>Muito Satisfeito</v>
          </cell>
          <cell r="F14" t="str">
            <v>Satisfeito</v>
          </cell>
          <cell r="G14" t="str">
            <v>Satisfeito</v>
          </cell>
          <cell r="H14" t="str">
            <v>Muito Satisfeito</v>
          </cell>
          <cell r="I14" t="str">
            <v>Satisfeito</v>
          </cell>
          <cell r="J14" t="str">
            <v>Muito Satisfeito</v>
          </cell>
          <cell r="K14" t="str">
            <v>Insatisfeito</v>
          </cell>
          <cell r="L14" t="str">
            <v>Satisfeito</v>
          </cell>
          <cell r="M14" t="str">
            <v>Satisfeito</v>
          </cell>
          <cell r="N14" t="str">
            <v>Satisfeito</v>
          </cell>
        </row>
        <row r="15">
          <cell r="B15" t="str">
            <v xml:space="preserve">Erica Takami </v>
          </cell>
          <cell r="C15" t="str">
            <v>E-commerce</v>
          </cell>
          <cell r="D15" t="str">
            <v>Satisfeito</v>
          </cell>
          <cell r="E15" t="str">
            <v>Satisfeito</v>
          </cell>
          <cell r="F15" t="str">
            <v>Muito Satisfeito</v>
          </cell>
          <cell r="G15" t="str">
            <v>Muito Satisfeito</v>
          </cell>
          <cell r="H15" t="str">
            <v>Muito Satisfeito</v>
          </cell>
          <cell r="I15" t="str">
            <v>Indiferente</v>
          </cell>
          <cell r="J15" t="str">
            <v>Indiferente</v>
          </cell>
          <cell r="K15" t="str">
            <v>Insatisfeito</v>
          </cell>
          <cell r="L15" t="str">
            <v>Satisfeito</v>
          </cell>
          <cell r="M15" t="str">
            <v>Indiferente</v>
          </cell>
          <cell r="N15" t="str">
            <v>Satisfeito</v>
          </cell>
          <cell r="O15" t="str">
            <v>Em remuneração escolhi a opção insatisfeito , pois gostaria de ser registrada e receber um salário melhor. Gosto muito de trabalhar na Kami pois do ambiente leve.</v>
          </cell>
        </row>
        <row r="16">
          <cell r="B16" t="str">
            <v>Aline</v>
          </cell>
          <cell r="C16" t="str">
            <v>E-commerce</v>
          </cell>
          <cell r="D16" t="str">
            <v>Satisfeito</v>
          </cell>
          <cell r="E16" t="str">
            <v>Satisfeito</v>
          </cell>
          <cell r="F16" t="str">
            <v>Satisfeito</v>
          </cell>
          <cell r="G16" t="str">
            <v>Satisfeito</v>
          </cell>
          <cell r="H16" t="str">
            <v>Satisfeito</v>
          </cell>
          <cell r="I16" t="str">
            <v>Insatisfeito</v>
          </cell>
          <cell r="J16" t="str">
            <v>Indiferente</v>
          </cell>
          <cell r="K16" t="str">
            <v>Insatisfeito</v>
          </cell>
          <cell r="L16" t="str">
            <v>Satisfeito</v>
          </cell>
          <cell r="M16" t="str">
            <v>Satisfeito</v>
          </cell>
          <cell r="N16" t="str">
            <v>Satisfeito</v>
          </cell>
          <cell r="O16" t="str">
            <v xml:space="preserve">Olá, 
Boa noite! 
Gostaria muito de termos mais benefícios, principalmente convênio médico e odontológico. 
Organização graças a Deus esta expandindo e creio que em breve iremos ter. </v>
          </cell>
        </row>
        <row r="17">
          <cell r="B17" t="str">
            <v>Bruno Oliveira</v>
          </cell>
          <cell r="C17" t="str">
            <v>E-commerce</v>
          </cell>
          <cell r="D17" t="str">
            <v>Muito Satisfeito</v>
          </cell>
          <cell r="E17" t="str">
            <v>Satisfeito</v>
          </cell>
          <cell r="F17" t="str">
            <v>Satisfeito</v>
          </cell>
          <cell r="G17" t="str">
            <v>Muito Satisfeito</v>
          </cell>
          <cell r="H17" t="str">
            <v>Satisfeito</v>
          </cell>
          <cell r="I17" t="str">
            <v>Muito Satisfeito</v>
          </cell>
          <cell r="J17" t="str">
            <v>Muito Satisfeito</v>
          </cell>
          <cell r="K17" t="str">
            <v>Muito Satisfeito</v>
          </cell>
          <cell r="L17" t="str">
            <v>Satisfeito</v>
          </cell>
          <cell r="M17" t="str">
            <v>Muito Satisfeito</v>
          </cell>
          <cell r="N17" t="str">
            <v>Muito Satisfeito</v>
          </cell>
        </row>
        <row r="18">
          <cell r="B18" t="str">
            <v>Lindssy</v>
          </cell>
          <cell r="C18" t="str">
            <v>Educação (técnicos e promotores)</v>
          </cell>
          <cell r="D18" t="str">
            <v>Satisfeito</v>
          </cell>
          <cell r="E18" t="str">
            <v>Muito Satisfeito</v>
          </cell>
          <cell r="F18" t="str">
            <v>Muito Satisfeito</v>
          </cell>
          <cell r="G18" t="str">
            <v>Satisfeito</v>
          </cell>
          <cell r="H18" t="str">
            <v>Satisfeito</v>
          </cell>
          <cell r="I18" t="str">
            <v>Satisfeito</v>
          </cell>
          <cell r="J18" t="str">
            <v>Muito Satisfeito</v>
          </cell>
          <cell r="K18" t="str">
            <v>Satisfeito</v>
          </cell>
          <cell r="L18" t="str">
            <v>Satisfeito</v>
          </cell>
          <cell r="M18" t="str">
            <v>Satisfeito</v>
          </cell>
          <cell r="N18" t="str">
            <v>Satisfeito</v>
          </cell>
          <cell r="O18" t="str">
            <v>A empresa esta no caminhando diferente, evoluindo, oque posso dizer é que tenho me agradado de tal evolução, tudo é um processo e creio que nem tudo é perfeito, mas olhar a empresa de que entrei em 2018 e olhar agora oque vejo é só evolução. #equipafantastica🙏🙏</v>
          </cell>
        </row>
        <row r="19">
          <cell r="B19" t="str">
            <v xml:space="preserve">Ícaro Leandro Alves martins </v>
          </cell>
          <cell r="C19" t="str">
            <v>Educação (técnicos e promotores)</v>
          </cell>
          <cell r="D19" t="str">
            <v>Muito Satisfeito</v>
          </cell>
          <cell r="E19" t="str">
            <v>Muito Satisfeito</v>
          </cell>
          <cell r="F19" t="str">
            <v>Muito Satisfeito</v>
          </cell>
          <cell r="G19" t="str">
            <v>Muito Satisfeito</v>
          </cell>
          <cell r="H19" t="str">
            <v>Muito Satisfeito</v>
          </cell>
          <cell r="I19" t="str">
            <v>Satisfeito</v>
          </cell>
          <cell r="J19" t="str">
            <v>Satisfeito</v>
          </cell>
          <cell r="K19" t="str">
            <v>Satisfeito</v>
          </cell>
          <cell r="L19" t="str">
            <v>Satisfeito</v>
          </cell>
          <cell r="M19" t="str">
            <v>Muito Satisfeito</v>
          </cell>
          <cell r="N19" t="str">
            <v>Muito Satisfeito</v>
          </cell>
        </row>
        <row r="20">
          <cell r="B20" t="str">
            <v xml:space="preserve">Maria Tatiane </v>
          </cell>
          <cell r="C20" t="str">
            <v>Educação (técnicos e promotores)</v>
          </cell>
          <cell r="D20" t="str">
            <v>Muito Satisfeito</v>
          </cell>
          <cell r="E20" t="str">
            <v>Muito Satisfeito</v>
          </cell>
          <cell r="F20" t="str">
            <v>Muito Satisfeito</v>
          </cell>
          <cell r="G20" t="str">
            <v>Satisfeito</v>
          </cell>
          <cell r="H20" t="str">
            <v>Satisfeito</v>
          </cell>
          <cell r="I20" t="str">
            <v>Satisfeito</v>
          </cell>
          <cell r="J20" t="str">
            <v>Satisfeito</v>
          </cell>
          <cell r="K20" t="str">
            <v>Satisfeito</v>
          </cell>
          <cell r="L20" t="str">
            <v>Satisfeito</v>
          </cell>
          <cell r="M20" t="str">
            <v>Muito Satisfeito</v>
          </cell>
          <cell r="N20" t="str">
            <v>Muito Satisfeito</v>
          </cell>
          <cell r="O20" t="str">
            <v>Adoro a cultura da empresa . Dessa importância que dão aos funcionários .</v>
          </cell>
        </row>
        <row r="21">
          <cell r="B21" t="str">
            <v xml:space="preserve">Glaucia </v>
          </cell>
          <cell r="C21" t="str">
            <v>Educação (técnicos e promotores)</v>
          </cell>
          <cell r="D21" t="str">
            <v>Satisfeito</v>
          </cell>
          <cell r="E21" t="str">
            <v>Satisfeito</v>
          </cell>
          <cell r="F21" t="str">
            <v>Satisfeito</v>
          </cell>
          <cell r="G21" t="str">
            <v>Satisfeito</v>
          </cell>
          <cell r="H21" t="str">
            <v>Satisfeito</v>
          </cell>
          <cell r="I21" t="str">
            <v>Satisfeito</v>
          </cell>
          <cell r="J21" t="str">
            <v>Insatisfeito</v>
          </cell>
          <cell r="K21" t="str">
            <v>Satisfeito</v>
          </cell>
          <cell r="L21" t="str">
            <v>Satisfeito</v>
          </cell>
          <cell r="M21" t="str">
            <v>Satisfeito</v>
          </cell>
          <cell r="N21" t="str">
            <v>Satisfeito</v>
          </cell>
          <cell r="O21" t="str">
            <v xml:space="preserve">Olá eu coloquei em questão as oportunidades de crescimento da empresa insatisfeito pq já estou a mais de 1 ano na empresa e nao vi ainda uma oportunidade aos promotores. Em questão aos benefícios adoroooo nosso vr mas eu acho que falta para nós um convênio médico e não falo daqueles que seja só a empresa que paga poderia ser aqueles que são coparticipativo seria bom ter um convênio. </v>
          </cell>
        </row>
        <row r="22">
          <cell r="B22" t="str">
            <v>Antônio Carlos dos Santos de Souza</v>
          </cell>
          <cell r="C22" t="str">
            <v>Educação (técnicos e promotores)</v>
          </cell>
          <cell r="D22" t="str">
            <v>Satisfeito</v>
          </cell>
          <cell r="E22" t="str">
            <v>Satisfeito</v>
          </cell>
          <cell r="F22" t="str">
            <v>Satisfeito</v>
          </cell>
          <cell r="G22" t="str">
            <v>Satisfeito</v>
          </cell>
          <cell r="H22" t="str">
            <v>Satisfeito</v>
          </cell>
          <cell r="I22" t="str">
            <v>Satisfeito</v>
          </cell>
          <cell r="J22" t="str">
            <v>Satisfeito</v>
          </cell>
          <cell r="K22" t="str">
            <v>Satisfeito</v>
          </cell>
          <cell r="L22" t="str">
            <v>Satisfeito</v>
          </cell>
          <cell r="M22" t="str">
            <v>Satisfeito</v>
          </cell>
          <cell r="N22" t="str">
            <v>Satisfeito</v>
          </cell>
          <cell r="O22" t="str">
            <v xml:space="preserve">Estou muito feliz em fazer  parte do time </v>
          </cell>
        </row>
        <row r="23">
          <cell r="B23" t="str">
            <v>Márcia da Silva Lourenço</v>
          </cell>
          <cell r="C23" t="str">
            <v>Educação (técnicos e promotores)</v>
          </cell>
          <cell r="D23" t="str">
            <v>Satisfeito</v>
          </cell>
          <cell r="E23" t="str">
            <v>Satisfeito</v>
          </cell>
          <cell r="F23" t="str">
            <v>Muito Satisfeito</v>
          </cell>
          <cell r="G23" t="str">
            <v>Satisfeito</v>
          </cell>
          <cell r="H23" t="str">
            <v>Satisfeito</v>
          </cell>
          <cell r="I23" t="str">
            <v>Satisfeito</v>
          </cell>
          <cell r="J23" t="str">
            <v>Indiferente</v>
          </cell>
          <cell r="K23" t="str">
            <v>Insatisfeito</v>
          </cell>
          <cell r="L23" t="str">
            <v>Satisfeito</v>
          </cell>
          <cell r="M23" t="str">
            <v>Satisfeito</v>
          </cell>
          <cell r="N23" t="str">
            <v>Satisfeito</v>
          </cell>
          <cell r="O23" t="str">
            <v>No geral um aumento de salário seria muito bom em virtude das contas gerais terem aumentadas muito.
Poderia ter insentivos através de comissões em produtos diversos através de selos.</v>
          </cell>
        </row>
        <row r="24">
          <cell r="B24" t="str">
            <v xml:space="preserve">Lauegis Moraes Miranda </v>
          </cell>
          <cell r="C24" t="str">
            <v>Educação (técnicos e promotores)</v>
          </cell>
          <cell r="D24" t="str">
            <v>Satisfeito</v>
          </cell>
          <cell r="E24" t="str">
            <v>Satisfeito</v>
          </cell>
          <cell r="F24" t="str">
            <v>Muito Satisfeito</v>
          </cell>
          <cell r="G24" t="str">
            <v>Satisfeito</v>
          </cell>
          <cell r="H24" t="str">
            <v>Satisfeito</v>
          </cell>
          <cell r="I24" t="str">
            <v>Satisfeito</v>
          </cell>
          <cell r="J24" t="str">
            <v>Satisfeito</v>
          </cell>
          <cell r="K24" t="str">
            <v>Satisfeito</v>
          </cell>
          <cell r="L24" t="str">
            <v>Satisfeito</v>
          </cell>
          <cell r="M24" t="str">
            <v>Satisfeito</v>
          </cell>
          <cell r="N24" t="str">
            <v>Muito Satisfeito</v>
          </cell>
        </row>
        <row r="25">
          <cell r="B25" t="str">
            <v>Janete Cardozo</v>
          </cell>
          <cell r="C25" t="str">
            <v>Educação (técnicos e promotores)</v>
          </cell>
          <cell r="D25" t="str">
            <v>Muito Satisfeito</v>
          </cell>
          <cell r="E25" t="str">
            <v>Satisfeito</v>
          </cell>
          <cell r="F25" t="str">
            <v>Satisfeito</v>
          </cell>
          <cell r="G25" t="str">
            <v>Muito Satisfeito</v>
          </cell>
          <cell r="H25" t="str">
            <v>Satisfeito</v>
          </cell>
          <cell r="I25" t="str">
            <v>Muito Satisfeito</v>
          </cell>
          <cell r="J25" t="str">
            <v>Satisfeito</v>
          </cell>
          <cell r="K25" t="str">
            <v>Satisfeito</v>
          </cell>
          <cell r="L25" t="str">
            <v>Muito Satisfeito</v>
          </cell>
          <cell r="M25" t="str">
            <v>Satisfeito</v>
          </cell>
          <cell r="N25" t="str">
            <v>Satisfeito</v>
          </cell>
        </row>
        <row r="26">
          <cell r="B26" t="str">
            <v xml:space="preserve">Thifanny Eryn Weissenberg do Nascimento </v>
          </cell>
          <cell r="C26" t="str">
            <v>Educação (técnicos e promotores)</v>
          </cell>
          <cell r="D26" t="str">
            <v>Satisfeito</v>
          </cell>
          <cell r="E26" t="str">
            <v>Muito Satisfeito</v>
          </cell>
          <cell r="F26" t="str">
            <v>Muito Satisfeito</v>
          </cell>
          <cell r="G26" t="str">
            <v>Satisfeito</v>
          </cell>
          <cell r="H26" t="str">
            <v>Satisfeito</v>
          </cell>
          <cell r="I26" t="str">
            <v>Satisfeito</v>
          </cell>
          <cell r="J26" t="str">
            <v>Satisfeito</v>
          </cell>
          <cell r="K26" t="str">
            <v>Muito Satisfeito</v>
          </cell>
          <cell r="L26" t="str">
            <v>Satisfeito</v>
          </cell>
          <cell r="M26" t="str">
            <v>Satisfeito</v>
          </cell>
          <cell r="N26" t="str">
            <v>Muito Satisfeito</v>
          </cell>
        </row>
        <row r="27">
          <cell r="B27" t="str">
            <v xml:space="preserve">Tatiane </v>
          </cell>
          <cell r="C27" t="str">
            <v>Educação (técnicos e promotores)</v>
          </cell>
          <cell r="D27" t="str">
            <v>Muito Satisfeito</v>
          </cell>
          <cell r="E27" t="str">
            <v>Muito Satisfeito</v>
          </cell>
          <cell r="F27" t="str">
            <v>Muito Satisfeito</v>
          </cell>
          <cell r="G27" t="str">
            <v>Muito Satisfeito</v>
          </cell>
          <cell r="H27" t="str">
            <v>Muito Satisfeito</v>
          </cell>
          <cell r="I27" t="str">
            <v>Muito Satisfeito</v>
          </cell>
          <cell r="J27" t="str">
            <v>Satisfeito</v>
          </cell>
          <cell r="K27" t="str">
            <v>Satisfeito</v>
          </cell>
          <cell r="L27" t="str">
            <v>Muito Satisfeito</v>
          </cell>
          <cell r="M27" t="str">
            <v>Muito Satisfeito</v>
          </cell>
          <cell r="N27" t="str">
            <v>Muito Satisfeito</v>
          </cell>
        </row>
        <row r="28">
          <cell r="B28" t="str">
            <v xml:space="preserve">Ícaro Leandro Alves martins </v>
          </cell>
          <cell r="C28" t="str">
            <v>Educação (técnicos e promotores)</v>
          </cell>
          <cell r="D28" t="str">
            <v>Muito Satisfeito</v>
          </cell>
          <cell r="E28" t="str">
            <v>Muito Satisfeito</v>
          </cell>
          <cell r="F28" t="str">
            <v>Satisfeito</v>
          </cell>
          <cell r="G28" t="str">
            <v>Muito Satisfeito</v>
          </cell>
          <cell r="H28" t="str">
            <v>Muito Satisfeito</v>
          </cell>
          <cell r="I28" t="str">
            <v>Satisfeito</v>
          </cell>
          <cell r="J28" t="str">
            <v>Satisfeito</v>
          </cell>
          <cell r="K28" t="str">
            <v>Satisfeito</v>
          </cell>
          <cell r="L28" t="str">
            <v>Muito Satisfeito</v>
          </cell>
          <cell r="M28" t="str">
            <v>Muito Satisfeito</v>
          </cell>
          <cell r="N28" t="str">
            <v>Muito Satisfeito</v>
          </cell>
        </row>
        <row r="29">
          <cell r="B29" t="str">
            <v xml:space="preserve">Vanessa Lucia de Oliveira </v>
          </cell>
          <cell r="C29" t="str">
            <v>Educação (técnicos e promotores)</v>
          </cell>
          <cell r="D29" t="str">
            <v>Satisfeito</v>
          </cell>
          <cell r="E29" t="str">
            <v>Satisfeito</v>
          </cell>
          <cell r="F29" t="str">
            <v>Satisfeito</v>
          </cell>
          <cell r="G29" t="str">
            <v>Satisfeito</v>
          </cell>
          <cell r="H29" t="str">
            <v>Satisfeito</v>
          </cell>
          <cell r="I29" t="str">
            <v>Muito Satisfeito</v>
          </cell>
          <cell r="J29" t="str">
            <v>Satisfeito</v>
          </cell>
          <cell r="K29" t="str">
            <v>Satisfeito</v>
          </cell>
          <cell r="L29" t="str">
            <v>Muito Satisfeito</v>
          </cell>
          <cell r="M29" t="str">
            <v>Indiferente</v>
          </cell>
          <cell r="N29" t="str">
            <v>Muito Satisfeito</v>
          </cell>
        </row>
        <row r="30">
          <cell r="B30">
            <v>1</v>
          </cell>
          <cell r="C30" t="str">
            <v>Financeiro</v>
          </cell>
          <cell r="D30" t="str">
            <v>Muito Satisfeito</v>
          </cell>
          <cell r="E30" t="str">
            <v>Muito Satisfeito</v>
          </cell>
          <cell r="F30" t="str">
            <v>Muito Satisfeito</v>
          </cell>
          <cell r="G30" t="str">
            <v>Satisfeito</v>
          </cell>
          <cell r="H30" t="str">
            <v>Muito Satisfeito</v>
          </cell>
          <cell r="I30" t="str">
            <v>Muito Satisfeito</v>
          </cell>
          <cell r="J30" t="str">
            <v>Muito Satisfeito</v>
          </cell>
          <cell r="K30" t="str">
            <v>Muito Satisfeito</v>
          </cell>
          <cell r="L30" t="str">
            <v>Muito Satisfeito</v>
          </cell>
          <cell r="M30" t="str">
            <v>Muito Satisfeito</v>
          </cell>
          <cell r="N30" t="str">
            <v>Muito Satisfeito</v>
          </cell>
        </row>
        <row r="31">
          <cell r="B31" t="str">
            <v xml:space="preserve">Vanessa Andrade </v>
          </cell>
          <cell r="C31" t="str">
            <v>Financeiro</v>
          </cell>
          <cell r="D31" t="str">
            <v>Muito Satisfeito</v>
          </cell>
          <cell r="E31" t="str">
            <v>Muito Satisfeito</v>
          </cell>
          <cell r="F31" t="str">
            <v>Satisfeito</v>
          </cell>
          <cell r="G31" t="str">
            <v>Muito Satisfeito</v>
          </cell>
          <cell r="H31" t="str">
            <v>Muito Satisfeito</v>
          </cell>
          <cell r="I31" t="str">
            <v>Insatisfeito</v>
          </cell>
          <cell r="J31" t="str">
            <v>Insatisfeito</v>
          </cell>
          <cell r="K31" t="str">
            <v>Insatisfeito</v>
          </cell>
          <cell r="L31" t="str">
            <v>Satisfeito</v>
          </cell>
          <cell r="M31" t="str">
            <v>Insatisfeito</v>
          </cell>
          <cell r="N31" t="str">
            <v>Satisfeito</v>
          </cell>
          <cell r="O31" t="str">
            <v>Em relação aos itens de insatisfação inclui algumas coisas pessoais, como distancia e não cobrir os custos dos meus gastos.</v>
          </cell>
        </row>
        <row r="32">
          <cell r="B32" t="str">
            <v xml:space="preserve">Willian Gonçalves </v>
          </cell>
          <cell r="C32" t="str">
            <v>Logística</v>
          </cell>
          <cell r="D32" t="str">
            <v>Satisfeito</v>
          </cell>
          <cell r="E32" t="str">
            <v>Muito Satisfeito</v>
          </cell>
          <cell r="F32" t="str">
            <v>Satisfeito</v>
          </cell>
          <cell r="G32" t="str">
            <v>Insatisfeito</v>
          </cell>
          <cell r="H32" t="str">
            <v>Satisfeito</v>
          </cell>
          <cell r="I32" t="str">
            <v>Indiferente</v>
          </cell>
          <cell r="J32" t="str">
            <v>Satisfeito</v>
          </cell>
          <cell r="K32" t="str">
            <v>Satisfeito</v>
          </cell>
          <cell r="L32" t="str">
            <v>Satisfeito</v>
          </cell>
          <cell r="M32" t="str">
            <v>Satisfeito</v>
          </cell>
          <cell r="N32" t="str">
            <v>Satisfeito</v>
          </cell>
        </row>
        <row r="33">
          <cell r="B33" t="str">
            <v>Igor Oseias da Silva</v>
          </cell>
          <cell r="C33" t="str">
            <v>Logística</v>
          </cell>
          <cell r="D33" t="str">
            <v>Satisfeito</v>
          </cell>
          <cell r="E33" t="str">
            <v>Satisfeito</v>
          </cell>
          <cell r="F33" t="str">
            <v>Satisfeito</v>
          </cell>
          <cell r="G33" t="str">
            <v>Satisfeito</v>
          </cell>
          <cell r="H33" t="str">
            <v>Satisfeito</v>
          </cell>
          <cell r="I33" t="str">
            <v>Satisfeito</v>
          </cell>
          <cell r="J33" t="str">
            <v>Satisfeito</v>
          </cell>
          <cell r="K33" t="str">
            <v>Insatisfeito</v>
          </cell>
          <cell r="L33" t="str">
            <v>Satisfeito</v>
          </cell>
          <cell r="M33" t="str">
            <v>Satisfeito</v>
          </cell>
          <cell r="N33" t="str">
            <v>Satisfeito</v>
          </cell>
          <cell r="O33" t="str">
            <v>Um bom profissional é capaz de inspirar e ser inspirado pelo líder e sua equipe. Por isso, agradeço pela inspiração que o trabalho nos dá e pelo incentivo para o nosso crescimento a cada dia.</v>
          </cell>
        </row>
        <row r="34">
          <cell r="B34" t="str">
            <v xml:space="preserve">LUCAS LUAN </v>
          </cell>
          <cell r="C34" t="str">
            <v>Logística</v>
          </cell>
          <cell r="D34" t="str">
            <v>Satisfeito</v>
          </cell>
          <cell r="E34" t="str">
            <v>Muito Satisfeito</v>
          </cell>
          <cell r="F34" t="str">
            <v>Muito Satisfeito</v>
          </cell>
          <cell r="G34" t="str">
            <v>Satisfeito</v>
          </cell>
          <cell r="H34" t="str">
            <v>Satisfeito</v>
          </cell>
          <cell r="I34" t="str">
            <v>Satisfeito</v>
          </cell>
          <cell r="J34" t="str">
            <v>Satisfeito</v>
          </cell>
          <cell r="K34" t="str">
            <v>Satisfeito</v>
          </cell>
          <cell r="L34" t="str">
            <v>Satisfeito</v>
          </cell>
          <cell r="M34" t="str">
            <v>Satisfeito</v>
          </cell>
          <cell r="N34" t="str">
            <v>Satisfeito</v>
          </cell>
        </row>
        <row r="35">
          <cell r="B35" t="str">
            <v xml:space="preserve">Matheus Santos </v>
          </cell>
          <cell r="C35" t="str">
            <v>Logística</v>
          </cell>
          <cell r="D35" t="str">
            <v>Satisfeito</v>
          </cell>
          <cell r="E35" t="str">
            <v>Muito Satisfeito</v>
          </cell>
          <cell r="F35" t="str">
            <v>Indiferente</v>
          </cell>
          <cell r="G35" t="str">
            <v>Muito insatisfeito</v>
          </cell>
          <cell r="H35" t="str">
            <v>Satisfeito</v>
          </cell>
          <cell r="I35" t="str">
            <v>Muito insatisfeito</v>
          </cell>
          <cell r="J35" t="str">
            <v>Indiferente</v>
          </cell>
          <cell r="K35" t="str">
            <v>Insatisfeito</v>
          </cell>
          <cell r="L35" t="str">
            <v>Satisfeito</v>
          </cell>
          <cell r="M35" t="str">
            <v>Indiferente</v>
          </cell>
          <cell r="N35" t="str">
            <v>Indiferente</v>
          </cell>
          <cell r="O35" t="str">
            <v>Sinto que o nosso setor de logística está desanexado a realidade da maioria dos setores, cria se assim um ambiente próprio e uma cultura a parte de toda a empresa e imagino que isso aconteça com outros setores.
No que diz respeito a os benefícios imagino que pelo empenho de todos poderíamos ter mais benefícios para suprir-se outras deficiências como remuneração.</v>
          </cell>
        </row>
        <row r="36">
          <cell r="B36" t="str">
            <v>Ariovaldo benites</v>
          </cell>
          <cell r="C36" t="str">
            <v>Logística</v>
          </cell>
          <cell r="D36" t="str">
            <v>Satisfeito</v>
          </cell>
          <cell r="E36" t="str">
            <v>Satisfeito</v>
          </cell>
          <cell r="F36" t="str">
            <v>Satisfeito</v>
          </cell>
          <cell r="G36" t="str">
            <v>Satisfeito</v>
          </cell>
          <cell r="H36" t="str">
            <v>Satisfeito</v>
          </cell>
          <cell r="I36" t="str">
            <v>Satisfeito</v>
          </cell>
          <cell r="J36" t="str">
            <v>Indiferente</v>
          </cell>
          <cell r="K36" t="str">
            <v>Indiferente</v>
          </cell>
          <cell r="L36" t="str">
            <v>Satisfeito</v>
          </cell>
          <cell r="M36" t="str">
            <v>Satisfeito</v>
          </cell>
          <cell r="N36" t="str">
            <v>Satisfeito</v>
          </cell>
        </row>
        <row r="37">
          <cell r="B37" t="str">
            <v>Christopher Alexandre paz</v>
          </cell>
          <cell r="C37" t="str">
            <v>Logística</v>
          </cell>
          <cell r="D37" t="str">
            <v>Muito Satisfeito</v>
          </cell>
          <cell r="E37" t="str">
            <v>Muito Satisfeito</v>
          </cell>
          <cell r="F37" t="str">
            <v>Muito Satisfeito</v>
          </cell>
          <cell r="G37" t="str">
            <v>Insatisfeito</v>
          </cell>
          <cell r="H37" t="str">
            <v>Muito Satisfeito</v>
          </cell>
          <cell r="I37" t="str">
            <v>Satisfeito</v>
          </cell>
          <cell r="J37" t="str">
            <v>Muito Satisfeito</v>
          </cell>
          <cell r="K37" t="str">
            <v>Satisfeito</v>
          </cell>
          <cell r="L37" t="str">
            <v>Muito Satisfeito</v>
          </cell>
          <cell r="M37" t="str">
            <v>Muito Satisfeito</v>
          </cell>
          <cell r="N37" t="str">
            <v>Satisfeito</v>
          </cell>
          <cell r="O37" t="str">
            <v>Umas das melhores empresa que ja tive privilégio de está , só não temos muito espaço , mais de resto, sem palavras ♥️</v>
          </cell>
        </row>
        <row r="38">
          <cell r="B38" t="str">
            <v xml:space="preserve">Gustavo Henrique </v>
          </cell>
          <cell r="C38" t="str">
            <v>Logística</v>
          </cell>
          <cell r="D38" t="str">
            <v>Satisfeito</v>
          </cell>
          <cell r="E38" t="str">
            <v>Muito Satisfeito</v>
          </cell>
          <cell r="F38" t="str">
            <v>Satisfeito</v>
          </cell>
          <cell r="G38" t="str">
            <v>Insatisfeito</v>
          </cell>
          <cell r="H38" t="str">
            <v>Satisfeito</v>
          </cell>
          <cell r="I38" t="str">
            <v>Indiferente</v>
          </cell>
          <cell r="J38" t="str">
            <v>Satisfeito</v>
          </cell>
          <cell r="K38" t="str">
            <v>Insatisfeito</v>
          </cell>
          <cell r="L38" t="str">
            <v>Indiferente</v>
          </cell>
          <cell r="M38" t="str">
            <v>Satisfeito</v>
          </cell>
          <cell r="N38" t="str">
            <v>Satisfeito</v>
          </cell>
        </row>
        <row r="39">
          <cell r="B39" t="str">
            <v>Bruno Araújo</v>
          </cell>
          <cell r="C39" t="str">
            <v>Logística</v>
          </cell>
          <cell r="D39" t="str">
            <v>Muito Satisfeito</v>
          </cell>
          <cell r="E39" t="str">
            <v>Muito Satisfeito</v>
          </cell>
          <cell r="F39" t="str">
            <v>Muito Satisfeito</v>
          </cell>
          <cell r="G39" t="str">
            <v>Insatisfeito</v>
          </cell>
          <cell r="H39" t="str">
            <v>Muito Satisfeito</v>
          </cell>
          <cell r="I39" t="str">
            <v>Muito Satisfeito</v>
          </cell>
          <cell r="J39" t="str">
            <v>Muito Satisfeito</v>
          </cell>
          <cell r="K39" t="str">
            <v>Muito Satisfeito</v>
          </cell>
          <cell r="L39" t="str">
            <v>Satisfeito</v>
          </cell>
          <cell r="M39" t="str">
            <v>Muito Satisfeito</v>
          </cell>
          <cell r="N39" t="str">
            <v>Muito Satisfeito</v>
          </cell>
          <cell r="O39" t="str">
            <v xml:space="preserve">Acredito que a questão da remuneração e benefícios seja algo mais falado nas pesquisas e sem dúvidas o que mais ouço dos meus colegas de trabalho, e se continuarmos realizando as pesquisas dificilmente iremos mudar esse ponto de vista, até porque o salário nunca será o suficiente em alguns "casos". Porém vejo que o que realmente falta é uma questão um pouco maior, algo no qual acredito que resolveremos em breve com a definição da nossa missão.  Precisamos ser mais claros no que tange objetivo da empresa, e onde queremos chegar e o que queremos deixar como legado.  As vezes tenho a sensação de que estamos correndo de maneira incessante, porém sem direção, dá mesma forma que as demandas e desafios vem eles vão, passam e surgem novos a cada mês e ano, porém não vejo uma reflexão maior e celebração que dê sentido a nossa entrega e conquista, o que muitas vezes gera uma certa falta de pertencimento de alguns e perca de engajamento e propósito de estarmos fazendo o que fazemos todos os dias na kami co. O crescimento é notável, os pontos de oportunidades surgem a cada momento, mas o senso de propósito acredito que irá nos levar a outro nível! </v>
          </cell>
        </row>
        <row r="40">
          <cell r="B40" t="str">
            <v>Ariovaldo benites</v>
          </cell>
          <cell r="C40" t="str">
            <v>Logística</v>
          </cell>
          <cell r="D40" t="str">
            <v>Satisfeito</v>
          </cell>
          <cell r="E40" t="str">
            <v>Satisfeito</v>
          </cell>
          <cell r="F40" t="str">
            <v>Indiferente</v>
          </cell>
          <cell r="G40" t="str">
            <v>Insatisfeito</v>
          </cell>
          <cell r="H40" t="str">
            <v>Indiferente</v>
          </cell>
          <cell r="I40" t="str">
            <v>Satisfeito</v>
          </cell>
          <cell r="J40" t="str">
            <v>Satisfeito</v>
          </cell>
          <cell r="K40" t="str">
            <v>Indiferente</v>
          </cell>
          <cell r="L40" t="str">
            <v>Satisfeito</v>
          </cell>
          <cell r="M40" t="str">
            <v>Satisfeito</v>
          </cell>
          <cell r="N40" t="str">
            <v>Satisfeito</v>
          </cell>
        </row>
        <row r="41">
          <cell r="B41" t="str">
            <v xml:space="preserve">DANIEL CAVALCANTE </v>
          </cell>
          <cell r="C41" t="str">
            <v>Marketing</v>
          </cell>
          <cell r="D41" t="str">
            <v>Satisfeito</v>
          </cell>
          <cell r="E41" t="str">
            <v>Muito Satisfeito</v>
          </cell>
          <cell r="F41" t="str">
            <v>Muito Satisfeito</v>
          </cell>
          <cell r="G41" t="str">
            <v>Satisfeito</v>
          </cell>
          <cell r="H41" t="str">
            <v>Muito Satisfeito</v>
          </cell>
          <cell r="I41" t="str">
            <v>Satisfeito</v>
          </cell>
          <cell r="J41" t="str">
            <v>Satisfeito</v>
          </cell>
          <cell r="K41" t="str">
            <v>Indiferente</v>
          </cell>
          <cell r="L41" t="str">
            <v>Satisfeito</v>
          </cell>
          <cell r="M41" t="str">
            <v>Satisfeito</v>
          </cell>
          <cell r="N41" t="str">
            <v>Muito Satisfeito</v>
          </cell>
          <cell r="O41" t="str">
            <v>Continuem implantando essa cultura excepcional colherão muitos frutos no futuro</v>
          </cell>
        </row>
        <row r="42">
          <cell r="B42" t="str">
            <v>Stéfany Dias</v>
          </cell>
          <cell r="C42" t="str">
            <v>Marketing</v>
          </cell>
          <cell r="D42" t="str">
            <v>Satisfeito</v>
          </cell>
          <cell r="E42" t="str">
            <v>Muito Satisfeito</v>
          </cell>
          <cell r="F42" t="str">
            <v>Muito Satisfeito</v>
          </cell>
          <cell r="G42" t="str">
            <v>Satisfeito</v>
          </cell>
          <cell r="H42" t="str">
            <v>Muito Satisfeito</v>
          </cell>
          <cell r="I42" t="str">
            <v>Satisfeito</v>
          </cell>
          <cell r="J42" t="str">
            <v>Muito Satisfeito</v>
          </cell>
          <cell r="K42" t="str">
            <v>Satisfeito</v>
          </cell>
          <cell r="L42" t="str">
            <v>Muito Satisfeito</v>
          </cell>
          <cell r="M42" t="str">
            <v>Satisfeito</v>
          </cell>
          <cell r="N42" t="str">
            <v>Muito Satisfeito</v>
          </cell>
        </row>
        <row r="43">
          <cell r="B43">
            <v>2</v>
          </cell>
          <cell r="C43" t="str">
            <v>Marketing</v>
          </cell>
          <cell r="D43" t="str">
            <v>Insatisfeito</v>
          </cell>
          <cell r="E43" t="str">
            <v>Satisfeito</v>
          </cell>
          <cell r="F43" t="str">
            <v>Indiferente</v>
          </cell>
          <cell r="G43" t="str">
            <v>Satisfeito</v>
          </cell>
          <cell r="H43" t="str">
            <v>Satisfeito</v>
          </cell>
          <cell r="I43" t="str">
            <v>Indiferente</v>
          </cell>
          <cell r="J43" t="str">
            <v>Satisfeito</v>
          </cell>
          <cell r="K43" t="str">
            <v>Indiferente</v>
          </cell>
          <cell r="L43" t="str">
            <v>Insatisfeito</v>
          </cell>
          <cell r="M43" t="str">
            <v>Satisfeito</v>
          </cell>
          <cell r="N43" t="str">
            <v>Indiferente</v>
          </cell>
          <cell r="O43" t="str">
            <v>Importante sinalizar para toda equipe os objetivos e projetos da empresa, as vezes a sensação é que estamos remando para lados diferentes, trazer maior clareza sobre isso acredito ser muito benéfico e que derá melhor direção.</v>
          </cell>
        </row>
        <row r="44">
          <cell r="B44" t="str">
            <v>Wesley Rodrigues</v>
          </cell>
          <cell r="C44" t="str">
            <v>Marketing</v>
          </cell>
          <cell r="D44" t="str">
            <v>Muito Satisfeito</v>
          </cell>
          <cell r="E44" t="str">
            <v>Muito Satisfeito</v>
          </cell>
          <cell r="F44" t="str">
            <v>Muito Satisfeito</v>
          </cell>
          <cell r="G44" t="str">
            <v>Muito Satisfeito</v>
          </cell>
          <cell r="H44" t="str">
            <v>Muito Satisfeito</v>
          </cell>
          <cell r="I44" t="str">
            <v>Muito Satisfeito</v>
          </cell>
          <cell r="J44" t="str">
            <v>Satisfeito</v>
          </cell>
          <cell r="K44" t="str">
            <v>Satisfeito</v>
          </cell>
          <cell r="L44" t="str">
            <v>Muito Satisfeito</v>
          </cell>
          <cell r="M44" t="str">
            <v>Muito Satisfeito</v>
          </cell>
          <cell r="N44" t="str">
            <v>Muito Satisfeito</v>
          </cell>
          <cell r="O44" t="str">
            <v>Nunca vi nada igual. Empresa excelente, ambiente incrível, pessoas maravilhosas.</v>
          </cell>
        </row>
        <row r="45">
          <cell r="B45" t="str">
            <v>renan mimoto de brito</v>
          </cell>
          <cell r="C45" t="str">
            <v>Marketing</v>
          </cell>
          <cell r="D45" t="str">
            <v>Muito Satisfeito</v>
          </cell>
          <cell r="E45" t="str">
            <v>Muito Satisfeito</v>
          </cell>
          <cell r="F45" t="str">
            <v>Muito Satisfeito</v>
          </cell>
          <cell r="G45" t="str">
            <v>Muito Satisfeito</v>
          </cell>
          <cell r="H45" t="str">
            <v>Muito Satisfeito</v>
          </cell>
          <cell r="I45" t="str">
            <v>Muito Satisfeito</v>
          </cell>
          <cell r="J45" t="str">
            <v>Muito Satisfeito</v>
          </cell>
          <cell r="K45" t="str">
            <v>Muito Satisfeito</v>
          </cell>
          <cell r="L45" t="str">
            <v>Muito Satisfeito</v>
          </cell>
          <cell r="M45" t="str">
            <v>Muito Satisfeito</v>
          </cell>
          <cell r="N45" t="str">
            <v>Muito Satisfeito</v>
          </cell>
        </row>
        <row r="46">
          <cell r="B46" t="str">
            <v xml:space="preserve">Anyele Macena </v>
          </cell>
          <cell r="C46" t="str">
            <v>RH</v>
          </cell>
          <cell r="D46" t="str">
            <v>Satisfeito</v>
          </cell>
          <cell r="E46" t="str">
            <v>Satisfeito</v>
          </cell>
          <cell r="F46" t="str">
            <v>Satisfeito</v>
          </cell>
          <cell r="G46" t="str">
            <v>Satisfeito</v>
          </cell>
          <cell r="H46" t="str">
            <v>Satisfeito</v>
          </cell>
          <cell r="I46" t="str">
            <v>Insatisfeito</v>
          </cell>
          <cell r="J46" t="str">
            <v>Insatisfeito</v>
          </cell>
          <cell r="K46" t="str">
            <v>Indiferente</v>
          </cell>
          <cell r="L46" t="str">
            <v>Satisfeito</v>
          </cell>
          <cell r="M46" t="str">
            <v>Insatisfeito</v>
          </cell>
          <cell r="N46" t="str">
            <v>Muito Satisfeito</v>
          </cell>
        </row>
        <row r="47">
          <cell r="B47" t="str">
            <v>Adriana Koja</v>
          </cell>
          <cell r="C47" t="str">
            <v>T.I.</v>
          </cell>
          <cell r="D47" t="str">
            <v>Satisfeito</v>
          </cell>
          <cell r="E47" t="str">
            <v>Muito Satisfeito</v>
          </cell>
          <cell r="F47" t="str">
            <v>Muito Satisfeito</v>
          </cell>
          <cell r="G47" t="str">
            <v>Muito Satisfeito</v>
          </cell>
          <cell r="H47" t="str">
            <v>Muito Satisfeito</v>
          </cell>
          <cell r="I47" t="str">
            <v>Satisfeito</v>
          </cell>
          <cell r="J47" t="str">
            <v>Satisfeito</v>
          </cell>
          <cell r="K47" t="str">
            <v>Satisfeito</v>
          </cell>
          <cell r="L47" t="str">
            <v>Satisfeito</v>
          </cell>
          <cell r="M47" t="str">
            <v>Satisfeito</v>
          </cell>
          <cell r="N47" t="str">
            <v>Muito Satisfeito</v>
          </cell>
          <cell r="O47" t="str">
            <v>A Kami evoluíu muito! Fico extremamente orgulhosa com todo o empenho e conexão de todas as áreas da equipe, todos os setores estão de parabéns! Showwww!</v>
          </cell>
        </row>
        <row r="48">
          <cell r="B48" t="str">
            <v>Adamo</v>
          </cell>
          <cell r="C48" t="str">
            <v>T.I.</v>
          </cell>
          <cell r="D48" t="str">
            <v>Insatisfeito</v>
          </cell>
          <cell r="E48" t="str">
            <v>Indiferente</v>
          </cell>
          <cell r="F48" t="str">
            <v>Indiferente</v>
          </cell>
          <cell r="G48" t="str">
            <v>Satisfeito</v>
          </cell>
          <cell r="H48" t="str">
            <v>Muito Satisfeito</v>
          </cell>
          <cell r="I48" t="str">
            <v>Indiferente</v>
          </cell>
          <cell r="J48" t="str">
            <v>Indiferente</v>
          </cell>
          <cell r="K48" t="str">
            <v>Insatisfeito</v>
          </cell>
          <cell r="L48" t="str">
            <v>Insatisfeito</v>
          </cell>
          <cell r="M48" t="str">
            <v>Satisfeito</v>
          </cell>
          <cell r="N48" t="str">
            <v>Indiferente</v>
          </cell>
          <cell r="O48" t="str">
            <v>Vejo que a empresa esta crescendo desordenado , sei que tem que ser feito investimentos na empresa (sistemas), e não esta ocorrendo de forma coerente ao crescimento, com isso parece que meu trabalho n rende devido a muitos processos manuais, e minha area é para automatizar e melhorar, com isso me sinto insatisfeito!!!!</v>
          </cell>
        </row>
        <row r="49">
          <cell r="B49" t="str">
            <v>Maicon de Menezes Oliveira</v>
          </cell>
          <cell r="C49" t="str">
            <v>T.I.</v>
          </cell>
          <cell r="D49" t="str">
            <v>Muito Satisfeito</v>
          </cell>
          <cell r="E49" t="str">
            <v>Satisfeito</v>
          </cell>
          <cell r="F49" t="str">
            <v>Muito Satisfeito</v>
          </cell>
          <cell r="G49" t="str">
            <v>Satisfeito</v>
          </cell>
          <cell r="H49" t="str">
            <v>Satisfeito</v>
          </cell>
          <cell r="I49" t="str">
            <v>Satisfeito</v>
          </cell>
          <cell r="J49" t="str">
            <v>Satisfeito</v>
          </cell>
          <cell r="K49" t="str">
            <v>Satisfeito</v>
          </cell>
          <cell r="L49" t="str">
            <v>Satisfeito</v>
          </cell>
          <cell r="M49" t="str">
            <v>Indiferente</v>
          </cell>
          <cell r="N49" t="str">
            <v>Satisfeito</v>
          </cell>
        </row>
        <row r="50">
          <cell r="B50" t="str">
            <v xml:space="preserve">Marcos Vinicius Madeira </v>
          </cell>
          <cell r="C50" t="str">
            <v>T.I.</v>
          </cell>
          <cell r="D50" t="str">
            <v>Satisfeito</v>
          </cell>
          <cell r="E50" t="str">
            <v>Muito Satisfeito</v>
          </cell>
          <cell r="F50" t="str">
            <v>Muito Satisfeito</v>
          </cell>
          <cell r="G50" t="str">
            <v>Satisfeito</v>
          </cell>
          <cell r="H50" t="str">
            <v>Satisfeito</v>
          </cell>
          <cell r="I50" t="str">
            <v>Satisfeito</v>
          </cell>
          <cell r="J50" t="str">
            <v>Satisfeito</v>
          </cell>
          <cell r="K50" t="str">
            <v>Satisfeito</v>
          </cell>
          <cell r="L50" t="str">
            <v>Satisfeito</v>
          </cell>
          <cell r="M50" t="str">
            <v>Indiferente</v>
          </cell>
          <cell r="N50" t="str">
            <v>Satisfeito</v>
          </cell>
        </row>
        <row r="51">
          <cell r="B51" t="str">
            <v>Rosi Agnelli</v>
          </cell>
          <cell r="C51" t="str">
            <v>Vendas (Salão)</v>
          </cell>
          <cell r="D51" t="str">
            <v>Satisfeito</v>
          </cell>
          <cell r="E51" t="str">
            <v>Satisfeito</v>
          </cell>
          <cell r="F51" t="str">
            <v>Muito insatisfeito</v>
          </cell>
          <cell r="G51" t="str">
            <v>Muito insatisfeito</v>
          </cell>
          <cell r="H51" t="str">
            <v>Muito insatisfeito</v>
          </cell>
          <cell r="I51" t="str">
            <v>Insatisfeito</v>
          </cell>
          <cell r="J51" t="str">
            <v>Indiferente</v>
          </cell>
          <cell r="K51" t="str">
            <v>Insatisfeito</v>
          </cell>
          <cell r="L51" t="str">
            <v>Satisfeito</v>
          </cell>
          <cell r="M51" t="str">
            <v>Satisfeito</v>
          </cell>
          <cell r="N51" t="str">
            <v>Muito Satisfeito</v>
          </cell>
          <cell r="O51" t="str">
            <v>Sinto falta de treinamento, palestras e curso de vendas, para crescimento profissional.</v>
          </cell>
        </row>
        <row r="52">
          <cell r="B52" t="str">
            <v xml:space="preserve">Cleber RS </v>
          </cell>
          <cell r="C52" t="str">
            <v>Vendas (Salão)</v>
          </cell>
          <cell r="D52" t="str">
            <v>Satisfeito</v>
          </cell>
          <cell r="E52" t="str">
            <v>Satisfeito</v>
          </cell>
          <cell r="F52" t="str">
            <v>Satisfeito</v>
          </cell>
          <cell r="G52" t="str">
            <v>Satisfeito</v>
          </cell>
          <cell r="H52" t="str">
            <v>Muito Satisfeito</v>
          </cell>
          <cell r="I52" t="str">
            <v>Satisfeito</v>
          </cell>
          <cell r="J52" t="str">
            <v>Satisfeito</v>
          </cell>
          <cell r="K52" t="str">
            <v>Satisfeito</v>
          </cell>
          <cell r="L52" t="str">
            <v>Satisfeito</v>
          </cell>
          <cell r="M52" t="str">
            <v>Satisfeito</v>
          </cell>
          <cell r="N52" t="str">
            <v>Muito Satisfeito</v>
          </cell>
          <cell r="O52" t="str">
            <v xml:space="preserve">A empresa corresponde a minha expectativa </v>
          </cell>
        </row>
        <row r="53">
          <cell r="B53" t="str">
            <v xml:space="preserve">Everton Miranda maciel </v>
          </cell>
          <cell r="C53" t="str">
            <v>Vendas (Salão)</v>
          </cell>
          <cell r="D53" t="str">
            <v>Muito insatisfeito</v>
          </cell>
          <cell r="E53" t="str">
            <v>Satisfeito</v>
          </cell>
          <cell r="F53" t="str">
            <v>Satisfeito</v>
          </cell>
          <cell r="G53" t="str">
            <v>Satisfeito</v>
          </cell>
          <cell r="H53" t="str">
            <v>Satisfeito</v>
          </cell>
          <cell r="I53" t="str">
            <v>Satisfeito</v>
          </cell>
          <cell r="J53" t="str">
            <v>Muito Satisfeito</v>
          </cell>
          <cell r="K53" t="str">
            <v>Satisfeito</v>
          </cell>
          <cell r="L53" t="str">
            <v>Satisfeito</v>
          </cell>
          <cell r="M53" t="str">
            <v>Satisfeito</v>
          </cell>
          <cell r="N53" t="str">
            <v>Satisfeito</v>
          </cell>
          <cell r="O53" t="str">
            <v xml:space="preserve">Sou muito satisfeito e grato pelo crescimento que tive até o momento,  creio que ainda tem margem para a empresa crescer e junto todos temos a oportunidade de evoluir junto. </v>
          </cell>
        </row>
        <row r="54">
          <cell r="B54" t="str">
            <v>Anderson Gobi</v>
          </cell>
          <cell r="C54" t="str">
            <v>Vendas (Salão)</v>
          </cell>
          <cell r="D54" t="str">
            <v>Muito Satisfeito</v>
          </cell>
          <cell r="E54" t="str">
            <v>Satisfeito</v>
          </cell>
          <cell r="F54" t="str">
            <v>Satisfeito</v>
          </cell>
          <cell r="G54" t="str">
            <v>Satisfeito</v>
          </cell>
          <cell r="H54" t="str">
            <v>Satisfeito</v>
          </cell>
          <cell r="I54" t="str">
            <v>Satisfeito</v>
          </cell>
          <cell r="J54" t="str">
            <v>Insatisfeito</v>
          </cell>
          <cell r="K54" t="str">
            <v>Satisfeito</v>
          </cell>
          <cell r="L54" t="str">
            <v>Muito Satisfeito</v>
          </cell>
          <cell r="M54" t="str">
            <v>Indiferente</v>
          </cell>
          <cell r="N54" t="str">
            <v>Satisfeito</v>
          </cell>
        </row>
        <row r="55">
          <cell r="B55" t="str">
            <v xml:space="preserve">Maria José Santos Souza </v>
          </cell>
          <cell r="C55" t="str">
            <v>Vendas (Salão)</v>
          </cell>
          <cell r="D55" t="str">
            <v>Satisfeito</v>
          </cell>
          <cell r="E55" t="str">
            <v>Satisfeito</v>
          </cell>
          <cell r="F55" t="str">
            <v>Satisfeito</v>
          </cell>
          <cell r="G55" t="str">
            <v>Satisfeito</v>
          </cell>
          <cell r="H55" t="str">
            <v>Satisfeito</v>
          </cell>
          <cell r="I55" t="str">
            <v>Insatisfeito</v>
          </cell>
          <cell r="J55" t="str">
            <v>Satisfeito</v>
          </cell>
          <cell r="K55" t="str">
            <v>Muito insatisfeito</v>
          </cell>
          <cell r="L55" t="str">
            <v>Satisfeito</v>
          </cell>
          <cell r="M55" t="str">
            <v>Insatisfeito</v>
          </cell>
          <cell r="N55" t="str">
            <v>Satisfeito</v>
          </cell>
        </row>
        <row r="56">
          <cell r="B56" t="str">
            <v>Jaqueline</v>
          </cell>
          <cell r="C56" t="str">
            <v>Vendas (Salão)</v>
          </cell>
          <cell r="D56" t="str">
            <v>Satisfeito</v>
          </cell>
          <cell r="E56" t="str">
            <v>Muito Satisfeito</v>
          </cell>
          <cell r="F56" t="str">
            <v>Muito Satisfeito</v>
          </cell>
          <cell r="G56" t="str">
            <v>Satisfeito</v>
          </cell>
          <cell r="H56" t="str">
            <v>Muito Satisfeito</v>
          </cell>
          <cell r="I56" t="str">
            <v>Satisfeito</v>
          </cell>
          <cell r="J56" t="str">
            <v>Muito Satisfeito</v>
          </cell>
          <cell r="K56" t="str">
            <v>Satisfeito</v>
          </cell>
          <cell r="L56" t="str">
            <v>Muito Satisfeito</v>
          </cell>
          <cell r="M56" t="str">
            <v>Muito Satisfeito</v>
          </cell>
          <cell r="N56" t="str">
            <v>Muito Satisfeito</v>
          </cell>
          <cell r="O56" t="str">
            <v xml:space="preserve">Somente dizer que tenho orgulho e prazer de fazer parte! </v>
          </cell>
        </row>
        <row r="57">
          <cell r="B57">
            <v>3</v>
          </cell>
          <cell r="C57" t="str">
            <v>Vendas (Salão)</v>
          </cell>
          <cell r="D57" t="str">
            <v>Satisfeito</v>
          </cell>
          <cell r="E57" t="str">
            <v>Satisfeito</v>
          </cell>
          <cell r="F57" t="str">
            <v>Indiferente</v>
          </cell>
          <cell r="G57" t="str">
            <v>Indiferente</v>
          </cell>
          <cell r="H57" t="str">
            <v>Satisfeito</v>
          </cell>
          <cell r="I57" t="str">
            <v>Insatisfeito</v>
          </cell>
          <cell r="J57" t="str">
            <v>Indiferente</v>
          </cell>
          <cell r="K57" t="str">
            <v>Insatisfeito</v>
          </cell>
          <cell r="L57" t="str">
            <v>Satisfeito</v>
          </cell>
          <cell r="M57" t="str">
            <v>Indiferente</v>
          </cell>
          <cell r="N57" t="str">
            <v>Satisfeito</v>
          </cell>
          <cell r="O57" t="str">
            <v>Empresa precisa melhorar comunicação geral com colaboradores!!!</v>
          </cell>
        </row>
        <row r="58">
          <cell r="B58" t="str">
            <v>Beth Pastori</v>
          </cell>
          <cell r="C58" t="str">
            <v>Vendas (Salão)</v>
          </cell>
          <cell r="D58" t="str">
            <v>Satisfeito</v>
          </cell>
          <cell r="E58" t="str">
            <v>Satisfeito</v>
          </cell>
          <cell r="F58" t="str">
            <v>Satisfeito</v>
          </cell>
          <cell r="G58" t="str">
            <v>Insatisfeito</v>
          </cell>
          <cell r="H58" t="str">
            <v>Satisfeito</v>
          </cell>
          <cell r="I58" t="str">
            <v>Insatisfeito</v>
          </cell>
          <cell r="J58" t="str">
            <v>Insatisfeito</v>
          </cell>
          <cell r="K58" t="str">
            <v>Insatisfeito</v>
          </cell>
          <cell r="L58" t="str">
            <v>Satisfeito</v>
          </cell>
          <cell r="M58" t="str">
            <v>Insatisfeito</v>
          </cell>
          <cell r="N58" t="str">
            <v>Satisfeito</v>
          </cell>
          <cell r="O58" t="str">
            <v>Entrega do  relatório de vendas na data de pagamento ajudaria muito</v>
          </cell>
        </row>
        <row r="59">
          <cell r="B59" t="str">
            <v xml:space="preserve">Marcelo Tadeu Trindade Costa </v>
          </cell>
          <cell r="C59" t="str">
            <v>Vendas (Salão)</v>
          </cell>
          <cell r="D59" t="str">
            <v>Satisfeito</v>
          </cell>
          <cell r="E59" t="str">
            <v>Satisfeito</v>
          </cell>
          <cell r="F59" t="str">
            <v>Muito Satisfeito</v>
          </cell>
          <cell r="G59" t="str">
            <v>Satisfeito</v>
          </cell>
          <cell r="H59" t="str">
            <v>Satisfeito</v>
          </cell>
          <cell r="I59" t="str">
            <v>Satisfeito</v>
          </cell>
          <cell r="J59" t="str">
            <v>Satisfeito</v>
          </cell>
          <cell r="K59" t="str">
            <v>Insatisfeito</v>
          </cell>
          <cell r="L59" t="str">
            <v>Satisfeito</v>
          </cell>
          <cell r="M59" t="str">
            <v>Satisfeito</v>
          </cell>
          <cell r="N59" t="str">
            <v>Satisfeito</v>
          </cell>
        </row>
        <row r="60">
          <cell r="B60" t="str">
            <v>Maria Donizeti Silveira</v>
          </cell>
          <cell r="C60" t="str">
            <v>Vendas (Salão)</v>
          </cell>
          <cell r="D60" t="str">
            <v>Muito Satisfeito</v>
          </cell>
          <cell r="E60" t="str">
            <v>Muito Satisfeito</v>
          </cell>
          <cell r="F60" t="str">
            <v>Satisfeito</v>
          </cell>
          <cell r="G60" t="str">
            <v>Satisfeito</v>
          </cell>
          <cell r="H60" t="str">
            <v>Satisfeito</v>
          </cell>
          <cell r="I60" t="str">
            <v>Satisfeito</v>
          </cell>
          <cell r="J60" t="str">
            <v>Satisfeito</v>
          </cell>
          <cell r="K60" t="str">
            <v>Indiferente</v>
          </cell>
          <cell r="L60" t="str">
            <v>Satisfeito</v>
          </cell>
          <cell r="M60" t="str">
            <v>Indiferente</v>
          </cell>
          <cell r="N60" t="str">
            <v>Muito Satisfeito</v>
          </cell>
          <cell r="O60" t="str">
            <v>A empresa precisa melhorar mais  nas promoções ser mais rápido ...datas comemorativas  exemplo : dias das mães,dia dos namorados dia dos país etc...</v>
          </cell>
        </row>
        <row r="61">
          <cell r="B61" t="str">
            <v xml:space="preserve">Gilnei Deprá </v>
          </cell>
          <cell r="C61" t="str">
            <v>Vendas (Salão)</v>
          </cell>
          <cell r="D61" t="str">
            <v>Satisfeito</v>
          </cell>
          <cell r="E61" t="str">
            <v>Satisfeito</v>
          </cell>
          <cell r="F61" t="str">
            <v>Satisfeito</v>
          </cell>
          <cell r="G61" t="str">
            <v>Satisfeito</v>
          </cell>
          <cell r="H61" t="str">
            <v>Muito Satisfeito</v>
          </cell>
          <cell r="I61" t="str">
            <v>Satisfeito</v>
          </cell>
          <cell r="J61" t="str">
            <v>Satisfeito</v>
          </cell>
          <cell r="K61" t="str">
            <v>Satisfeito</v>
          </cell>
          <cell r="L61" t="str">
            <v>Satisfeito</v>
          </cell>
          <cell r="M61" t="str">
            <v>Satisfeito</v>
          </cell>
          <cell r="N61" t="str">
            <v>Satisfeito</v>
          </cell>
        </row>
        <row r="62">
          <cell r="B62" t="str">
            <v xml:space="preserve">Thifanny Eryn Weissenberg do Nascimento </v>
          </cell>
          <cell r="C62" t="str">
            <v>Vendas (Varejo)</v>
          </cell>
          <cell r="D62" t="str">
            <v>Muito Satisfeito</v>
          </cell>
          <cell r="E62" t="str">
            <v>Satisfeito</v>
          </cell>
          <cell r="F62" t="str">
            <v>Muito Satisfeito</v>
          </cell>
          <cell r="G62" t="str">
            <v>Satisfeito</v>
          </cell>
          <cell r="H62" t="str">
            <v>Muito Satisfeito</v>
          </cell>
          <cell r="I62" t="str">
            <v>Satisfeito</v>
          </cell>
          <cell r="J62" t="str">
            <v>Satisfeito</v>
          </cell>
          <cell r="K62" t="str">
            <v>Satisfeito</v>
          </cell>
          <cell r="L62" t="str">
            <v>Satisfeito</v>
          </cell>
          <cell r="M62" t="str">
            <v>Satisfeito</v>
          </cell>
          <cell r="N62" t="str">
            <v>Muito Satisfeito</v>
          </cell>
        </row>
        <row r="63">
          <cell r="B63" t="str">
            <v>Angela Branco Lopes</v>
          </cell>
          <cell r="C63" t="str">
            <v>Vendas (Varejo)</v>
          </cell>
          <cell r="D63" t="str">
            <v>Muito Satisfeito</v>
          </cell>
          <cell r="E63" t="str">
            <v>Satisfeito</v>
          </cell>
          <cell r="F63" t="str">
            <v>Satisfeito</v>
          </cell>
          <cell r="G63" t="str">
            <v>Indiferente</v>
          </cell>
          <cell r="H63" t="str">
            <v>Satisfeito</v>
          </cell>
          <cell r="I63" t="str">
            <v>Satisfeito</v>
          </cell>
          <cell r="J63" t="str">
            <v>Insatisfeito</v>
          </cell>
          <cell r="K63" t="str">
            <v>Satisfeito</v>
          </cell>
          <cell r="L63" t="str">
            <v>Insatisfeito</v>
          </cell>
          <cell r="M63" t="str">
            <v>Satisfeito</v>
          </cell>
          <cell r="N63" t="str">
            <v>Satisfeito</v>
          </cell>
          <cell r="O63" t="str">
            <v>*Em relação a rotina de trabalho coloquei INSATISFEITO devido ao trajeto longo da minha residência até a Vila Formosa..(2:45 h)acaba sendo cansativo e de uma certa forma eu acho que acaba atrapalhando nosso desempenho na loja
*Em relação ao Feedback acho válido pois são sempre bem vindos e são através do feedback que podemos concertar nossas falhas e melhorar  nosso trabalho
*Minha sugestão pra todos nós tvz acrescentar um convênio médico acho que ajudaria e muito
*Em relação ao CRESCIMENTO na empresa coloquei insatisfeito não por mim mas como um todo,nosso grupo e muito forte e tem muitas pessoas capazes de crescer,com qualidades,todos nós da equipe tem vontade de crescer na empresa,sabemos porém que a mesma está passando por mudanças,tvz está seja a hora de olhar pra nossa equipe e ver que somos capazes,que vestimos a camisa Kami.Co e que queremos crescer junto com a empresa.Esta é a minha opinião.</v>
          </cell>
        </row>
        <row r="64">
          <cell r="B64" t="str">
            <v xml:space="preserve">Leandro Goes </v>
          </cell>
          <cell r="C64" t="str">
            <v>Vendas (Varejo)</v>
          </cell>
          <cell r="D64" t="str">
            <v>Muito Satisfeito</v>
          </cell>
          <cell r="E64" t="str">
            <v>Muito Satisfeito</v>
          </cell>
          <cell r="F64" t="str">
            <v>Satisfeito</v>
          </cell>
          <cell r="G64" t="str">
            <v>Satisfeito</v>
          </cell>
          <cell r="H64" t="str">
            <v>Satisfeito</v>
          </cell>
          <cell r="I64" t="str">
            <v>Indiferente</v>
          </cell>
          <cell r="J64" t="str">
            <v>Insatisfeito</v>
          </cell>
          <cell r="K64" t="str">
            <v>Insatisfeito</v>
          </cell>
          <cell r="L64" t="str">
            <v>Satisfeito</v>
          </cell>
          <cell r="M64" t="str">
            <v>Satisfeito</v>
          </cell>
          <cell r="N64" t="str">
            <v>Satisfeito</v>
          </cell>
          <cell r="O64" t="str">
            <v xml:space="preserve">Justificado indiferentes nas respostas acima,entendo que seja benefícios de CLT, no caso, somos autônomos. 
</v>
          </cell>
        </row>
        <row r="65">
          <cell r="B65" t="str">
            <v xml:space="preserve">William Lee </v>
          </cell>
          <cell r="C65" t="str">
            <v>Vendas (Varejo)</v>
          </cell>
          <cell r="D65" t="str">
            <v>Satisfeito</v>
          </cell>
          <cell r="E65" t="str">
            <v>Muito Satisfeito</v>
          </cell>
          <cell r="F65" t="str">
            <v>Satisfeito</v>
          </cell>
          <cell r="G65" t="str">
            <v>Indiferente</v>
          </cell>
          <cell r="H65" t="str">
            <v>Satisfeito</v>
          </cell>
          <cell r="I65" t="str">
            <v>Indiferente</v>
          </cell>
          <cell r="J65" t="str">
            <v>Satisfeito</v>
          </cell>
          <cell r="K65" t="str">
            <v>Indiferente</v>
          </cell>
          <cell r="L65" t="str">
            <v>Satisfeito</v>
          </cell>
          <cell r="M65" t="str">
            <v>Satisfeito</v>
          </cell>
          <cell r="N65" t="str">
            <v>Satisfeito</v>
          </cell>
          <cell r="O65" t="str">
            <v xml:space="preserve">Com relação a empresa que trabalho, não tem nada a reclamar, porém os pacotes de benefícios salariais podiam ser um pouco melhor, uma vez os custos na rua tem aumentado bastante, e cada vez a concorrência apertando mais, e somos obrigados a conceder mais descontos, isso faz com que ganhemos menos a comissão, sei que tudo isso a empresa poderia conceder uma ajudar de custo para seus representantes ( como fazem algumas empresas ) , sei que tbm estamos constante pressão da empresa para abrir novos clientes, isso fazem que nosso custos aumente considerável. Enfim gosto muito de trabalhar na empresa kami, e me dou me com todos , e sempre que puderem nas minhas dificuldade profissional, peço orientação dos colegas.  Obrigado </v>
          </cell>
        </row>
        <row r="66">
          <cell r="B66" t="str">
            <v>Vandelma</v>
          </cell>
          <cell r="C66" t="str">
            <v>Vendas (Varejo)</v>
          </cell>
          <cell r="D66" t="str">
            <v>Satisfeito</v>
          </cell>
          <cell r="E66" t="str">
            <v>Satisfeito</v>
          </cell>
          <cell r="F66" t="str">
            <v>Satisfeito</v>
          </cell>
          <cell r="G66" t="str">
            <v>Muito Satisfeito</v>
          </cell>
          <cell r="H66" t="str">
            <v>Satisfeito</v>
          </cell>
          <cell r="I66" t="str">
            <v>Satisfeito</v>
          </cell>
          <cell r="J66" t="str">
            <v>Satisfeito</v>
          </cell>
          <cell r="K66" t="str">
            <v>Satisfeito</v>
          </cell>
          <cell r="L66" t="str">
            <v>Satisfeito</v>
          </cell>
          <cell r="M66" t="str">
            <v>Satisfeito</v>
          </cell>
          <cell r="N66" t="str">
            <v>Satisfeito</v>
          </cell>
        </row>
        <row r="67">
          <cell r="B67" t="str">
            <v>Carlos Gouveia</v>
          </cell>
          <cell r="C67" t="str">
            <v>Vendas (Varejo)</v>
          </cell>
          <cell r="D67" t="str">
            <v>Satisfeito</v>
          </cell>
          <cell r="E67" t="str">
            <v>Satisfeito</v>
          </cell>
          <cell r="F67" t="str">
            <v>Satisfeito</v>
          </cell>
          <cell r="G67" t="str">
            <v>Satisfeito</v>
          </cell>
          <cell r="H67" t="str">
            <v>Satisfeito</v>
          </cell>
          <cell r="I67" t="str">
            <v>Satisfeito</v>
          </cell>
          <cell r="J67" t="str">
            <v>Satisfeito</v>
          </cell>
          <cell r="K67" t="str">
            <v>Satisfeito</v>
          </cell>
          <cell r="L67" t="str">
            <v>Insatisfeito</v>
          </cell>
          <cell r="M67" t="str">
            <v>Satisfeito</v>
          </cell>
          <cell r="N67" t="str">
            <v>Muito Satisfeito</v>
          </cell>
          <cell r="O67" t="str">
            <v xml:space="preserve"> Backoffice precisa estar mais perto do comercial ,muita demora no atendimento,e na solucao dos problemas,muitos problemas na logisitca ref a entregas ,a capacitacao e treinamento e um sistema que funcione ,e o que precisamos</v>
          </cell>
        </row>
        <row r="68">
          <cell r="B68" t="str">
            <v>Leonardo Ferrada</v>
          </cell>
          <cell r="C68" t="str">
            <v>Vendas (Varejo)</v>
          </cell>
          <cell r="D68" t="str">
            <v>Muito insatisfeito</v>
          </cell>
          <cell r="E68" t="str">
            <v>Muito insatisfeito</v>
          </cell>
          <cell r="F68" t="str">
            <v>Satisfeito</v>
          </cell>
          <cell r="G68" t="str">
            <v>Muito insatisfeito</v>
          </cell>
          <cell r="H68" t="str">
            <v>Satisfeito</v>
          </cell>
          <cell r="I68" t="str">
            <v>Satisfeito</v>
          </cell>
          <cell r="J68" t="str">
            <v>Satisfeito</v>
          </cell>
          <cell r="K68" t="str">
            <v>Satisfeito</v>
          </cell>
          <cell r="L68" t="str">
            <v>Muito insatisfeito</v>
          </cell>
          <cell r="M68" t="str">
            <v>Satisfeito</v>
          </cell>
          <cell r="N68" t="str">
            <v>Muito insatisfeito</v>
          </cell>
        </row>
        <row r="69">
          <cell r="B69" t="str">
            <v>Adriana</v>
          </cell>
          <cell r="C69" t="str">
            <v>Vendas (Varejo)</v>
          </cell>
          <cell r="D69" t="str">
            <v>Muito Satisfeito</v>
          </cell>
          <cell r="E69" t="str">
            <v>Satisfeito</v>
          </cell>
          <cell r="F69" t="str">
            <v>Satisfeito</v>
          </cell>
          <cell r="G69" t="str">
            <v>Satisfeito</v>
          </cell>
          <cell r="H69" t="str">
            <v>Satisfeito</v>
          </cell>
          <cell r="I69" t="str">
            <v>Indiferente</v>
          </cell>
          <cell r="J69" t="str">
            <v>Satisfeito</v>
          </cell>
          <cell r="K69" t="str">
            <v>Satisfeito</v>
          </cell>
          <cell r="L69" t="str">
            <v>Satisfeito</v>
          </cell>
          <cell r="M69" t="str">
            <v>Satisfeito</v>
          </cell>
          <cell r="N69" t="str">
            <v>Satisfeito</v>
          </cell>
        </row>
        <row r="70">
          <cell r="B70" t="str">
            <v xml:space="preserve">Wanderley silveira </v>
          </cell>
          <cell r="C70" t="str">
            <v>Vendas (Varejo)</v>
          </cell>
          <cell r="D70" t="str">
            <v>Muito Satisfeito</v>
          </cell>
          <cell r="E70" t="str">
            <v>Satisfeito</v>
          </cell>
          <cell r="F70" t="str">
            <v>Satisfeito</v>
          </cell>
          <cell r="G70" t="str">
            <v>Satisfeito</v>
          </cell>
          <cell r="H70" t="str">
            <v>Muito Satisfeito</v>
          </cell>
          <cell r="I70" t="str">
            <v>Satisfeito</v>
          </cell>
          <cell r="J70" t="str">
            <v>Indiferente</v>
          </cell>
          <cell r="K70" t="str">
            <v>Satisfeito</v>
          </cell>
          <cell r="L70" t="str">
            <v>Muito Satisfeito</v>
          </cell>
          <cell r="M70" t="str">
            <v>Muito Satisfeito</v>
          </cell>
          <cell r="N70" t="str">
            <v>Muito Satisfeito</v>
          </cell>
        </row>
        <row r="71">
          <cell r="B71" t="str">
            <v xml:space="preserve">MAGNO CUNHA CAVALCANTI </v>
          </cell>
          <cell r="C71" t="str">
            <v>Vendas (Varejo)</v>
          </cell>
          <cell r="D71" t="str">
            <v>Satisfeito</v>
          </cell>
          <cell r="E71" t="str">
            <v>Indiferente</v>
          </cell>
          <cell r="F71" t="str">
            <v>Indiferente</v>
          </cell>
          <cell r="G71" t="str">
            <v>Indiferente</v>
          </cell>
          <cell r="H71" t="str">
            <v>Satisfeito</v>
          </cell>
          <cell r="I71" t="str">
            <v>Indiferente</v>
          </cell>
          <cell r="J71" t="str">
            <v>Indiferente</v>
          </cell>
          <cell r="K71" t="str">
            <v>Indiferente</v>
          </cell>
          <cell r="L71" t="str">
            <v>Indiferente</v>
          </cell>
          <cell r="M71" t="str">
            <v>Indiferente</v>
          </cell>
          <cell r="N71" t="str">
            <v>Indiferente</v>
          </cell>
        </row>
        <row r="72">
          <cell r="B72" t="str">
            <v>Monique</v>
          </cell>
          <cell r="C72" t="str">
            <v>Vendas (Varejo)</v>
          </cell>
          <cell r="D72" t="str">
            <v>Muito Satisfeito</v>
          </cell>
          <cell r="E72" t="str">
            <v>Muito Satisfeito</v>
          </cell>
          <cell r="F72" t="str">
            <v>Satisfeito</v>
          </cell>
          <cell r="G72" t="str">
            <v>Satisfeito</v>
          </cell>
          <cell r="H72" t="str">
            <v>Satisfeito</v>
          </cell>
          <cell r="I72" t="str">
            <v>Indiferente</v>
          </cell>
          <cell r="J72" t="str">
            <v>Satisfeito</v>
          </cell>
          <cell r="K72" t="str">
            <v>Indiferente</v>
          </cell>
          <cell r="L72" t="str">
            <v>Satisfeito</v>
          </cell>
          <cell r="M72" t="str">
            <v>Satisfeito</v>
          </cell>
          <cell r="N72" t="str">
            <v>Satisfeito</v>
          </cell>
          <cell r="O72" t="str">
            <v xml:space="preserve">Não temos benefício na equipe de vendas varejo, por isso a resposta indiferente. </v>
          </cell>
        </row>
        <row r="73">
          <cell r="B73" t="str">
            <v xml:space="preserve">Viviane Rodrigues da silva </v>
          </cell>
          <cell r="C73" t="str">
            <v>Vendas (Varejo)</v>
          </cell>
          <cell r="D73" t="str">
            <v>Muito Satisfeito</v>
          </cell>
          <cell r="E73" t="str">
            <v>Satisfeito</v>
          </cell>
          <cell r="F73" t="str">
            <v>Satisfeito</v>
          </cell>
          <cell r="G73" t="str">
            <v>Satisfeito</v>
          </cell>
          <cell r="H73" t="str">
            <v>Satisfeito</v>
          </cell>
          <cell r="I73" t="str">
            <v>Satisfeito</v>
          </cell>
          <cell r="J73" t="str">
            <v>Muito Satisfeito</v>
          </cell>
          <cell r="K73" t="str">
            <v>Satisfeito</v>
          </cell>
          <cell r="L73" t="str">
            <v>Muito Satisfeito</v>
          </cell>
          <cell r="M73" t="str">
            <v>Muito Satisfeito</v>
          </cell>
          <cell r="N73" t="str">
            <v>Muito Satisfeito</v>
          </cell>
        </row>
        <row r="74">
          <cell r="B74" t="str">
            <v>Angela Branco Lopes</v>
          </cell>
          <cell r="C74" t="str">
            <v>Vendas (Varejo)</v>
          </cell>
          <cell r="D74" t="str">
            <v>Satisfeito</v>
          </cell>
          <cell r="E74" t="str">
            <v>Satisfeito</v>
          </cell>
          <cell r="F74" t="str">
            <v>Satisfeito</v>
          </cell>
          <cell r="G74" t="str">
            <v>Muito Satisfeito</v>
          </cell>
          <cell r="H74" t="str">
            <v>Satisfeito</v>
          </cell>
          <cell r="I74" t="str">
            <v>Satisfeito</v>
          </cell>
          <cell r="J74" t="str">
            <v>Indiferente</v>
          </cell>
          <cell r="K74" t="str">
            <v>Satisfeito</v>
          </cell>
          <cell r="L74" t="str">
            <v>Indiferente</v>
          </cell>
          <cell r="M74" t="str">
            <v>Satisfeito</v>
          </cell>
          <cell r="N74" t="str">
            <v>Satisfeito</v>
          </cell>
          <cell r="O74" t="str">
            <v>Tvz se colocasse um convênio médico ajudaria e muito 🥰</v>
          </cell>
        </row>
        <row r="75">
          <cell r="B75" t="str">
            <v xml:space="preserve">Joao Pedro Nava </v>
          </cell>
          <cell r="C75" t="str">
            <v>Vendas (Varejo)</v>
          </cell>
          <cell r="D75" t="str">
            <v>Muito Satisfeito</v>
          </cell>
          <cell r="E75" t="str">
            <v>Muito Satisfeito</v>
          </cell>
          <cell r="F75" t="str">
            <v>Muito Satisfeito</v>
          </cell>
          <cell r="G75" t="str">
            <v>Indiferente</v>
          </cell>
          <cell r="H75" t="str">
            <v>Muito Satisfeito</v>
          </cell>
          <cell r="I75" t="str">
            <v>Satisfeito</v>
          </cell>
          <cell r="J75" t="str">
            <v>Satisfeito</v>
          </cell>
          <cell r="K75" t="str">
            <v>Muito Satisfeito</v>
          </cell>
          <cell r="L75" t="str">
            <v>Muito Satisfeito</v>
          </cell>
          <cell r="M75" t="str">
            <v>Satisfeito</v>
          </cell>
          <cell r="N75" t="str">
            <v>Muito Satisfeito</v>
          </cell>
        </row>
        <row r="76">
          <cell r="B76" t="str">
            <v xml:space="preserve">Marcos </v>
          </cell>
          <cell r="C76" t="str">
            <v>Vendas (Varejo)</v>
          </cell>
          <cell r="D76" t="str">
            <v>Satisfeito</v>
          </cell>
          <cell r="E76" t="str">
            <v>Muito Satisfeito</v>
          </cell>
          <cell r="F76" t="str">
            <v>Satisfeito</v>
          </cell>
          <cell r="G76" t="str">
            <v>Indiferente</v>
          </cell>
          <cell r="H76" t="str">
            <v>Satisfeito</v>
          </cell>
          <cell r="I76" t="str">
            <v>Indiferente</v>
          </cell>
          <cell r="J76" t="str">
            <v>Satisfeito</v>
          </cell>
          <cell r="K76" t="str">
            <v>Insatisfeito</v>
          </cell>
          <cell r="L76" t="str">
            <v>Satisfeito</v>
          </cell>
          <cell r="M76" t="str">
            <v>Satisfeito</v>
          </cell>
          <cell r="N76" t="str">
            <v>Satisfeito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FBAA-A8FB-4874-831B-942FA4D7119F}">
  <sheetPr filterMode="1"/>
  <dimension ref="A1:E97"/>
  <sheetViews>
    <sheetView zoomScale="90" zoomScaleNormal="90" workbookViewId="0">
      <selection activeCell="B91" sqref="B91"/>
    </sheetView>
  </sheetViews>
  <sheetFormatPr defaultRowHeight="15" x14ac:dyDescent="0.25"/>
  <cols>
    <col min="1" max="1" width="38.28515625" bestFit="1" customWidth="1"/>
    <col min="2" max="2" width="86.140625" bestFit="1" customWidth="1"/>
    <col min="3" max="3" width="39.85546875" customWidth="1"/>
    <col min="4" max="4" width="13.28515625" bestFit="1" customWidth="1"/>
    <col min="5" max="5" width="38.28515625" bestFit="1" customWidth="1"/>
  </cols>
  <sheetData>
    <row r="1" spans="1:5" x14ac:dyDescent="0.25">
      <c r="A1" s="1" t="s">
        <v>0</v>
      </c>
      <c r="B1" t="s">
        <v>1</v>
      </c>
      <c r="C1" s="1" t="s">
        <v>2</v>
      </c>
      <c r="D1" s="1" t="s">
        <v>88</v>
      </c>
      <c r="E1" s="2"/>
    </row>
    <row r="2" spans="1:5" hidden="1" x14ac:dyDescent="0.25">
      <c r="A2" s="2" t="s">
        <v>3</v>
      </c>
      <c r="B2" s="2" t="s">
        <v>4</v>
      </c>
      <c r="C2" t="str">
        <f>VLOOKUP(A2,'[1]Respostas ao formulário 1'!$B$3:$O$76,4,0)</f>
        <v>Muito Satisfeito</v>
      </c>
      <c r="D2" t="str">
        <f>VLOOKUP(A2,'[1]Respostas ao formulário 1'!$B$3:$O$76,2,0)</f>
        <v>Backoffice</v>
      </c>
      <c r="E2" s="2"/>
    </row>
    <row r="3" spans="1:5" hidden="1" x14ac:dyDescent="0.25">
      <c r="A3" s="2" t="s">
        <v>3</v>
      </c>
      <c r="B3" s="2" t="s">
        <v>5</v>
      </c>
      <c r="C3" t="str">
        <f>VLOOKUP(A3,'[1]Respostas ao formulário 1'!$B$3:$O$76,6,0)</f>
        <v>Satisfeito</v>
      </c>
      <c r="D3" t="str">
        <f>VLOOKUP(A3,'[1]Respostas ao formulário 1'!$B$3:$O$76,2,0)</f>
        <v>Backoffice</v>
      </c>
      <c r="E3" s="2"/>
    </row>
    <row r="4" spans="1:5" hidden="1" x14ac:dyDescent="0.25">
      <c r="A4" s="2" t="s">
        <v>3</v>
      </c>
      <c r="B4" s="2" t="s">
        <v>6</v>
      </c>
      <c r="C4" t="str">
        <f>VLOOKUP(A4,'[1]Respostas ao formulário 1'!$B$3:$O$76,8,0)</f>
        <v>Muito insatisfeito</v>
      </c>
      <c r="D4" t="str">
        <f>VLOOKUP(A4,'[1]Respostas ao formulário 1'!$B$3:$O$76,2,0)</f>
        <v>Backoffice</v>
      </c>
      <c r="E4" s="2"/>
    </row>
    <row r="5" spans="1:5" hidden="1" x14ac:dyDescent="0.25">
      <c r="A5" s="2" t="s">
        <v>3</v>
      </c>
      <c r="B5" s="2" t="s">
        <v>7</v>
      </c>
      <c r="C5" t="str">
        <f>VLOOKUP(A5,'[1]Respostas ao formulário 1'!$B$3:$O$76,10,0)</f>
        <v>Muito insatisfeito</v>
      </c>
      <c r="D5" t="str">
        <f>VLOOKUP(A5,'[1]Respostas ao formulário 1'!$B$3:$O$76,2,0)</f>
        <v>Backoffice</v>
      </c>
      <c r="E5" s="2"/>
    </row>
    <row r="6" spans="1:5" hidden="1" x14ac:dyDescent="0.25">
      <c r="A6" s="2" t="s">
        <v>3</v>
      </c>
      <c r="B6" s="2" t="s">
        <v>8</v>
      </c>
      <c r="C6" t="str">
        <f>VLOOKUP(A6,'[1]Respostas ao formulário 1'!$B$3:$O$76,12,0)</f>
        <v>Satisfeito</v>
      </c>
      <c r="D6" t="str">
        <f>VLOOKUP(A6,'[1]Respostas ao formulário 1'!$B$3:$O$76,2,0)</f>
        <v>Backoffice</v>
      </c>
      <c r="E6" s="2"/>
    </row>
    <row r="7" spans="1:5" hidden="1" x14ac:dyDescent="0.25">
      <c r="A7" s="2" t="s">
        <v>3</v>
      </c>
      <c r="B7" s="2" t="s">
        <v>9</v>
      </c>
      <c r="C7" t="str">
        <f>VLOOKUP(A7,'[1]Respostas ao formulário 1'!$B$3:$O$76,3,0)</f>
        <v>Insatisfeito</v>
      </c>
      <c r="D7" t="str">
        <f>VLOOKUP(A7,'[1]Respostas ao formulário 1'!$B$3:$O$76,2,0)</f>
        <v>Backoffice</v>
      </c>
      <c r="E7" s="2"/>
    </row>
    <row r="8" spans="1:5" hidden="1" x14ac:dyDescent="0.25">
      <c r="A8" s="2" t="s">
        <v>3</v>
      </c>
      <c r="B8" s="2" t="s">
        <v>10</v>
      </c>
      <c r="C8" t="str">
        <f>VLOOKUP(A8,'[1]Respostas ao formulário 1'!$B$3:$O$76,13,0)</f>
        <v>Satisfeito</v>
      </c>
      <c r="D8" t="str">
        <f>VLOOKUP(A8,'[1]Respostas ao formulário 1'!$B$3:$O$76,2,0)</f>
        <v>Backoffice</v>
      </c>
      <c r="E8" s="2"/>
    </row>
    <row r="9" spans="1:5" hidden="1" x14ac:dyDescent="0.25">
      <c r="A9" s="2" t="s">
        <v>3</v>
      </c>
      <c r="B9" s="2" t="s">
        <v>11</v>
      </c>
      <c r="C9" t="str">
        <f>VLOOKUP(A9,'[1]Respostas ao formulário 1'!$B$3:$O$76,11,0)</f>
        <v>Satisfeito</v>
      </c>
      <c r="D9" t="str">
        <f>VLOOKUP(A9,'[1]Respostas ao formulário 1'!$B$3:$O$76,2,0)</f>
        <v>Backoffice</v>
      </c>
      <c r="E9" s="2"/>
    </row>
    <row r="10" spans="1:5" hidden="1" x14ac:dyDescent="0.25">
      <c r="A10" s="2" t="s">
        <v>3</v>
      </c>
      <c r="B10" s="2" t="s">
        <v>12</v>
      </c>
      <c r="D10" t="str">
        <f>VLOOKUP(A10,'[1]Respostas ao formulário 1'!$B$3:$O$76,2,0)</f>
        <v>Backoffice</v>
      </c>
      <c r="E10" s="2"/>
    </row>
    <row r="11" spans="1:5" hidden="1" x14ac:dyDescent="0.25">
      <c r="A11" s="2" t="s">
        <v>3</v>
      </c>
      <c r="B11" s="2" t="s">
        <v>13</v>
      </c>
      <c r="C11" t="str">
        <f>VLOOKUP(A11,'[1]Respostas ao formulário 1'!$B$3:$O$76,9,0)</f>
        <v>Muito insatisfeito</v>
      </c>
      <c r="D11" t="str">
        <f>VLOOKUP(A11,'[1]Respostas ao formulário 1'!$B$3:$O$76,2,0)</f>
        <v>Backoffice</v>
      </c>
      <c r="E11" s="2"/>
    </row>
    <row r="12" spans="1:5" hidden="1" x14ac:dyDescent="0.25">
      <c r="A12" s="2" t="s">
        <v>3</v>
      </c>
      <c r="B12" s="2" t="s">
        <v>14</v>
      </c>
      <c r="C12" t="str">
        <f>VLOOKUP(A12,'[1]Respostas ao formulário 1'!$B$3:$O$76,7,0)</f>
        <v>Muito Satisfeito</v>
      </c>
      <c r="D12" t="str">
        <f>VLOOKUP(A12,'[1]Respostas ao formulário 1'!$B$3:$O$76,2,0)</f>
        <v>Backoffice</v>
      </c>
      <c r="E12" s="2"/>
    </row>
    <row r="13" spans="1:5" hidden="1" x14ac:dyDescent="0.25">
      <c r="A13" s="2" t="s">
        <v>3</v>
      </c>
      <c r="B13" s="2" t="s">
        <v>15</v>
      </c>
      <c r="C13" t="str">
        <f>VLOOKUP(A13,'[1]Respostas ao formulário 1'!$B$3:$O$76,5,0)</f>
        <v>Muito Satisfeito</v>
      </c>
      <c r="D13" t="str">
        <f>VLOOKUP(A13,'[1]Respostas ao formulário 1'!$B$3:$O$76,2,0)</f>
        <v>Backoffice</v>
      </c>
      <c r="E13" s="2"/>
    </row>
    <row r="14" spans="1:5" hidden="1" x14ac:dyDescent="0.25">
      <c r="A14" s="2" t="s">
        <v>16</v>
      </c>
      <c r="B14" s="2" t="s">
        <v>4</v>
      </c>
      <c r="C14" t="str">
        <f>VLOOKUP(A14,'[1]Respostas ao formulário 1'!$B$3:$O$76,4,0)</f>
        <v>Satisfeito</v>
      </c>
      <c r="D14" t="str">
        <f>VLOOKUP(A14,'[1]Respostas ao formulário 1'!$B$3:$O$76,2,0)</f>
        <v>Backoffice</v>
      </c>
      <c r="E14" s="2"/>
    </row>
    <row r="15" spans="1:5" hidden="1" x14ac:dyDescent="0.25">
      <c r="A15" s="2" t="s">
        <v>16</v>
      </c>
      <c r="B15" s="2" t="s">
        <v>5</v>
      </c>
      <c r="C15" t="str">
        <f>VLOOKUP(A15,'[1]Respostas ao formulário 1'!$B$3:$O$76,6,0)</f>
        <v>Muito Satisfeito</v>
      </c>
      <c r="D15" t="str">
        <f>VLOOKUP(A15,'[1]Respostas ao formulário 1'!$B$3:$O$76,2,0)</f>
        <v>Backoffice</v>
      </c>
      <c r="E15" s="2"/>
    </row>
    <row r="16" spans="1:5" hidden="1" x14ac:dyDescent="0.25">
      <c r="A16" s="2" t="s">
        <v>16</v>
      </c>
      <c r="B16" s="2" t="s">
        <v>6</v>
      </c>
      <c r="C16" t="str">
        <f>VLOOKUP(A16,'[1]Respostas ao formulário 1'!$B$3:$O$76,8,0)</f>
        <v>Insatisfeito</v>
      </c>
      <c r="D16" t="str">
        <f>VLOOKUP(A16,'[1]Respostas ao formulário 1'!$B$3:$O$76,2,0)</f>
        <v>Backoffice</v>
      </c>
      <c r="E16" s="2"/>
    </row>
    <row r="17" spans="1:5" hidden="1" x14ac:dyDescent="0.25">
      <c r="A17" s="2" t="s">
        <v>16</v>
      </c>
      <c r="B17" s="2" t="s">
        <v>7</v>
      </c>
      <c r="C17" t="str">
        <f>VLOOKUP(A17,'[1]Respostas ao formulário 1'!$B$3:$O$76,10,0)</f>
        <v>Insatisfeito</v>
      </c>
      <c r="D17" t="str">
        <f>VLOOKUP(A17,'[1]Respostas ao formulário 1'!$B$3:$O$76,2,0)</f>
        <v>Backoffice</v>
      </c>
      <c r="E17" s="2"/>
    </row>
    <row r="18" spans="1:5" hidden="1" x14ac:dyDescent="0.25">
      <c r="A18" s="2" t="s">
        <v>16</v>
      </c>
      <c r="B18" s="2" t="s">
        <v>8</v>
      </c>
      <c r="C18" t="str">
        <f>VLOOKUP(A18,'[1]Respostas ao formulário 1'!$B$3:$O$76,12,0)</f>
        <v>Satisfeito</v>
      </c>
      <c r="D18" t="str">
        <f>VLOOKUP(A18,'[1]Respostas ao formulário 1'!$B$3:$O$76,2,0)</f>
        <v>Backoffice</v>
      </c>
      <c r="E18" s="2"/>
    </row>
    <row r="19" spans="1:5" hidden="1" x14ac:dyDescent="0.25">
      <c r="A19" s="2" t="s">
        <v>16</v>
      </c>
      <c r="B19" s="2" t="s">
        <v>9</v>
      </c>
      <c r="C19" t="str">
        <f>VLOOKUP(A19,'[1]Respostas ao formulário 1'!$B$3:$O$76,3,0)</f>
        <v>Insatisfeito</v>
      </c>
      <c r="D19" t="str">
        <f>VLOOKUP(A19,'[1]Respostas ao formulário 1'!$B$3:$O$76,2,0)</f>
        <v>Backoffice</v>
      </c>
      <c r="E19" s="2"/>
    </row>
    <row r="20" spans="1:5" hidden="1" x14ac:dyDescent="0.25">
      <c r="A20" s="2" t="s">
        <v>16</v>
      </c>
      <c r="B20" s="2" t="s">
        <v>10</v>
      </c>
      <c r="C20" t="str">
        <f>VLOOKUP(A20,'[1]Respostas ao formulário 1'!$B$3:$O$76,13,0)</f>
        <v>Satisfeito</v>
      </c>
      <c r="D20" t="str">
        <f>VLOOKUP(A20,'[1]Respostas ao formulário 1'!$B$3:$O$76,2,0)</f>
        <v>Backoffice</v>
      </c>
      <c r="E20" s="2"/>
    </row>
    <row r="21" spans="1:5" hidden="1" x14ac:dyDescent="0.25">
      <c r="A21" s="2" t="s">
        <v>16</v>
      </c>
      <c r="B21" s="2" t="s">
        <v>11</v>
      </c>
      <c r="C21" t="str">
        <f>VLOOKUP(A21,'[1]Respostas ao formulário 1'!$B$3:$O$76,11,0)</f>
        <v>Insatisfeito</v>
      </c>
      <c r="D21" t="str">
        <f>VLOOKUP(A21,'[1]Respostas ao formulário 1'!$B$3:$O$76,2,0)</f>
        <v>Backoffice</v>
      </c>
      <c r="E21" s="2"/>
    </row>
    <row r="22" spans="1:5" hidden="1" x14ac:dyDescent="0.25">
      <c r="A22" s="2" t="s">
        <v>16</v>
      </c>
      <c r="B22" s="2" t="s">
        <v>12</v>
      </c>
      <c r="D22" t="str">
        <f>VLOOKUP(A22,'[1]Respostas ao formulário 1'!$B$3:$O$76,2,0)</f>
        <v>Backoffice</v>
      </c>
      <c r="E22" s="2"/>
    </row>
    <row r="23" spans="1:5" hidden="1" x14ac:dyDescent="0.25">
      <c r="A23" s="2" t="s">
        <v>16</v>
      </c>
      <c r="B23" s="2" t="s">
        <v>13</v>
      </c>
      <c r="C23" t="str">
        <f>VLOOKUP(A23,'[1]Respostas ao formulário 1'!$B$3:$O$76,9,0)</f>
        <v>Satisfeito</v>
      </c>
      <c r="D23" t="str">
        <f>VLOOKUP(A23,'[1]Respostas ao formulário 1'!$B$3:$O$76,2,0)</f>
        <v>Backoffice</v>
      </c>
      <c r="E23" s="2"/>
    </row>
    <row r="24" spans="1:5" hidden="1" x14ac:dyDescent="0.25">
      <c r="A24" s="2" t="s">
        <v>16</v>
      </c>
      <c r="B24" s="2" t="s">
        <v>14</v>
      </c>
      <c r="C24" t="str">
        <f>VLOOKUP(A24,'[1]Respostas ao formulário 1'!$B$3:$O$76,7,0)</f>
        <v>Satisfeito</v>
      </c>
      <c r="D24" t="str">
        <f>VLOOKUP(A24,'[1]Respostas ao formulário 1'!$B$3:$O$76,2,0)</f>
        <v>Backoffice</v>
      </c>
      <c r="E24" s="2"/>
    </row>
    <row r="25" spans="1:5" hidden="1" x14ac:dyDescent="0.25">
      <c r="A25" s="2" t="s">
        <v>16</v>
      </c>
      <c r="B25" s="2" t="s">
        <v>15</v>
      </c>
      <c r="C25" t="str">
        <f>VLOOKUP(A25,'[1]Respostas ao formulário 1'!$B$3:$O$76,5,0)</f>
        <v>Satisfeito</v>
      </c>
      <c r="D25" t="str">
        <f>VLOOKUP(A25,'[1]Respostas ao formulário 1'!$B$3:$O$76,2,0)</f>
        <v>Backoffice</v>
      </c>
    </row>
    <row r="26" spans="1:5" hidden="1" x14ac:dyDescent="0.25">
      <c r="A26" s="2" t="s">
        <v>17</v>
      </c>
      <c r="B26" s="2" t="s">
        <v>4</v>
      </c>
      <c r="C26" t="str">
        <f>VLOOKUP(A26,'[1]Respostas ao formulário 1'!$B$3:$O$76,4,0)</f>
        <v>Satisfeito</v>
      </c>
      <c r="D26" t="str">
        <f>VLOOKUP(A26,'[1]Respostas ao formulário 1'!$B$3:$O$76,2,0)</f>
        <v>Cobrança</v>
      </c>
      <c r="E26" s="2"/>
    </row>
    <row r="27" spans="1:5" hidden="1" x14ac:dyDescent="0.25">
      <c r="A27" s="2" t="s">
        <v>17</v>
      </c>
      <c r="B27" s="2" t="s">
        <v>5</v>
      </c>
      <c r="C27" t="str">
        <f>VLOOKUP(A27,'[1]Respostas ao formulário 1'!$B$3:$O$76,6,0)</f>
        <v>Satisfeito</v>
      </c>
      <c r="D27" t="str">
        <f>VLOOKUP(A27,'[1]Respostas ao formulário 1'!$B$3:$O$76,2,0)</f>
        <v>Cobrança</v>
      </c>
      <c r="E27" s="2"/>
    </row>
    <row r="28" spans="1:5" hidden="1" x14ac:dyDescent="0.25">
      <c r="A28" s="2" t="s">
        <v>17</v>
      </c>
      <c r="B28" s="2" t="s">
        <v>6</v>
      </c>
      <c r="C28" t="str">
        <f>VLOOKUP(A28,'[1]Respostas ao formulário 1'!$B$3:$O$76,8,0)</f>
        <v>Indiferente</v>
      </c>
      <c r="D28" t="str">
        <f>VLOOKUP(A28,'[1]Respostas ao formulário 1'!$B$3:$O$76,2,0)</f>
        <v>Cobrança</v>
      </c>
      <c r="E28" s="2"/>
    </row>
    <row r="29" spans="1:5" hidden="1" x14ac:dyDescent="0.25">
      <c r="A29" s="2" t="s">
        <v>17</v>
      </c>
      <c r="B29" s="2" t="s">
        <v>7</v>
      </c>
      <c r="C29" t="str">
        <f>VLOOKUP(A29,'[1]Respostas ao formulário 1'!$B$3:$O$76,10,0)</f>
        <v>Indiferente</v>
      </c>
      <c r="D29" t="str">
        <f>VLOOKUP(A29,'[1]Respostas ao formulário 1'!$B$3:$O$76,2,0)</f>
        <v>Cobrança</v>
      </c>
      <c r="E29" s="2"/>
    </row>
    <row r="30" spans="1:5" hidden="1" x14ac:dyDescent="0.25">
      <c r="A30" s="2" t="s">
        <v>17</v>
      </c>
      <c r="B30" s="2" t="s">
        <v>8</v>
      </c>
      <c r="C30" t="str">
        <f>VLOOKUP(A30,'[1]Respostas ao formulário 1'!$B$3:$O$76,12,0)</f>
        <v>Muito Satisfeito</v>
      </c>
      <c r="D30" t="str">
        <f>VLOOKUP(A30,'[1]Respostas ao formulário 1'!$B$3:$O$76,2,0)</f>
        <v>Cobrança</v>
      </c>
      <c r="E30" s="2"/>
    </row>
    <row r="31" spans="1:5" hidden="1" x14ac:dyDescent="0.25">
      <c r="A31" s="2" t="s">
        <v>17</v>
      </c>
      <c r="B31" s="2" t="s">
        <v>9</v>
      </c>
      <c r="C31" t="str">
        <f>VLOOKUP(A31,'[1]Respostas ao formulário 1'!$B$3:$O$76,3,0)</f>
        <v>Satisfeito</v>
      </c>
      <c r="D31" t="str">
        <f>VLOOKUP(A31,'[1]Respostas ao formulário 1'!$B$3:$O$76,2,0)</f>
        <v>Cobrança</v>
      </c>
      <c r="E31" s="2"/>
    </row>
    <row r="32" spans="1:5" hidden="1" x14ac:dyDescent="0.25">
      <c r="A32" s="2" t="s">
        <v>17</v>
      </c>
      <c r="B32" s="2" t="s">
        <v>10</v>
      </c>
      <c r="C32" t="str">
        <f>VLOOKUP(A32,'[1]Respostas ao formulário 1'!$B$3:$O$76,13,0)</f>
        <v>Satisfeito</v>
      </c>
      <c r="D32" t="str">
        <f>VLOOKUP(A32,'[1]Respostas ao formulário 1'!$B$3:$O$76,2,0)</f>
        <v>Cobrança</v>
      </c>
      <c r="E32" s="2"/>
    </row>
    <row r="33" spans="1:5" hidden="1" x14ac:dyDescent="0.25">
      <c r="A33" s="2" t="s">
        <v>17</v>
      </c>
      <c r="B33" s="2" t="s">
        <v>11</v>
      </c>
      <c r="C33" t="str">
        <f>VLOOKUP(A33,'[1]Respostas ao formulário 1'!$B$3:$O$76,11,0)</f>
        <v>Satisfeito</v>
      </c>
      <c r="D33" t="str">
        <f>VLOOKUP(A33,'[1]Respostas ao formulário 1'!$B$3:$O$76,2,0)</f>
        <v>Cobrança</v>
      </c>
      <c r="E33" s="2"/>
    </row>
    <row r="34" spans="1:5" hidden="1" x14ac:dyDescent="0.25">
      <c r="A34" s="2" t="s">
        <v>17</v>
      </c>
      <c r="B34" s="2" t="s">
        <v>12</v>
      </c>
      <c r="D34" t="str">
        <f>VLOOKUP(A34,'[1]Respostas ao formulário 1'!$B$3:$O$76,2,0)</f>
        <v>Cobrança</v>
      </c>
      <c r="E34" s="2"/>
    </row>
    <row r="35" spans="1:5" hidden="1" x14ac:dyDescent="0.25">
      <c r="A35" s="2" t="s">
        <v>17</v>
      </c>
      <c r="B35" s="2" t="s">
        <v>13</v>
      </c>
      <c r="C35" t="str">
        <f>VLOOKUP(A35,'[1]Respostas ao formulário 1'!$B$3:$O$76,9,0)</f>
        <v>Indiferente</v>
      </c>
      <c r="D35" t="str">
        <f>VLOOKUP(A35,'[1]Respostas ao formulário 1'!$B$3:$O$76,2,0)</f>
        <v>Cobrança</v>
      </c>
      <c r="E35" s="2"/>
    </row>
    <row r="36" spans="1:5" hidden="1" x14ac:dyDescent="0.25">
      <c r="A36" s="2" t="s">
        <v>17</v>
      </c>
      <c r="B36" s="2" t="s">
        <v>14</v>
      </c>
      <c r="C36" t="str">
        <f>VLOOKUP(A36,'[1]Respostas ao formulário 1'!$B$3:$O$76,7,0)</f>
        <v>Satisfeito</v>
      </c>
      <c r="D36" t="str">
        <f>VLOOKUP(A36,'[1]Respostas ao formulário 1'!$B$3:$O$76,2,0)</f>
        <v>Cobrança</v>
      </c>
      <c r="E36" s="2"/>
    </row>
    <row r="37" spans="1:5" hidden="1" x14ac:dyDescent="0.25">
      <c r="A37" s="2" t="s">
        <v>17</v>
      </c>
      <c r="B37" s="2" t="s">
        <v>15</v>
      </c>
      <c r="C37" t="str">
        <f>VLOOKUP(A37,'[1]Respostas ao formulário 1'!$B$3:$O$76,5,0)</f>
        <v>Muito Satisfeito</v>
      </c>
      <c r="D37" t="str">
        <f>VLOOKUP(A37,'[1]Respostas ao formulário 1'!$B$3:$O$76,2,0)</f>
        <v>Cobrança</v>
      </c>
      <c r="E37" s="2"/>
    </row>
    <row r="38" spans="1:5" hidden="1" x14ac:dyDescent="0.25">
      <c r="A38" s="2" t="s">
        <v>18</v>
      </c>
      <c r="B38" s="2" t="s">
        <v>4</v>
      </c>
      <c r="C38" t="str">
        <f>VLOOKUP(A38,'[1]Respostas ao formulário 1'!$B$3:$O$76,4,0)</f>
        <v>Satisfeito</v>
      </c>
      <c r="D38" t="str">
        <f>VLOOKUP(A38,'[1]Respostas ao formulário 1'!$B$3:$O$76,2,0)</f>
        <v>Cobrança</v>
      </c>
      <c r="E38" s="2"/>
    </row>
    <row r="39" spans="1:5" hidden="1" x14ac:dyDescent="0.25">
      <c r="A39" s="2" t="s">
        <v>18</v>
      </c>
      <c r="B39" s="2" t="s">
        <v>5</v>
      </c>
      <c r="C39" t="str">
        <f>VLOOKUP(A39,'[1]Respostas ao formulário 1'!$B$3:$O$76,6,0)</f>
        <v>Muito Satisfeito</v>
      </c>
      <c r="D39" t="str">
        <f>VLOOKUP(A39,'[1]Respostas ao formulário 1'!$B$3:$O$76,2,0)</f>
        <v>Cobrança</v>
      </c>
      <c r="E39" s="2"/>
    </row>
    <row r="40" spans="1:5" hidden="1" x14ac:dyDescent="0.25">
      <c r="A40" s="2" t="s">
        <v>18</v>
      </c>
      <c r="B40" s="2" t="s">
        <v>6</v>
      </c>
      <c r="C40" t="str">
        <f>VLOOKUP(A40,'[1]Respostas ao formulário 1'!$B$3:$O$76,8,0)</f>
        <v>Indiferente</v>
      </c>
      <c r="D40" t="str">
        <f>VLOOKUP(A40,'[1]Respostas ao formulário 1'!$B$3:$O$76,2,0)</f>
        <v>Cobrança</v>
      </c>
      <c r="E40" s="2"/>
    </row>
    <row r="41" spans="1:5" hidden="1" x14ac:dyDescent="0.25">
      <c r="A41" s="2" t="s">
        <v>18</v>
      </c>
      <c r="B41" s="2" t="s">
        <v>7</v>
      </c>
      <c r="C41" t="str">
        <f>VLOOKUP(A41,'[1]Respostas ao formulário 1'!$B$3:$O$76,10,0)</f>
        <v>Insatisfeito</v>
      </c>
      <c r="D41" t="str">
        <f>VLOOKUP(A41,'[1]Respostas ao formulário 1'!$B$3:$O$76,2,0)</f>
        <v>Cobrança</v>
      </c>
      <c r="E41" s="2"/>
    </row>
    <row r="42" spans="1:5" hidden="1" x14ac:dyDescent="0.25">
      <c r="A42" s="2" t="s">
        <v>18</v>
      </c>
      <c r="B42" s="2" t="s">
        <v>8</v>
      </c>
      <c r="C42" t="str">
        <f>VLOOKUP(A42,'[1]Respostas ao formulário 1'!$B$3:$O$76,12,0)</f>
        <v>Indiferente</v>
      </c>
      <c r="D42" t="str">
        <f>VLOOKUP(A42,'[1]Respostas ao formulário 1'!$B$3:$O$76,2,0)</f>
        <v>Cobrança</v>
      </c>
      <c r="E42" s="2"/>
    </row>
    <row r="43" spans="1:5" hidden="1" x14ac:dyDescent="0.25">
      <c r="A43" s="2" t="s">
        <v>18</v>
      </c>
      <c r="B43" s="2" t="s">
        <v>9</v>
      </c>
      <c r="C43" t="str">
        <f>VLOOKUP(A43,'[1]Respostas ao formulário 1'!$B$3:$O$76,3,0)</f>
        <v>Satisfeito</v>
      </c>
      <c r="D43" t="str">
        <f>VLOOKUP(A43,'[1]Respostas ao formulário 1'!$B$3:$O$76,2,0)</f>
        <v>Cobrança</v>
      </c>
      <c r="E43" s="2"/>
    </row>
    <row r="44" spans="1:5" hidden="1" x14ac:dyDescent="0.25">
      <c r="A44" s="2" t="s">
        <v>18</v>
      </c>
      <c r="B44" s="2" t="s">
        <v>10</v>
      </c>
      <c r="C44" t="str">
        <f>VLOOKUP(A44,'[1]Respostas ao formulário 1'!$B$3:$O$76,13,0)</f>
        <v>Satisfeito</v>
      </c>
      <c r="D44" t="str">
        <f>VLOOKUP(A44,'[1]Respostas ao formulário 1'!$B$3:$O$76,2,0)</f>
        <v>Cobrança</v>
      </c>
      <c r="E44" s="2"/>
    </row>
    <row r="45" spans="1:5" hidden="1" x14ac:dyDescent="0.25">
      <c r="A45" s="2" t="s">
        <v>18</v>
      </c>
      <c r="B45" s="2" t="s">
        <v>11</v>
      </c>
      <c r="C45" t="str">
        <f>VLOOKUP(A45,'[1]Respostas ao formulário 1'!$B$3:$O$76,11,0)</f>
        <v>Satisfeito</v>
      </c>
      <c r="D45" t="str">
        <f>VLOOKUP(A45,'[1]Respostas ao formulário 1'!$B$3:$O$76,2,0)</f>
        <v>Cobrança</v>
      </c>
      <c r="E45" s="2"/>
    </row>
    <row r="46" spans="1:5" hidden="1" x14ac:dyDescent="0.25">
      <c r="A46" s="2" t="s">
        <v>18</v>
      </c>
      <c r="B46" s="2" t="s">
        <v>12</v>
      </c>
      <c r="D46" t="str">
        <f>VLOOKUP(A46,'[1]Respostas ao formulário 1'!$B$3:$O$76,2,0)</f>
        <v>Cobrança</v>
      </c>
      <c r="E46" s="2"/>
    </row>
    <row r="47" spans="1:5" hidden="1" x14ac:dyDescent="0.25">
      <c r="A47" s="2" t="s">
        <v>18</v>
      </c>
      <c r="B47" s="2" t="s">
        <v>13</v>
      </c>
      <c r="C47" t="str">
        <f>VLOOKUP(A47,'[1]Respostas ao formulário 1'!$B$3:$O$76,9,0)</f>
        <v>Indiferente</v>
      </c>
      <c r="D47" t="str">
        <f>VLOOKUP(A47,'[1]Respostas ao formulário 1'!$B$3:$O$76,2,0)</f>
        <v>Cobrança</v>
      </c>
      <c r="E47" s="2"/>
    </row>
    <row r="48" spans="1:5" hidden="1" x14ac:dyDescent="0.25">
      <c r="A48" s="2" t="s">
        <v>18</v>
      </c>
      <c r="B48" s="2" t="s">
        <v>14</v>
      </c>
      <c r="C48" t="str">
        <f>VLOOKUP(A48,'[1]Respostas ao formulário 1'!$B$3:$O$76,7,0)</f>
        <v>Muito Satisfeito</v>
      </c>
      <c r="D48" t="str">
        <f>VLOOKUP(A48,'[1]Respostas ao formulário 1'!$B$3:$O$76,2,0)</f>
        <v>Cobrança</v>
      </c>
      <c r="E48" s="2"/>
    </row>
    <row r="49" spans="1:5" hidden="1" x14ac:dyDescent="0.25">
      <c r="A49" s="2" t="s">
        <v>18</v>
      </c>
      <c r="B49" s="2" t="s">
        <v>15</v>
      </c>
      <c r="C49" t="str">
        <f>VLOOKUP(A49,'[1]Respostas ao formulário 1'!$B$3:$O$76,5,0)</f>
        <v>Muito Satisfeito</v>
      </c>
      <c r="D49" t="str">
        <f>VLOOKUP(A49,'[1]Respostas ao formulário 1'!$B$3:$O$76,2,0)</f>
        <v>Cobrança</v>
      </c>
      <c r="E49" s="2"/>
    </row>
    <row r="50" spans="1:5" hidden="1" x14ac:dyDescent="0.25">
      <c r="A50" s="2" t="s">
        <v>19</v>
      </c>
      <c r="B50" s="2" t="s">
        <v>4</v>
      </c>
      <c r="C50" t="str">
        <f>VLOOKUP(A50,'[1]Respostas ao formulário 1'!$B$3:$O$76,4,0)</f>
        <v>Muito Satisfeito</v>
      </c>
      <c r="D50" t="str">
        <f>VLOOKUP(A50,'[1]Respostas ao formulário 1'!$B$3:$O$76,2,0)</f>
        <v>Cobrança</v>
      </c>
      <c r="E50" s="2"/>
    </row>
    <row r="51" spans="1:5" hidden="1" x14ac:dyDescent="0.25">
      <c r="A51" s="2" t="s">
        <v>19</v>
      </c>
      <c r="B51" s="2" t="s">
        <v>5</v>
      </c>
      <c r="C51" t="str">
        <f>VLOOKUP(A51,'[1]Respostas ao formulário 1'!$B$3:$O$76,6,0)</f>
        <v>Satisfeito</v>
      </c>
      <c r="D51" t="str">
        <f>VLOOKUP(A51,'[1]Respostas ao formulário 1'!$B$3:$O$76,2,0)</f>
        <v>Cobrança</v>
      </c>
      <c r="E51" s="2"/>
    </row>
    <row r="52" spans="1:5" hidden="1" x14ac:dyDescent="0.25">
      <c r="A52" s="2" t="s">
        <v>19</v>
      </c>
      <c r="B52" s="2" t="s">
        <v>6</v>
      </c>
      <c r="C52" t="str">
        <f>VLOOKUP(A52,'[1]Respostas ao formulário 1'!$B$3:$O$76,8,0)</f>
        <v>Muito insatisfeito</v>
      </c>
      <c r="D52" t="str">
        <f>VLOOKUP(A52,'[1]Respostas ao formulário 1'!$B$3:$O$76,2,0)</f>
        <v>Cobrança</v>
      </c>
      <c r="E52" s="2"/>
    </row>
    <row r="53" spans="1:5" hidden="1" x14ac:dyDescent="0.25">
      <c r="A53" s="2" t="s">
        <v>19</v>
      </c>
      <c r="B53" s="2" t="s">
        <v>7</v>
      </c>
      <c r="C53" t="str">
        <f>VLOOKUP(A53,'[1]Respostas ao formulário 1'!$B$3:$O$76,10,0)</f>
        <v>Muito insatisfeito</v>
      </c>
      <c r="D53" t="str">
        <f>VLOOKUP(A53,'[1]Respostas ao formulário 1'!$B$3:$O$76,2,0)</f>
        <v>Cobrança</v>
      </c>
      <c r="E53" s="2"/>
    </row>
    <row r="54" spans="1:5" hidden="1" x14ac:dyDescent="0.25">
      <c r="A54" s="2" t="s">
        <v>19</v>
      </c>
      <c r="B54" s="2" t="s">
        <v>8</v>
      </c>
      <c r="C54" t="str">
        <f>VLOOKUP(A54,'[1]Respostas ao formulário 1'!$B$3:$O$76,12,0)</f>
        <v>Satisfeito</v>
      </c>
      <c r="D54" t="str">
        <f>VLOOKUP(A54,'[1]Respostas ao formulário 1'!$B$3:$O$76,2,0)</f>
        <v>Cobrança</v>
      </c>
      <c r="E54" s="2"/>
    </row>
    <row r="55" spans="1:5" hidden="1" x14ac:dyDescent="0.25">
      <c r="A55" s="2" t="s">
        <v>19</v>
      </c>
      <c r="B55" s="2" t="s">
        <v>9</v>
      </c>
      <c r="C55" t="str">
        <f>VLOOKUP(A55,'[1]Respostas ao formulário 1'!$B$3:$O$76,3,0)</f>
        <v>Satisfeito</v>
      </c>
      <c r="D55" t="str">
        <f>VLOOKUP(A55,'[1]Respostas ao formulário 1'!$B$3:$O$76,2,0)</f>
        <v>Cobrança</v>
      </c>
      <c r="E55" s="2"/>
    </row>
    <row r="56" spans="1:5" hidden="1" x14ac:dyDescent="0.25">
      <c r="A56" s="2" t="s">
        <v>19</v>
      </c>
      <c r="B56" s="2" t="s">
        <v>10</v>
      </c>
      <c r="C56" t="str">
        <f>VLOOKUP(A56,'[1]Respostas ao formulário 1'!$B$3:$O$76,13,0)</f>
        <v>Satisfeito</v>
      </c>
      <c r="D56" t="str">
        <f>VLOOKUP(A56,'[1]Respostas ao formulário 1'!$B$3:$O$76,2,0)</f>
        <v>Cobrança</v>
      </c>
      <c r="E56" s="2"/>
    </row>
    <row r="57" spans="1:5" hidden="1" x14ac:dyDescent="0.25">
      <c r="A57" s="2" t="s">
        <v>19</v>
      </c>
      <c r="B57" s="2" t="s">
        <v>11</v>
      </c>
      <c r="C57" t="str">
        <f>VLOOKUP(A57,'[1]Respostas ao formulário 1'!$B$3:$O$76,11,0)</f>
        <v>Satisfeito</v>
      </c>
      <c r="D57" t="str">
        <f>VLOOKUP(A57,'[1]Respostas ao formulário 1'!$B$3:$O$76,2,0)</f>
        <v>Cobrança</v>
      </c>
      <c r="E57" s="2"/>
    </row>
    <row r="58" spans="1:5" hidden="1" x14ac:dyDescent="0.25">
      <c r="A58" s="2" t="s">
        <v>19</v>
      </c>
      <c r="B58" s="2" t="s">
        <v>12</v>
      </c>
      <c r="D58" t="str">
        <f>VLOOKUP(A58,'[1]Respostas ao formulário 1'!$B$3:$O$76,2,0)</f>
        <v>Cobrança</v>
      </c>
      <c r="E58" s="2"/>
    </row>
    <row r="59" spans="1:5" hidden="1" x14ac:dyDescent="0.25">
      <c r="A59" s="2" t="s">
        <v>19</v>
      </c>
      <c r="B59" s="2" t="s">
        <v>13</v>
      </c>
      <c r="C59" t="str">
        <f>VLOOKUP(A59,'[1]Respostas ao formulário 1'!$B$3:$O$76,9,0)</f>
        <v>Insatisfeito</v>
      </c>
      <c r="D59" t="str">
        <f>VLOOKUP(A59,'[1]Respostas ao formulário 1'!$B$3:$O$76,2,0)</f>
        <v>Cobrança</v>
      </c>
      <c r="E59" s="2"/>
    </row>
    <row r="60" spans="1:5" hidden="1" x14ac:dyDescent="0.25">
      <c r="A60" s="2" t="s">
        <v>19</v>
      </c>
      <c r="B60" s="2" t="s">
        <v>14</v>
      </c>
      <c r="C60" t="str">
        <f>VLOOKUP(A60,'[1]Respostas ao formulário 1'!$B$3:$O$76,7,0)</f>
        <v>Muito Satisfeito</v>
      </c>
      <c r="D60" t="str">
        <f>VLOOKUP(A60,'[1]Respostas ao formulário 1'!$B$3:$O$76,2,0)</f>
        <v>Cobrança</v>
      </c>
      <c r="E60" s="2"/>
    </row>
    <row r="61" spans="1:5" hidden="1" x14ac:dyDescent="0.25">
      <c r="A61" s="2" t="s">
        <v>19</v>
      </c>
      <c r="B61" s="2" t="s">
        <v>15</v>
      </c>
      <c r="C61" t="str">
        <f>VLOOKUP(A61,'[1]Respostas ao formulário 1'!$B$3:$O$76,5,0)</f>
        <v>Muito Satisfeito</v>
      </c>
      <c r="D61" t="str">
        <f>VLOOKUP(A61,'[1]Respostas ao formulário 1'!$B$3:$O$76,2,0)</f>
        <v>Cobrança</v>
      </c>
      <c r="E61" s="2"/>
    </row>
    <row r="62" spans="1:5" x14ac:dyDescent="0.25">
      <c r="A62" s="2" t="s">
        <v>65</v>
      </c>
      <c r="B62" s="2" t="s">
        <v>4</v>
      </c>
      <c r="C62" t="str">
        <f>VLOOKUP(A62,'[1]Respostas ao formulário 1'!$B$3:$O$76,4,0)</f>
        <v>Muito Satisfeito</v>
      </c>
      <c r="D62" t="str">
        <f>VLOOKUP(A62,'[1]Respostas ao formulário 1'!$B$3:$O$76,2,0)</f>
        <v>Financeiro</v>
      </c>
    </row>
    <row r="63" spans="1:5" x14ac:dyDescent="0.25">
      <c r="A63" s="2" t="s">
        <v>65</v>
      </c>
      <c r="B63" s="2" t="s">
        <v>5</v>
      </c>
      <c r="C63" t="str">
        <f>VLOOKUP(A63,'[1]Respostas ao formulário 1'!$B$3:$O$76,6,0)</f>
        <v>Muito Satisfeito</v>
      </c>
      <c r="D63" t="str">
        <f>VLOOKUP(A63,'[1]Respostas ao formulário 1'!$B$3:$O$76,2,0)</f>
        <v>Financeiro</v>
      </c>
    </row>
    <row r="64" spans="1:5" x14ac:dyDescent="0.25">
      <c r="A64" s="2" t="s">
        <v>65</v>
      </c>
      <c r="B64" s="2" t="s">
        <v>6</v>
      </c>
      <c r="C64" t="str">
        <f>VLOOKUP(A64,'[1]Respostas ao formulário 1'!$B$3:$O$76,8,0)</f>
        <v>Insatisfeito</v>
      </c>
      <c r="D64" t="str">
        <f>VLOOKUP(A64,'[1]Respostas ao formulário 1'!$B$3:$O$76,2,0)</f>
        <v>Financeiro</v>
      </c>
    </row>
    <row r="65" spans="1:4" x14ac:dyDescent="0.25">
      <c r="A65" s="2" t="s">
        <v>65</v>
      </c>
      <c r="B65" s="2" t="s">
        <v>7</v>
      </c>
      <c r="C65" t="str">
        <f>VLOOKUP(A65,'[1]Respostas ao formulário 1'!$B$3:$O$76,10,0)</f>
        <v>Insatisfeito</v>
      </c>
      <c r="D65" t="str">
        <f>VLOOKUP(A65,'[1]Respostas ao formulário 1'!$B$3:$O$76,2,0)</f>
        <v>Financeiro</v>
      </c>
    </row>
    <row r="66" spans="1:4" x14ac:dyDescent="0.25">
      <c r="A66" s="2" t="s">
        <v>65</v>
      </c>
      <c r="B66" s="2" t="s">
        <v>8</v>
      </c>
      <c r="C66" t="str">
        <f>VLOOKUP(A66,'[1]Respostas ao formulário 1'!$B$3:$O$76,12,0)</f>
        <v>Insatisfeito</v>
      </c>
      <c r="D66" t="str">
        <f>VLOOKUP(A66,'[1]Respostas ao formulário 1'!$B$3:$O$76,2,0)</f>
        <v>Financeiro</v>
      </c>
    </row>
    <row r="67" spans="1:4" x14ac:dyDescent="0.25">
      <c r="A67" s="2" t="s">
        <v>65</v>
      </c>
      <c r="B67" s="2" t="s">
        <v>9</v>
      </c>
      <c r="C67" t="str">
        <f>VLOOKUP(A67,'[1]Respostas ao formulário 1'!$B$3:$O$76,3,0)</f>
        <v>Muito Satisfeito</v>
      </c>
      <c r="D67" t="str">
        <f>VLOOKUP(A67,'[1]Respostas ao formulário 1'!$B$3:$O$76,2,0)</f>
        <v>Financeiro</v>
      </c>
    </row>
    <row r="68" spans="1:4" x14ac:dyDescent="0.25">
      <c r="A68" s="2" t="s">
        <v>65</v>
      </c>
      <c r="B68" s="2" t="s">
        <v>10</v>
      </c>
      <c r="C68" t="str">
        <f>VLOOKUP(A68,'[1]Respostas ao formulário 1'!$B$3:$O$76,13,0)</f>
        <v>Satisfeito</v>
      </c>
      <c r="D68" t="str">
        <f>VLOOKUP(A68,'[1]Respostas ao formulário 1'!$B$3:$O$76,2,0)</f>
        <v>Financeiro</v>
      </c>
    </row>
    <row r="69" spans="1:4" x14ac:dyDescent="0.25">
      <c r="A69" s="2" t="s">
        <v>65</v>
      </c>
      <c r="B69" s="2" t="s">
        <v>11</v>
      </c>
      <c r="C69" t="str">
        <f>VLOOKUP(A69,'[1]Respostas ao formulário 1'!$B$3:$O$76,11,0)</f>
        <v>Satisfeito</v>
      </c>
      <c r="D69" t="str">
        <f>VLOOKUP(A69,'[1]Respostas ao formulário 1'!$B$3:$O$76,2,0)</f>
        <v>Financeiro</v>
      </c>
    </row>
    <row r="70" spans="1:4" x14ac:dyDescent="0.25">
      <c r="A70" s="2" t="s">
        <v>65</v>
      </c>
      <c r="B70" s="2" t="s">
        <v>12</v>
      </c>
      <c r="D70" t="str">
        <f>VLOOKUP(A70,'[1]Respostas ao formulário 1'!$B$3:$O$76,2,0)</f>
        <v>Financeiro</v>
      </c>
    </row>
    <row r="71" spans="1:4" x14ac:dyDescent="0.25">
      <c r="A71" s="2" t="s">
        <v>65</v>
      </c>
      <c r="B71" s="2" t="s">
        <v>13</v>
      </c>
      <c r="C71" t="str">
        <f>VLOOKUP(A71,'[1]Respostas ao formulário 1'!$B$3:$O$76,9,0)</f>
        <v>Insatisfeito</v>
      </c>
      <c r="D71" t="str">
        <f>VLOOKUP(A71,'[1]Respostas ao formulário 1'!$B$3:$O$76,2,0)</f>
        <v>Financeiro</v>
      </c>
    </row>
    <row r="72" spans="1:4" x14ac:dyDescent="0.25">
      <c r="A72" s="2" t="s">
        <v>65</v>
      </c>
      <c r="B72" s="2" t="s">
        <v>14</v>
      </c>
      <c r="C72" t="str">
        <f>VLOOKUP(A72,'[1]Respostas ao formulário 1'!$B$3:$O$76,7,0)</f>
        <v>Muito Satisfeito</v>
      </c>
      <c r="D72" t="str">
        <f>VLOOKUP(A72,'[1]Respostas ao formulário 1'!$B$3:$O$76,2,0)</f>
        <v>Financeiro</v>
      </c>
    </row>
    <row r="73" spans="1:4" x14ac:dyDescent="0.25">
      <c r="A73" s="2" t="s">
        <v>65</v>
      </c>
      <c r="B73" s="2" t="s">
        <v>15</v>
      </c>
      <c r="C73" t="str">
        <f>VLOOKUP(A73,'[1]Respostas ao formulário 1'!$B$3:$O$76,5,0)</f>
        <v>Satisfeito</v>
      </c>
      <c r="D73" t="str">
        <f>VLOOKUP(A73,'[1]Respostas ao formulário 1'!$B$3:$O$76,2,0)</f>
        <v>Financeiro</v>
      </c>
    </row>
    <row r="74" spans="1:4" hidden="1" x14ac:dyDescent="0.25">
      <c r="A74" s="2" t="s">
        <v>76</v>
      </c>
      <c r="B74" s="2" t="s">
        <v>4</v>
      </c>
      <c r="C74" t="str">
        <f>VLOOKUP(A74,'[1]Respostas ao formulário 1'!$B$3:$O$76,4,0)</f>
        <v>Satisfeito</v>
      </c>
      <c r="D74" t="str">
        <f>VLOOKUP(A74,'[1]Respostas ao formulário 1'!$B$3:$O$76,2,0)</f>
        <v>RH</v>
      </c>
    </row>
    <row r="75" spans="1:4" hidden="1" x14ac:dyDescent="0.25">
      <c r="A75" s="2" t="s">
        <v>76</v>
      </c>
      <c r="B75" s="2" t="s">
        <v>5</v>
      </c>
      <c r="C75" t="str">
        <f>VLOOKUP(A75,'[1]Respostas ao formulário 1'!$B$3:$O$76,6,0)</f>
        <v>Satisfeito</v>
      </c>
      <c r="D75" t="str">
        <f>VLOOKUP(A75,'[1]Respostas ao formulário 1'!$B$3:$O$76,2,0)</f>
        <v>RH</v>
      </c>
    </row>
    <row r="76" spans="1:4" hidden="1" x14ac:dyDescent="0.25">
      <c r="A76" s="2" t="s">
        <v>76</v>
      </c>
      <c r="B76" s="2" t="s">
        <v>6</v>
      </c>
      <c r="C76" t="str">
        <f>VLOOKUP(A76,'[1]Respostas ao formulário 1'!$B$3:$O$76,8,0)</f>
        <v>Insatisfeito</v>
      </c>
      <c r="D76" t="str">
        <f>VLOOKUP(A76,'[1]Respostas ao formulário 1'!$B$3:$O$76,2,0)</f>
        <v>RH</v>
      </c>
    </row>
    <row r="77" spans="1:4" hidden="1" x14ac:dyDescent="0.25">
      <c r="A77" s="2" t="s">
        <v>76</v>
      </c>
      <c r="B77" s="2" t="s">
        <v>7</v>
      </c>
      <c r="C77" t="str">
        <f>VLOOKUP(A77,'[1]Respostas ao formulário 1'!$B$3:$O$76,10,0)</f>
        <v>Indiferente</v>
      </c>
      <c r="D77" t="str">
        <f>VLOOKUP(A77,'[1]Respostas ao formulário 1'!$B$3:$O$76,2,0)</f>
        <v>RH</v>
      </c>
    </row>
    <row r="78" spans="1:4" hidden="1" x14ac:dyDescent="0.25">
      <c r="A78" s="2" t="s">
        <v>76</v>
      </c>
      <c r="B78" s="2" t="s">
        <v>8</v>
      </c>
      <c r="C78" t="str">
        <f>VLOOKUP(A78,'[1]Respostas ao formulário 1'!$B$3:$O$76,12,0)</f>
        <v>Insatisfeito</v>
      </c>
      <c r="D78" t="str">
        <f>VLOOKUP(A78,'[1]Respostas ao formulário 1'!$B$3:$O$76,2,0)</f>
        <v>RH</v>
      </c>
    </row>
    <row r="79" spans="1:4" hidden="1" x14ac:dyDescent="0.25">
      <c r="A79" s="2" t="s">
        <v>76</v>
      </c>
      <c r="B79" s="2" t="s">
        <v>9</v>
      </c>
      <c r="C79" t="str">
        <f>VLOOKUP(A79,'[1]Respostas ao formulário 1'!$B$3:$O$76,3,0)</f>
        <v>Satisfeito</v>
      </c>
      <c r="D79" t="str">
        <f>VLOOKUP(A79,'[1]Respostas ao formulário 1'!$B$3:$O$76,2,0)</f>
        <v>RH</v>
      </c>
    </row>
    <row r="80" spans="1:4" hidden="1" x14ac:dyDescent="0.25">
      <c r="A80" s="2" t="s">
        <v>76</v>
      </c>
      <c r="B80" s="2" t="s">
        <v>10</v>
      </c>
      <c r="C80" t="str">
        <f>VLOOKUP(A80,'[1]Respostas ao formulário 1'!$B$3:$O$76,13,0)</f>
        <v>Muito Satisfeito</v>
      </c>
      <c r="D80" t="str">
        <f>VLOOKUP(A80,'[1]Respostas ao formulário 1'!$B$3:$O$76,2,0)</f>
        <v>RH</v>
      </c>
    </row>
    <row r="81" spans="1:4" hidden="1" x14ac:dyDescent="0.25">
      <c r="A81" s="2" t="s">
        <v>76</v>
      </c>
      <c r="B81" s="2" t="s">
        <v>11</v>
      </c>
      <c r="C81" t="str">
        <f>VLOOKUP(A81,'[1]Respostas ao formulário 1'!$B$3:$O$76,11,0)</f>
        <v>Satisfeito</v>
      </c>
      <c r="D81" t="str">
        <f>VLOOKUP(A81,'[1]Respostas ao formulário 1'!$B$3:$O$76,2,0)</f>
        <v>RH</v>
      </c>
    </row>
    <row r="82" spans="1:4" hidden="1" x14ac:dyDescent="0.25">
      <c r="A82" s="2" t="s">
        <v>76</v>
      </c>
      <c r="B82" s="2" t="s">
        <v>12</v>
      </c>
      <c r="D82" t="str">
        <f>VLOOKUP(A82,'[1]Respostas ao formulário 1'!$B$3:$O$76,2,0)</f>
        <v>RH</v>
      </c>
    </row>
    <row r="83" spans="1:4" hidden="1" x14ac:dyDescent="0.25">
      <c r="A83" s="2" t="s">
        <v>76</v>
      </c>
      <c r="B83" s="2" t="s">
        <v>13</v>
      </c>
      <c r="C83" t="str">
        <f>VLOOKUP(A83,'[1]Respostas ao formulário 1'!$B$3:$O$76,9,0)</f>
        <v>Insatisfeito</v>
      </c>
      <c r="D83" t="str">
        <f>VLOOKUP(A83,'[1]Respostas ao formulário 1'!$B$3:$O$76,2,0)</f>
        <v>RH</v>
      </c>
    </row>
    <row r="84" spans="1:4" hidden="1" x14ac:dyDescent="0.25">
      <c r="A84" s="2" t="s">
        <v>76</v>
      </c>
      <c r="B84" s="2" t="s">
        <v>14</v>
      </c>
      <c r="C84" t="str">
        <f>VLOOKUP(A84,'[1]Respostas ao formulário 1'!$B$3:$O$76,7,0)</f>
        <v>Satisfeito</v>
      </c>
      <c r="D84" t="str">
        <f>VLOOKUP(A84,'[1]Respostas ao formulário 1'!$B$3:$O$76,2,0)</f>
        <v>RH</v>
      </c>
    </row>
    <row r="85" spans="1:4" hidden="1" x14ac:dyDescent="0.25">
      <c r="A85" s="2" t="s">
        <v>76</v>
      </c>
      <c r="B85" s="2" t="s">
        <v>15</v>
      </c>
      <c r="C85" t="str">
        <f>VLOOKUP(A85,'[1]Respostas ao formulário 1'!$B$3:$O$76,5,0)</f>
        <v>Satisfeito</v>
      </c>
      <c r="D85" t="str">
        <f>VLOOKUP(A85,'[1]Respostas ao formulário 1'!$B$3:$O$76,2,0)</f>
        <v>RH</v>
      </c>
    </row>
    <row r="86" spans="1:4" x14ac:dyDescent="0.25">
      <c r="A86">
        <v>1</v>
      </c>
      <c r="B86" s="2" t="s">
        <v>4</v>
      </c>
      <c r="C86" t="str">
        <f>VLOOKUP(A86,'[1]Respostas ao formulário 1'!$B$3:$O$76,4,0)</f>
        <v>Muito Satisfeito</v>
      </c>
      <c r="D86" t="str">
        <f>VLOOKUP(A86,'[1]Respostas ao formulário 1'!$B$3:$O$76,2,0)</f>
        <v>Financeiro</v>
      </c>
    </row>
    <row r="87" spans="1:4" x14ac:dyDescent="0.25">
      <c r="A87">
        <v>1</v>
      </c>
      <c r="B87" s="2" t="s">
        <v>5</v>
      </c>
      <c r="C87" t="str">
        <f>VLOOKUP(A87,'[1]Respostas ao formulário 1'!$B$3:$O$76,6,0)</f>
        <v>Satisfeito</v>
      </c>
      <c r="D87" t="str">
        <f>VLOOKUP(A87,'[1]Respostas ao formulário 1'!$B$3:$O$76,2,0)</f>
        <v>Financeiro</v>
      </c>
    </row>
    <row r="88" spans="1:4" x14ac:dyDescent="0.25">
      <c r="A88">
        <v>1</v>
      </c>
      <c r="B88" s="2" t="s">
        <v>6</v>
      </c>
      <c r="C88" t="str">
        <f>VLOOKUP(A88,'[1]Respostas ao formulário 1'!$B$3:$O$76,8,0)</f>
        <v>Muito Satisfeito</v>
      </c>
      <c r="D88" t="str">
        <f>VLOOKUP(A88,'[1]Respostas ao formulário 1'!$B$3:$O$76,2,0)</f>
        <v>Financeiro</v>
      </c>
    </row>
    <row r="89" spans="1:4" x14ac:dyDescent="0.25">
      <c r="A89">
        <v>1</v>
      </c>
      <c r="B89" s="2" t="s">
        <v>7</v>
      </c>
      <c r="C89" t="str">
        <f>VLOOKUP(A89,'[1]Respostas ao formulário 1'!$B$3:$O$76,10,0)</f>
        <v>Muito Satisfeito</v>
      </c>
      <c r="D89" t="str">
        <f>VLOOKUP(A89,'[1]Respostas ao formulário 1'!$B$3:$O$76,2,0)</f>
        <v>Financeiro</v>
      </c>
    </row>
    <row r="90" spans="1:4" x14ac:dyDescent="0.25">
      <c r="A90">
        <v>1</v>
      </c>
      <c r="B90" s="2" t="s">
        <v>8</v>
      </c>
      <c r="C90" t="str">
        <f>VLOOKUP(A90,'[1]Respostas ao formulário 1'!$B$3:$O$76,12,0)</f>
        <v>Muito Satisfeito</v>
      </c>
      <c r="D90" t="str">
        <f>VLOOKUP(A90,'[1]Respostas ao formulário 1'!$B$3:$O$76,2,0)</f>
        <v>Financeiro</v>
      </c>
    </row>
    <row r="91" spans="1:4" x14ac:dyDescent="0.25">
      <c r="A91">
        <v>1</v>
      </c>
      <c r="B91" s="2" t="s">
        <v>9</v>
      </c>
      <c r="C91" t="str">
        <f>VLOOKUP(A91,'[1]Respostas ao formulário 1'!$B$3:$O$76,3,0)</f>
        <v>Muito Satisfeito</v>
      </c>
      <c r="D91" t="str">
        <f>VLOOKUP(A91,'[1]Respostas ao formulário 1'!$B$3:$O$76,2,0)</f>
        <v>Financeiro</v>
      </c>
    </row>
    <row r="92" spans="1:4" x14ac:dyDescent="0.25">
      <c r="A92">
        <v>1</v>
      </c>
      <c r="B92" s="2" t="s">
        <v>10</v>
      </c>
      <c r="C92" t="str">
        <f>VLOOKUP(A92,'[1]Respostas ao formulário 1'!$B$3:$O$76,13,0)</f>
        <v>Muito Satisfeito</v>
      </c>
      <c r="D92" t="str">
        <f>VLOOKUP(A92,'[1]Respostas ao formulário 1'!$B$3:$O$76,2,0)</f>
        <v>Financeiro</v>
      </c>
    </row>
    <row r="93" spans="1:4" x14ac:dyDescent="0.25">
      <c r="A93">
        <v>1</v>
      </c>
      <c r="B93" s="2" t="s">
        <v>11</v>
      </c>
      <c r="C93" t="str">
        <f>VLOOKUP(A93,'[1]Respostas ao formulário 1'!$B$3:$O$76,11,0)</f>
        <v>Muito Satisfeito</v>
      </c>
      <c r="D93" t="str">
        <f>VLOOKUP(A93,'[1]Respostas ao formulário 1'!$B$3:$O$76,2,0)</f>
        <v>Financeiro</v>
      </c>
    </row>
    <row r="94" spans="1:4" x14ac:dyDescent="0.25">
      <c r="A94">
        <v>1</v>
      </c>
      <c r="B94" s="2" t="s">
        <v>12</v>
      </c>
      <c r="D94" t="str">
        <f>VLOOKUP(A94,'[1]Respostas ao formulário 1'!$B$3:$O$76,2,0)</f>
        <v>Financeiro</v>
      </c>
    </row>
    <row r="95" spans="1:4" x14ac:dyDescent="0.25">
      <c r="A95">
        <v>1</v>
      </c>
      <c r="B95" s="2" t="s">
        <v>13</v>
      </c>
      <c r="C95" t="str">
        <f>VLOOKUP(A95,'[1]Respostas ao formulário 1'!$B$3:$O$76,9,0)</f>
        <v>Muito Satisfeito</v>
      </c>
      <c r="D95" t="str">
        <f>VLOOKUP(A95,'[1]Respostas ao formulário 1'!$B$3:$O$76,2,0)</f>
        <v>Financeiro</v>
      </c>
    </row>
    <row r="96" spans="1:4" x14ac:dyDescent="0.25">
      <c r="A96">
        <v>1</v>
      </c>
      <c r="B96" s="2" t="s">
        <v>14</v>
      </c>
      <c r="C96" t="str">
        <f>VLOOKUP(A96,'[1]Respostas ao formulário 1'!$B$3:$O$76,7,0)</f>
        <v>Muito Satisfeito</v>
      </c>
      <c r="D96" t="str">
        <f>VLOOKUP(A96,'[1]Respostas ao formulário 1'!$B$3:$O$76,2,0)</f>
        <v>Financeiro</v>
      </c>
    </row>
    <row r="97" spans="1:4" x14ac:dyDescent="0.25">
      <c r="A97">
        <v>1</v>
      </c>
      <c r="B97" s="2" t="s">
        <v>15</v>
      </c>
      <c r="C97" t="str">
        <f>VLOOKUP(A97,'[1]Respostas ao formulário 1'!$B$3:$O$76,5,0)</f>
        <v>Muito Satisfeito</v>
      </c>
      <c r="D97" t="str">
        <f>VLOOKUP(A97,'[1]Respostas ao formulário 1'!$B$3:$O$76,2,0)</f>
        <v>Financeiro</v>
      </c>
    </row>
  </sheetData>
  <autoFilter ref="A1:D97" xr:uid="{75F2B5C5-70F7-4A9F-AC84-3CFEF0C9D191}">
    <filterColumn colId="3">
      <filters>
        <filter val="Financeiro"/>
      </filters>
    </filterColumn>
  </autoFilter>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B363A-B9C4-4F63-BD59-7C4A3E3A0F97}">
  <dimension ref="A1:E253"/>
  <sheetViews>
    <sheetView workbookViewId="0">
      <selection activeCell="C257" sqref="C257"/>
    </sheetView>
  </sheetViews>
  <sheetFormatPr defaultRowHeight="15" x14ac:dyDescent="0.25"/>
  <cols>
    <col min="1" max="1" width="35.7109375" bestFit="1" customWidth="1"/>
    <col min="2" max="2" width="77.5703125" bestFit="1" customWidth="1"/>
    <col min="3" max="3" width="16.85546875" bestFit="1" customWidth="1"/>
    <col min="4" max="4" width="31.42578125" bestFit="1" customWidth="1"/>
  </cols>
  <sheetData>
    <row r="1" spans="1:5" x14ac:dyDescent="0.25">
      <c r="A1" s="1" t="s">
        <v>0</v>
      </c>
      <c r="B1" t="s">
        <v>1</v>
      </c>
      <c r="C1" s="1" t="s">
        <v>2</v>
      </c>
      <c r="D1" s="1" t="s">
        <v>88</v>
      </c>
    </row>
    <row r="2" spans="1:5" x14ac:dyDescent="0.25">
      <c r="A2" s="2" t="s">
        <v>77</v>
      </c>
      <c r="B2" s="2" t="s">
        <v>4</v>
      </c>
      <c r="C2" t="s">
        <v>89</v>
      </c>
      <c r="D2" t="s">
        <v>84</v>
      </c>
      <c r="E2" s="2"/>
    </row>
    <row r="3" spans="1:5" x14ac:dyDescent="0.25">
      <c r="A3" s="2" t="s">
        <v>77</v>
      </c>
      <c r="B3" s="2" t="s">
        <v>5</v>
      </c>
      <c r="C3" t="s">
        <v>90</v>
      </c>
      <c r="D3" t="s">
        <v>84</v>
      </c>
      <c r="E3" s="2"/>
    </row>
    <row r="4" spans="1:5" x14ac:dyDescent="0.25">
      <c r="A4" s="2" t="s">
        <v>77</v>
      </c>
      <c r="B4" s="2" t="s">
        <v>6</v>
      </c>
      <c r="C4" t="s">
        <v>89</v>
      </c>
      <c r="D4" t="s">
        <v>84</v>
      </c>
    </row>
    <row r="5" spans="1:5" x14ac:dyDescent="0.25">
      <c r="A5" s="2" t="s">
        <v>77</v>
      </c>
      <c r="B5" s="2" t="s">
        <v>7</v>
      </c>
      <c r="C5" t="s">
        <v>91</v>
      </c>
      <c r="D5" t="s">
        <v>84</v>
      </c>
    </row>
    <row r="6" spans="1:5" x14ac:dyDescent="0.25">
      <c r="A6" s="2" t="s">
        <v>77</v>
      </c>
      <c r="B6" s="2" t="s">
        <v>8</v>
      </c>
      <c r="C6" t="s">
        <v>90</v>
      </c>
      <c r="D6" t="s">
        <v>84</v>
      </c>
    </row>
    <row r="7" spans="1:5" x14ac:dyDescent="0.25">
      <c r="A7" s="2" t="s">
        <v>77</v>
      </c>
      <c r="B7" s="2" t="s">
        <v>9</v>
      </c>
      <c r="C7" t="s">
        <v>91</v>
      </c>
      <c r="D7" t="s">
        <v>84</v>
      </c>
    </row>
    <row r="8" spans="1:5" x14ac:dyDescent="0.25">
      <c r="A8" s="2" t="s">
        <v>77</v>
      </c>
      <c r="B8" s="2" t="s">
        <v>10</v>
      </c>
      <c r="C8" t="s">
        <v>89</v>
      </c>
      <c r="D8" t="s">
        <v>84</v>
      </c>
    </row>
    <row r="9" spans="1:5" x14ac:dyDescent="0.25">
      <c r="A9" s="2" t="s">
        <v>77</v>
      </c>
      <c r="B9" s="2" t="s">
        <v>11</v>
      </c>
      <c r="C9" t="s">
        <v>91</v>
      </c>
      <c r="D9" t="s">
        <v>84</v>
      </c>
    </row>
    <row r="10" spans="1:5" x14ac:dyDescent="0.25">
      <c r="A10" s="2" t="s">
        <v>77</v>
      </c>
      <c r="B10" s="2" t="s">
        <v>12</v>
      </c>
      <c r="D10" t="s">
        <v>84</v>
      </c>
    </row>
    <row r="11" spans="1:5" x14ac:dyDescent="0.25">
      <c r="A11" s="2" t="s">
        <v>77</v>
      </c>
      <c r="B11" s="2" t="s">
        <v>13</v>
      </c>
      <c r="C11" t="s">
        <v>89</v>
      </c>
      <c r="D11" t="s">
        <v>84</v>
      </c>
    </row>
    <row r="12" spans="1:5" x14ac:dyDescent="0.25">
      <c r="A12" s="2" t="s">
        <v>77</v>
      </c>
      <c r="B12" s="2" t="s">
        <v>14</v>
      </c>
      <c r="C12" t="s">
        <v>92</v>
      </c>
      <c r="D12" t="s">
        <v>84</v>
      </c>
    </row>
    <row r="13" spans="1:5" x14ac:dyDescent="0.25">
      <c r="A13" s="2" t="s">
        <v>77</v>
      </c>
      <c r="B13" s="2" t="s">
        <v>15</v>
      </c>
      <c r="C13" t="s">
        <v>89</v>
      </c>
      <c r="D13" t="s">
        <v>84</v>
      </c>
    </row>
    <row r="14" spans="1:5" x14ac:dyDescent="0.25">
      <c r="A14" s="2" t="s">
        <v>67</v>
      </c>
      <c r="B14" s="2" t="s">
        <v>4</v>
      </c>
      <c r="C14" t="s">
        <v>92</v>
      </c>
      <c r="D14" t="s">
        <v>84</v>
      </c>
    </row>
    <row r="15" spans="1:5" x14ac:dyDescent="0.25">
      <c r="A15" s="2" t="s">
        <v>67</v>
      </c>
      <c r="B15" s="2" t="s">
        <v>5</v>
      </c>
      <c r="C15" t="s">
        <v>92</v>
      </c>
      <c r="D15" t="s">
        <v>84</v>
      </c>
    </row>
    <row r="16" spans="1:5" x14ac:dyDescent="0.25">
      <c r="A16" s="2" t="s">
        <v>67</v>
      </c>
      <c r="B16" s="2" t="s">
        <v>6</v>
      </c>
      <c r="C16" t="s">
        <v>90</v>
      </c>
      <c r="D16" t="s">
        <v>84</v>
      </c>
    </row>
    <row r="17" spans="1:4" x14ac:dyDescent="0.25">
      <c r="A17" s="2" t="s">
        <v>67</v>
      </c>
      <c r="B17" s="2" t="s">
        <v>7</v>
      </c>
      <c r="C17" t="s">
        <v>90</v>
      </c>
      <c r="D17" t="s">
        <v>84</v>
      </c>
    </row>
    <row r="18" spans="1:4" x14ac:dyDescent="0.25">
      <c r="A18" s="2" t="s">
        <v>67</v>
      </c>
      <c r="B18" s="2" t="s">
        <v>8</v>
      </c>
      <c r="C18" t="s">
        <v>90</v>
      </c>
      <c r="D18" t="s">
        <v>84</v>
      </c>
    </row>
    <row r="19" spans="1:4" x14ac:dyDescent="0.25">
      <c r="A19" s="2" t="s">
        <v>67</v>
      </c>
      <c r="B19" s="2" t="s">
        <v>9</v>
      </c>
      <c r="C19" t="s">
        <v>90</v>
      </c>
      <c r="D19" t="s">
        <v>84</v>
      </c>
    </row>
    <row r="20" spans="1:4" x14ac:dyDescent="0.25">
      <c r="A20" s="2" t="s">
        <v>67</v>
      </c>
      <c r="B20" s="2" t="s">
        <v>10</v>
      </c>
      <c r="C20" t="s">
        <v>92</v>
      </c>
      <c r="D20" t="s">
        <v>84</v>
      </c>
    </row>
    <row r="21" spans="1:4" x14ac:dyDescent="0.25">
      <c r="A21" s="2" t="s">
        <v>67</v>
      </c>
      <c r="B21" s="2" t="s">
        <v>11</v>
      </c>
      <c r="C21" t="s">
        <v>90</v>
      </c>
      <c r="D21" t="s">
        <v>84</v>
      </c>
    </row>
    <row r="22" spans="1:4" x14ac:dyDescent="0.25">
      <c r="A22" s="2" t="s">
        <v>67</v>
      </c>
      <c r="B22" s="2" t="s">
        <v>12</v>
      </c>
      <c r="D22" t="s">
        <v>84</v>
      </c>
    </row>
    <row r="23" spans="1:4" x14ac:dyDescent="0.25">
      <c r="A23" s="2" t="s">
        <v>67</v>
      </c>
      <c r="B23" s="2" t="s">
        <v>13</v>
      </c>
      <c r="C23" t="s">
        <v>90</v>
      </c>
      <c r="D23" t="s">
        <v>84</v>
      </c>
    </row>
    <row r="24" spans="1:4" x14ac:dyDescent="0.25">
      <c r="A24" s="2" t="s">
        <v>67</v>
      </c>
      <c r="B24" s="2" t="s">
        <v>14</v>
      </c>
      <c r="C24" t="s">
        <v>92</v>
      </c>
      <c r="D24" t="s">
        <v>84</v>
      </c>
    </row>
    <row r="25" spans="1:4" x14ac:dyDescent="0.25">
      <c r="A25" s="2" t="s">
        <v>67</v>
      </c>
      <c r="B25" s="2" t="s">
        <v>15</v>
      </c>
      <c r="C25" t="s">
        <v>92</v>
      </c>
      <c r="D25" t="s">
        <v>84</v>
      </c>
    </row>
    <row r="26" spans="1:4" x14ac:dyDescent="0.25">
      <c r="A26" s="2" t="s">
        <v>40</v>
      </c>
      <c r="B26" s="2" t="s">
        <v>4</v>
      </c>
      <c r="C26" t="s">
        <v>90</v>
      </c>
      <c r="D26" t="s">
        <v>81</v>
      </c>
    </row>
    <row r="27" spans="1:4" x14ac:dyDescent="0.25">
      <c r="A27" s="2" t="s">
        <v>40</v>
      </c>
      <c r="B27" s="2" t="s">
        <v>5</v>
      </c>
      <c r="C27" t="s">
        <v>90</v>
      </c>
      <c r="D27" t="s">
        <v>81</v>
      </c>
    </row>
    <row r="28" spans="1:4" x14ac:dyDescent="0.25">
      <c r="A28" s="2" t="s">
        <v>40</v>
      </c>
      <c r="B28" s="2" t="s">
        <v>6</v>
      </c>
      <c r="C28" t="s">
        <v>91</v>
      </c>
      <c r="D28" t="s">
        <v>81</v>
      </c>
    </row>
    <row r="29" spans="1:4" x14ac:dyDescent="0.25">
      <c r="A29" s="2" t="s">
        <v>40</v>
      </c>
      <c r="B29" s="2" t="s">
        <v>7</v>
      </c>
      <c r="C29" t="s">
        <v>91</v>
      </c>
      <c r="D29" t="s">
        <v>81</v>
      </c>
    </row>
    <row r="30" spans="1:4" x14ac:dyDescent="0.25">
      <c r="A30" s="2" t="s">
        <v>40</v>
      </c>
      <c r="B30" s="2" t="s">
        <v>8</v>
      </c>
      <c r="C30" t="s">
        <v>90</v>
      </c>
      <c r="D30" t="s">
        <v>81</v>
      </c>
    </row>
    <row r="31" spans="1:4" x14ac:dyDescent="0.25">
      <c r="A31" s="2" t="s">
        <v>40</v>
      </c>
      <c r="B31" s="2" t="s">
        <v>9</v>
      </c>
      <c r="C31" t="s">
        <v>90</v>
      </c>
      <c r="D31" t="s">
        <v>81</v>
      </c>
    </row>
    <row r="32" spans="1:4" x14ac:dyDescent="0.25">
      <c r="A32" s="2" t="s">
        <v>40</v>
      </c>
      <c r="B32" s="2" t="s">
        <v>10</v>
      </c>
      <c r="C32" t="s">
        <v>90</v>
      </c>
      <c r="D32" t="s">
        <v>81</v>
      </c>
    </row>
    <row r="33" spans="1:4" x14ac:dyDescent="0.25">
      <c r="A33" s="2" t="s">
        <v>40</v>
      </c>
      <c r="B33" s="2" t="s">
        <v>11</v>
      </c>
      <c r="C33" t="s">
        <v>90</v>
      </c>
      <c r="D33" t="s">
        <v>81</v>
      </c>
    </row>
    <row r="34" spans="1:4" x14ac:dyDescent="0.25">
      <c r="A34" s="2" t="s">
        <v>40</v>
      </c>
      <c r="B34" s="2" t="s">
        <v>12</v>
      </c>
      <c r="D34" t="s">
        <v>81</v>
      </c>
    </row>
    <row r="35" spans="1:4" x14ac:dyDescent="0.25">
      <c r="A35" s="2" t="s">
        <v>40</v>
      </c>
      <c r="B35" s="2" t="s">
        <v>13</v>
      </c>
      <c r="C35" t="s">
        <v>89</v>
      </c>
      <c r="D35" t="s">
        <v>81</v>
      </c>
    </row>
    <row r="36" spans="1:4" x14ac:dyDescent="0.25">
      <c r="A36" s="2" t="s">
        <v>40</v>
      </c>
      <c r="B36" s="2" t="s">
        <v>14</v>
      </c>
      <c r="C36" t="s">
        <v>90</v>
      </c>
      <c r="D36" t="s">
        <v>81</v>
      </c>
    </row>
    <row r="37" spans="1:4" x14ac:dyDescent="0.25">
      <c r="A37" s="2" t="s">
        <v>40</v>
      </c>
      <c r="B37" s="2" t="s">
        <v>15</v>
      </c>
      <c r="C37" t="s">
        <v>90</v>
      </c>
      <c r="D37" t="s">
        <v>81</v>
      </c>
    </row>
    <row r="38" spans="1:4" x14ac:dyDescent="0.25">
      <c r="A38" s="2" t="s">
        <v>71</v>
      </c>
      <c r="B38" s="2" t="s">
        <v>4</v>
      </c>
      <c r="C38" t="s">
        <v>90</v>
      </c>
      <c r="D38" t="s">
        <v>87</v>
      </c>
    </row>
    <row r="39" spans="1:4" x14ac:dyDescent="0.25">
      <c r="A39" s="2" t="s">
        <v>71</v>
      </c>
      <c r="B39" s="2" t="s">
        <v>5</v>
      </c>
      <c r="C39" t="s">
        <v>90</v>
      </c>
      <c r="D39" t="s">
        <v>87</v>
      </c>
    </row>
    <row r="40" spans="1:4" x14ac:dyDescent="0.25">
      <c r="A40" s="2" t="s">
        <v>71</v>
      </c>
      <c r="B40" s="2" t="s">
        <v>6</v>
      </c>
      <c r="C40" t="s">
        <v>90</v>
      </c>
      <c r="D40" t="s">
        <v>87</v>
      </c>
    </row>
    <row r="41" spans="1:4" x14ac:dyDescent="0.25">
      <c r="A41" s="2" t="s">
        <v>71</v>
      </c>
      <c r="B41" s="2" t="s">
        <v>7</v>
      </c>
      <c r="C41" t="s">
        <v>89</v>
      </c>
      <c r="D41" t="s">
        <v>87</v>
      </c>
    </row>
    <row r="42" spans="1:4" x14ac:dyDescent="0.25">
      <c r="A42" s="2" t="s">
        <v>71</v>
      </c>
      <c r="B42" s="2" t="s">
        <v>8</v>
      </c>
      <c r="C42" t="s">
        <v>90</v>
      </c>
      <c r="D42" t="s">
        <v>87</v>
      </c>
    </row>
    <row r="43" spans="1:4" x14ac:dyDescent="0.25">
      <c r="A43" s="2" t="s">
        <v>71</v>
      </c>
      <c r="B43" s="2" t="s">
        <v>9</v>
      </c>
      <c r="C43" t="s">
        <v>90</v>
      </c>
      <c r="D43" t="s">
        <v>87</v>
      </c>
    </row>
    <row r="44" spans="1:4" x14ac:dyDescent="0.25">
      <c r="A44" s="2" t="s">
        <v>71</v>
      </c>
      <c r="B44" s="2" t="s">
        <v>10</v>
      </c>
      <c r="C44" t="s">
        <v>90</v>
      </c>
      <c r="D44" t="s">
        <v>87</v>
      </c>
    </row>
    <row r="45" spans="1:4" x14ac:dyDescent="0.25">
      <c r="A45" s="2" t="s">
        <v>71</v>
      </c>
      <c r="B45" s="2" t="s">
        <v>11</v>
      </c>
      <c r="C45" t="s">
        <v>90</v>
      </c>
      <c r="D45" t="s">
        <v>87</v>
      </c>
    </row>
    <row r="46" spans="1:4" x14ac:dyDescent="0.25">
      <c r="A46" s="2" t="s">
        <v>71</v>
      </c>
      <c r="B46" s="2" t="s">
        <v>12</v>
      </c>
      <c r="D46" t="s">
        <v>87</v>
      </c>
    </row>
    <row r="47" spans="1:4" x14ac:dyDescent="0.25">
      <c r="A47" s="2" t="s">
        <v>71</v>
      </c>
      <c r="B47" s="2" t="s">
        <v>13</v>
      </c>
      <c r="C47" t="s">
        <v>89</v>
      </c>
      <c r="D47" t="s">
        <v>87</v>
      </c>
    </row>
    <row r="48" spans="1:4" x14ac:dyDescent="0.25">
      <c r="A48" s="2" t="s">
        <v>71</v>
      </c>
      <c r="B48" s="2" t="s">
        <v>14</v>
      </c>
      <c r="C48" t="s">
        <v>90</v>
      </c>
      <c r="D48" t="s">
        <v>87</v>
      </c>
    </row>
    <row r="49" spans="1:4" x14ac:dyDescent="0.25">
      <c r="A49" s="2" t="s">
        <v>71</v>
      </c>
      <c r="B49" s="2" t="s">
        <v>15</v>
      </c>
      <c r="C49" t="s">
        <v>90</v>
      </c>
      <c r="D49" t="s">
        <v>87</v>
      </c>
    </row>
    <row r="50" spans="1:4" x14ac:dyDescent="0.25">
      <c r="A50" s="2" t="s">
        <v>75</v>
      </c>
      <c r="B50" s="2" t="s">
        <v>4</v>
      </c>
      <c r="C50" t="s">
        <v>92</v>
      </c>
      <c r="D50" t="s">
        <v>87</v>
      </c>
    </row>
    <row r="51" spans="1:4" x14ac:dyDescent="0.25">
      <c r="A51" s="2" t="s">
        <v>75</v>
      </c>
      <c r="B51" s="2" t="s">
        <v>5</v>
      </c>
      <c r="C51" t="s">
        <v>91</v>
      </c>
      <c r="D51" t="s">
        <v>87</v>
      </c>
    </row>
    <row r="52" spans="1:4" x14ac:dyDescent="0.25">
      <c r="A52" s="2" t="s">
        <v>75</v>
      </c>
      <c r="B52" s="2" t="s">
        <v>6</v>
      </c>
      <c r="C52" t="s">
        <v>92</v>
      </c>
      <c r="D52" t="s">
        <v>87</v>
      </c>
    </row>
    <row r="53" spans="1:4" x14ac:dyDescent="0.25">
      <c r="A53" s="2" t="s">
        <v>75</v>
      </c>
      <c r="B53" s="2" t="s">
        <v>7</v>
      </c>
      <c r="C53" t="s">
        <v>92</v>
      </c>
      <c r="D53" t="s">
        <v>87</v>
      </c>
    </row>
    <row r="54" spans="1:4" x14ac:dyDescent="0.25">
      <c r="A54" s="2" t="s">
        <v>75</v>
      </c>
      <c r="B54" s="2" t="s">
        <v>8</v>
      </c>
      <c r="C54" t="s">
        <v>92</v>
      </c>
      <c r="D54" t="s">
        <v>87</v>
      </c>
    </row>
    <row r="55" spans="1:4" x14ac:dyDescent="0.25">
      <c r="A55" s="2" t="s">
        <v>75</v>
      </c>
      <c r="B55" s="2" t="s">
        <v>9</v>
      </c>
      <c r="C55" t="s">
        <v>92</v>
      </c>
      <c r="D55" t="s">
        <v>87</v>
      </c>
    </row>
    <row r="56" spans="1:4" x14ac:dyDescent="0.25">
      <c r="A56" s="2" t="s">
        <v>75</v>
      </c>
      <c r="B56" s="2" t="s">
        <v>10</v>
      </c>
      <c r="C56" t="s">
        <v>92</v>
      </c>
      <c r="D56" t="s">
        <v>87</v>
      </c>
    </row>
    <row r="57" spans="1:4" x14ac:dyDescent="0.25">
      <c r="A57" s="2" t="s">
        <v>75</v>
      </c>
      <c r="B57" s="2" t="s">
        <v>11</v>
      </c>
      <c r="C57" t="s">
        <v>90</v>
      </c>
      <c r="D57" t="s">
        <v>87</v>
      </c>
    </row>
    <row r="58" spans="1:4" x14ac:dyDescent="0.25">
      <c r="A58" s="2" t="s">
        <v>75</v>
      </c>
      <c r="B58" s="2" t="s">
        <v>12</v>
      </c>
      <c r="D58" t="s">
        <v>87</v>
      </c>
    </row>
    <row r="59" spans="1:4" x14ac:dyDescent="0.25">
      <c r="A59" s="2" t="s">
        <v>75</v>
      </c>
      <c r="B59" s="2" t="s">
        <v>13</v>
      </c>
      <c r="C59" t="s">
        <v>92</v>
      </c>
      <c r="D59" t="s">
        <v>87</v>
      </c>
    </row>
    <row r="60" spans="1:4" x14ac:dyDescent="0.25">
      <c r="A60" s="2" t="s">
        <v>75</v>
      </c>
      <c r="B60" s="2" t="s">
        <v>14</v>
      </c>
      <c r="C60" t="s">
        <v>92</v>
      </c>
      <c r="D60" t="s">
        <v>87</v>
      </c>
    </row>
    <row r="61" spans="1:4" x14ac:dyDescent="0.25">
      <c r="A61" s="2" t="s">
        <v>75</v>
      </c>
      <c r="B61" s="2" t="s">
        <v>15</v>
      </c>
      <c r="C61" t="s">
        <v>92</v>
      </c>
      <c r="D61" t="s">
        <v>87</v>
      </c>
    </row>
    <row r="62" spans="1:4" x14ac:dyDescent="0.25">
      <c r="A62" s="2" t="s">
        <v>72</v>
      </c>
      <c r="B62" s="2" t="s">
        <v>4</v>
      </c>
      <c r="C62" t="s">
        <v>92</v>
      </c>
      <c r="D62" t="s">
        <v>87</v>
      </c>
    </row>
    <row r="63" spans="1:4" x14ac:dyDescent="0.25">
      <c r="A63" s="2" t="s">
        <v>72</v>
      </c>
      <c r="B63" s="2" t="s">
        <v>5</v>
      </c>
      <c r="C63" t="s">
        <v>91</v>
      </c>
      <c r="D63" t="s">
        <v>87</v>
      </c>
    </row>
    <row r="64" spans="1:4" x14ac:dyDescent="0.25">
      <c r="A64" s="2" t="s">
        <v>72</v>
      </c>
      <c r="B64" s="2" t="s">
        <v>6</v>
      </c>
      <c r="C64" t="s">
        <v>89</v>
      </c>
      <c r="D64" t="s">
        <v>87</v>
      </c>
    </row>
    <row r="65" spans="1:4" x14ac:dyDescent="0.25">
      <c r="A65" s="2" t="s">
        <v>72</v>
      </c>
      <c r="B65" s="2" t="s">
        <v>7</v>
      </c>
      <c r="C65" t="s">
        <v>91</v>
      </c>
      <c r="D65" t="s">
        <v>87</v>
      </c>
    </row>
    <row r="66" spans="1:4" x14ac:dyDescent="0.25">
      <c r="A66" s="2" t="s">
        <v>72</v>
      </c>
      <c r="B66" s="2" t="s">
        <v>8</v>
      </c>
      <c r="C66" t="s">
        <v>90</v>
      </c>
      <c r="D66" t="s">
        <v>87</v>
      </c>
    </row>
    <row r="67" spans="1:4" x14ac:dyDescent="0.25">
      <c r="A67" s="2" t="s">
        <v>72</v>
      </c>
      <c r="B67" s="2" t="s">
        <v>9</v>
      </c>
      <c r="C67" t="s">
        <v>90</v>
      </c>
      <c r="D67" t="s">
        <v>87</v>
      </c>
    </row>
    <row r="68" spans="1:4" x14ac:dyDescent="0.25">
      <c r="A68" s="2" t="s">
        <v>72</v>
      </c>
      <c r="B68" s="2" t="s">
        <v>10</v>
      </c>
      <c r="C68" t="s">
        <v>90</v>
      </c>
      <c r="D68" t="s">
        <v>87</v>
      </c>
    </row>
    <row r="69" spans="1:4" x14ac:dyDescent="0.25">
      <c r="A69" s="2" t="s">
        <v>72</v>
      </c>
      <c r="B69" s="2" t="s">
        <v>11</v>
      </c>
      <c r="C69" t="s">
        <v>89</v>
      </c>
      <c r="D69" t="s">
        <v>87</v>
      </c>
    </row>
    <row r="70" spans="1:4" x14ac:dyDescent="0.25">
      <c r="A70" s="2" t="s">
        <v>72</v>
      </c>
      <c r="B70" s="2" t="s">
        <v>12</v>
      </c>
      <c r="D70" t="s">
        <v>87</v>
      </c>
    </row>
    <row r="71" spans="1:4" x14ac:dyDescent="0.25">
      <c r="A71" s="2" t="s">
        <v>72</v>
      </c>
      <c r="B71" s="2" t="s">
        <v>13</v>
      </c>
      <c r="C71" t="s">
        <v>90</v>
      </c>
      <c r="D71" t="s">
        <v>87</v>
      </c>
    </row>
    <row r="72" spans="1:4" x14ac:dyDescent="0.25">
      <c r="A72" s="2" t="s">
        <v>72</v>
      </c>
      <c r="B72" s="2" t="s">
        <v>14</v>
      </c>
      <c r="C72" t="s">
        <v>90</v>
      </c>
      <c r="D72" t="s">
        <v>87</v>
      </c>
    </row>
    <row r="73" spans="1:4" x14ac:dyDescent="0.25">
      <c r="A73" s="2" t="s">
        <v>72</v>
      </c>
      <c r="B73" s="2" t="s">
        <v>15</v>
      </c>
      <c r="C73" t="s">
        <v>90</v>
      </c>
      <c r="D73" t="s">
        <v>87</v>
      </c>
    </row>
    <row r="74" spans="1:4" x14ac:dyDescent="0.25">
      <c r="A74" s="2" t="s">
        <v>20</v>
      </c>
      <c r="B74" s="2" t="s">
        <v>4</v>
      </c>
      <c r="C74" t="s">
        <v>89</v>
      </c>
      <c r="D74" t="s">
        <v>81</v>
      </c>
    </row>
    <row r="75" spans="1:4" x14ac:dyDescent="0.25">
      <c r="A75" s="2" t="s">
        <v>20</v>
      </c>
      <c r="B75" s="2" t="s">
        <v>5</v>
      </c>
      <c r="C75" t="s">
        <v>90</v>
      </c>
      <c r="D75" t="s">
        <v>81</v>
      </c>
    </row>
    <row r="76" spans="1:4" x14ac:dyDescent="0.25">
      <c r="A76" s="2" t="s">
        <v>20</v>
      </c>
      <c r="B76" s="2" t="s">
        <v>6</v>
      </c>
      <c r="C76" t="s">
        <v>89</v>
      </c>
      <c r="D76" t="s">
        <v>81</v>
      </c>
    </row>
    <row r="77" spans="1:4" x14ac:dyDescent="0.25">
      <c r="A77" s="2" t="s">
        <v>20</v>
      </c>
      <c r="B77" s="2" t="s">
        <v>7</v>
      </c>
      <c r="C77" t="s">
        <v>91</v>
      </c>
      <c r="D77" t="s">
        <v>81</v>
      </c>
    </row>
    <row r="78" spans="1:4" x14ac:dyDescent="0.25">
      <c r="A78" s="2" t="s">
        <v>20</v>
      </c>
      <c r="B78" s="2" t="s">
        <v>8</v>
      </c>
      <c r="C78" t="s">
        <v>92</v>
      </c>
      <c r="D78" t="s">
        <v>81</v>
      </c>
    </row>
    <row r="79" spans="1:4" x14ac:dyDescent="0.25">
      <c r="A79" s="2" t="s">
        <v>20</v>
      </c>
      <c r="B79" s="2" t="s">
        <v>9</v>
      </c>
      <c r="C79" t="s">
        <v>90</v>
      </c>
      <c r="D79" t="s">
        <v>81</v>
      </c>
    </row>
    <row r="80" spans="1:4" x14ac:dyDescent="0.25">
      <c r="A80" s="2" t="s">
        <v>20</v>
      </c>
      <c r="B80" s="2" t="s">
        <v>10</v>
      </c>
      <c r="C80" t="s">
        <v>92</v>
      </c>
      <c r="D80" t="s">
        <v>81</v>
      </c>
    </row>
    <row r="81" spans="1:4" x14ac:dyDescent="0.25">
      <c r="A81" s="2" t="s">
        <v>20</v>
      </c>
      <c r="B81" s="2" t="s">
        <v>11</v>
      </c>
      <c r="C81" t="s">
        <v>90</v>
      </c>
      <c r="D81" t="s">
        <v>81</v>
      </c>
    </row>
    <row r="82" spans="1:4" x14ac:dyDescent="0.25">
      <c r="A82" s="2" t="s">
        <v>20</v>
      </c>
      <c r="B82" s="2" t="s">
        <v>12</v>
      </c>
      <c r="D82" t="s">
        <v>81</v>
      </c>
    </row>
    <row r="83" spans="1:4" x14ac:dyDescent="0.25">
      <c r="A83" s="2" t="s">
        <v>20</v>
      </c>
      <c r="B83" s="2" t="s">
        <v>13</v>
      </c>
      <c r="C83" t="s">
        <v>89</v>
      </c>
      <c r="D83" t="s">
        <v>81</v>
      </c>
    </row>
    <row r="84" spans="1:4" x14ac:dyDescent="0.25">
      <c r="A84" s="2" t="s">
        <v>20</v>
      </c>
      <c r="B84" s="2" t="s">
        <v>14</v>
      </c>
      <c r="C84" t="s">
        <v>90</v>
      </c>
      <c r="D84" t="s">
        <v>81</v>
      </c>
    </row>
    <row r="85" spans="1:4" x14ac:dyDescent="0.25">
      <c r="A85" s="2" t="s">
        <v>20</v>
      </c>
      <c r="B85" s="2" t="s">
        <v>15</v>
      </c>
      <c r="C85" t="s">
        <v>90</v>
      </c>
      <c r="D85" t="s">
        <v>81</v>
      </c>
    </row>
    <row r="86" spans="1:4" x14ac:dyDescent="0.25">
      <c r="A86" s="2" t="s">
        <v>70</v>
      </c>
      <c r="B86" s="2" t="s">
        <v>4</v>
      </c>
      <c r="C86" t="s">
        <v>92</v>
      </c>
      <c r="D86" t="s">
        <v>87</v>
      </c>
    </row>
    <row r="87" spans="1:4" x14ac:dyDescent="0.25">
      <c r="A87" s="2" t="s">
        <v>70</v>
      </c>
      <c r="B87" s="2" t="s">
        <v>5</v>
      </c>
      <c r="C87" t="s">
        <v>90</v>
      </c>
      <c r="D87" t="s">
        <v>87</v>
      </c>
    </row>
    <row r="88" spans="1:4" x14ac:dyDescent="0.25">
      <c r="A88" s="2" t="s">
        <v>70</v>
      </c>
      <c r="B88" s="2" t="s">
        <v>6</v>
      </c>
      <c r="C88" t="s">
        <v>90</v>
      </c>
      <c r="D88" t="s">
        <v>87</v>
      </c>
    </row>
    <row r="89" spans="1:4" x14ac:dyDescent="0.25">
      <c r="A89" s="2" t="s">
        <v>70</v>
      </c>
      <c r="B89" s="2" t="s">
        <v>7</v>
      </c>
      <c r="C89" t="s">
        <v>90</v>
      </c>
      <c r="D89" t="s">
        <v>87</v>
      </c>
    </row>
    <row r="90" spans="1:4" x14ac:dyDescent="0.25">
      <c r="A90" s="2" t="s">
        <v>70</v>
      </c>
      <c r="B90" s="2" t="s">
        <v>8</v>
      </c>
      <c r="C90" t="s">
        <v>90</v>
      </c>
      <c r="D90" t="s">
        <v>87</v>
      </c>
    </row>
    <row r="91" spans="1:4" x14ac:dyDescent="0.25">
      <c r="A91" s="2" t="s">
        <v>70</v>
      </c>
      <c r="B91" s="2" t="s">
        <v>9</v>
      </c>
      <c r="C91" t="s">
        <v>90</v>
      </c>
      <c r="D91" t="s">
        <v>87</v>
      </c>
    </row>
    <row r="92" spans="1:4" x14ac:dyDescent="0.25">
      <c r="A92" s="2" t="s">
        <v>70</v>
      </c>
      <c r="B92" s="2" t="s">
        <v>10</v>
      </c>
      <c r="C92" t="s">
        <v>90</v>
      </c>
      <c r="D92" t="s">
        <v>87</v>
      </c>
    </row>
    <row r="93" spans="1:4" x14ac:dyDescent="0.25">
      <c r="A93" s="2" t="s">
        <v>70</v>
      </c>
      <c r="B93" s="2" t="s">
        <v>11</v>
      </c>
      <c r="C93" t="s">
        <v>90</v>
      </c>
      <c r="D93" t="s">
        <v>87</v>
      </c>
    </row>
    <row r="94" spans="1:4" x14ac:dyDescent="0.25">
      <c r="A94" s="2" t="s">
        <v>70</v>
      </c>
      <c r="B94" s="2" t="s">
        <v>12</v>
      </c>
      <c r="D94" t="s">
        <v>87</v>
      </c>
    </row>
    <row r="95" spans="1:4" x14ac:dyDescent="0.25">
      <c r="A95" s="2" t="s">
        <v>70</v>
      </c>
      <c r="B95" s="2" t="s">
        <v>13</v>
      </c>
      <c r="C95" t="s">
        <v>90</v>
      </c>
      <c r="D95" t="s">
        <v>87</v>
      </c>
    </row>
    <row r="96" spans="1:4" x14ac:dyDescent="0.25">
      <c r="A96" s="2" t="s">
        <v>70</v>
      </c>
      <c r="B96" s="2" t="s">
        <v>14</v>
      </c>
      <c r="C96" t="s">
        <v>90</v>
      </c>
      <c r="D96" t="s">
        <v>87</v>
      </c>
    </row>
    <row r="97" spans="1:4" x14ac:dyDescent="0.25">
      <c r="A97" s="2" t="s">
        <v>70</v>
      </c>
      <c r="B97" s="2" t="s">
        <v>15</v>
      </c>
      <c r="C97" t="s">
        <v>92</v>
      </c>
      <c r="D97" t="s">
        <v>87</v>
      </c>
    </row>
    <row r="98" spans="1:4" x14ac:dyDescent="0.25">
      <c r="A98" s="2" t="s">
        <v>30</v>
      </c>
      <c r="B98" s="2" t="s">
        <v>4</v>
      </c>
      <c r="C98" t="s">
        <v>90</v>
      </c>
      <c r="D98" t="s">
        <v>84</v>
      </c>
    </row>
    <row r="99" spans="1:4" x14ac:dyDescent="0.25">
      <c r="A99" s="2" t="s">
        <v>30</v>
      </c>
      <c r="B99" s="2" t="s">
        <v>5</v>
      </c>
      <c r="C99" t="s">
        <v>90</v>
      </c>
      <c r="D99" t="s">
        <v>84</v>
      </c>
    </row>
    <row r="100" spans="1:4" x14ac:dyDescent="0.25">
      <c r="A100" s="2" t="s">
        <v>30</v>
      </c>
      <c r="B100" s="2" t="s">
        <v>6</v>
      </c>
      <c r="C100" t="s">
        <v>90</v>
      </c>
      <c r="D100" t="s">
        <v>84</v>
      </c>
    </row>
    <row r="101" spans="1:4" x14ac:dyDescent="0.25">
      <c r="A101" s="2" t="s">
        <v>30</v>
      </c>
      <c r="B101" s="2" t="s">
        <v>7</v>
      </c>
      <c r="C101" t="s">
        <v>90</v>
      </c>
      <c r="D101" t="s">
        <v>84</v>
      </c>
    </row>
    <row r="102" spans="1:4" x14ac:dyDescent="0.25">
      <c r="A102" s="2" t="s">
        <v>30</v>
      </c>
      <c r="B102" s="2" t="s">
        <v>8</v>
      </c>
      <c r="C102" t="s">
        <v>89</v>
      </c>
      <c r="D102" t="s">
        <v>84</v>
      </c>
    </row>
    <row r="103" spans="1:4" x14ac:dyDescent="0.25">
      <c r="A103" s="2" t="s">
        <v>30</v>
      </c>
      <c r="B103" s="2" t="s">
        <v>9</v>
      </c>
      <c r="C103" t="s">
        <v>92</v>
      </c>
      <c r="D103" t="s">
        <v>84</v>
      </c>
    </row>
    <row r="104" spans="1:4" x14ac:dyDescent="0.25">
      <c r="A104" s="2" t="s">
        <v>30</v>
      </c>
      <c r="B104" s="2" t="s">
        <v>10</v>
      </c>
      <c r="C104" t="s">
        <v>90</v>
      </c>
      <c r="D104" t="s">
        <v>84</v>
      </c>
    </row>
    <row r="105" spans="1:4" x14ac:dyDescent="0.25">
      <c r="A105" s="2" t="s">
        <v>30</v>
      </c>
      <c r="B105" s="2" t="s">
        <v>11</v>
      </c>
      <c r="C105" t="s">
        <v>90</v>
      </c>
      <c r="D105" t="s">
        <v>84</v>
      </c>
    </row>
    <row r="106" spans="1:4" x14ac:dyDescent="0.25">
      <c r="A106" s="2" t="s">
        <v>30</v>
      </c>
      <c r="B106" s="2" t="s">
        <v>12</v>
      </c>
      <c r="D106" t="s">
        <v>84</v>
      </c>
    </row>
    <row r="107" spans="1:4" x14ac:dyDescent="0.25">
      <c r="A107" s="2" t="s">
        <v>30</v>
      </c>
      <c r="B107" s="2" t="s">
        <v>13</v>
      </c>
      <c r="C107" t="s">
        <v>90</v>
      </c>
      <c r="D107" t="s">
        <v>84</v>
      </c>
    </row>
    <row r="108" spans="1:4" x14ac:dyDescent="0.25">
      <c r="A108" s="2" t="s">
        <v>30</v>
      </c>
      <c r="B108" s="2" t="s">
        <v>14</v>
      </c>
      <c r="C108" t="s">
        <v>90</v>
      </c>
      <c r="D108" t="s">
        <v>84</v>
      </c>
    </row>
    <row r="109" spans="1:4" x14ac:dyDescent="0.25">
      <c r="A109" s="2" t="s">
        <v>30</v>
      </c>
      <c r="B109" s="2" t="s">
        <v>15</v>
      </c>
      <c r="C109" t="s">
        <v>92</v>
      </c>
      <c r="D109" t="s">
        <v>84</v>
      </c>
    </row>
    <row r="110" spans="1:4" x14ac:dyDescent="0.25">
      <c r="A110" s="2" t="s">
        <v>37</v>
      </c>
      <c r="B110" s="2" t="s">
        <v>4</v>
      </c>
      <c r="C110" t="s">
        <v>92</v>
      </c>
      <c r="D110" t="s">
        <v>84</v>
      </c>
    </row>
    <row r="111" spans="1:4" x14ac:dyDescent="0.25">
      <c r="A111" s="2" t="s">
        <v>37</v>
      </c>
      <c r="B111" s="2" t="s">
        <v>5</v>
      </c>
      <c r="C111" t="s">
        <v>90</v>
      </c>
      <c r="D111" t="s">
        <v>84</v>
      </c>
    </row>
    <row r="112" spans="1:4" x14ac:dyDescent="0.25">
      <c r="A112" s="2" t="s">
        <v>37</v>
      </c>
      <c r="B112" s="2" t="s">
        <v>6</v>
      </c>
      <c r="C112" t="s">
        <v>90</v>
      </c>
      <c r="D112" t="s">
        <v>84</v>
      </c>
    </row>
    <row r="113" spans="1:4" x14ac:dyDescent="0.25">
      <c r="A113" s="2" t="s">
        <v>37</v>
      </c>
      <c r="B113" s="2" t="s">
        <v>7</v>
      </c>
      <c r="C113" t="s">
        <v>90</v>
      </c>
      <c r="D113" t="s">
        <v>84</v>
      </c>
    </row>
    <row r="114" spans="1:4" x14ac:dyDescent="0.25">
      <c r="A114" s="2" t="s">
        <v>37</v>
      </c>
      <c r="B114" s="2" t="s">
        <v>8</v>
      </c>
      <c r="C114" t="s">
        <v>89</v>
      </c>
      <c r="D114" t="s">
        <v>84</v>
      </c>
    </row>
    <row r="115" spans="1:4" x14ac:dyDescent="0.25">
      <c r="A115" s="2" t="s">
        <v>37</v>
      </c>
      <c r="B115" s="2" t="s">
        <v>9</v>
      </c>
      <c r="C115" t="s">
        <v>90</v>
      </c>
      <c r="D115" t="s">
        <v>84</v>
      </c>
    </row>
    <row r="116" spans="1:4" x14ac:dyDescent="0.25">
      <c r="A116" s="2" t="s">
        <v>37</v>
      </c>
      <c r="B116" s="2" t="s">
        <v>10</v>
      </c>
      <c r="C116" t="s">
        <v>90</v>
      </c>
      <c r="D116" t="s">
        <v>84</v>
      </c>
    </row>
    <row r="117" spans="1:4" x14ac:dyDescent="0.25">
      <c r="A117" s="2" t="s">
        <v>37</v>
      </c>
      <c r="B117" s="2" t="s">
        <v>11</v>
      </c>
      <c r="C117" t="s">
        <v>90</v>
      </c>
      <c r="D117" t="s">
        <v>84</v>
      </c>
    </row>
    <row r="118" spans="1:4" x14ac:dyDescent="0.25">
      <c r="A118" s="2" t="s">
        <v>37</v>
      </c>
      <c r="B118" s="2" t="s">
        <v>12</v>
      </c>
      <c r="D118" t="s">
        <v>84</v>
      </c>
    </row>
    <row r="119" spans="1:4" x14ac:dyDescent="0.25">
      <c r="A119" s="2" t="s">
        <v>37</v>
      </c>
      <c r="B119" s="2" t="s">
        <v>13</v>
      </c>
      <c r="C119" t="s">
        <v>90</v>
      </c>
      <c r="D119" t="s">
        <v>84</v>
      </c>
    </row>
    <row r="120" spans="1:4" x14ac:dyDescent="0.25">
      <c r="A120" s="2" t="s">
        <v>37</v>
      </c>
      <c r="B120" s="2" t="s">
        <v>14</v>
      </c>
      <c r="C120" t="s">
        <v>90</v>
      </c>
      <c r="D120" t="s">
        <v>84</v>
      </c>
    </row>
    <row r="121" spans="1:4" x14ac:dyDescent="0.25">
      <c r="A121" s="2" t="s">
        <v>37</v>
      </c>
      <c r="B121" s="2" t="s">
        <v>15</v>
      </c>
      <c r="C121" t="s">
        <v>92</v>
      </c>
      <c r="D121" t="s">
        <v>84</v>
      </c>
    </row>
    <row r="122" spans="1:4" x14ac:dyDescent="0.25">
      <c r="A122" s="2" t="s">
        <v>27</v>
      </c>
      <c r="B122" s="2" t="s">
        <v>4</v>
      </c>
      <c r="C122" t="s">
        <v>92</v>
      </c>
      <c r="D122" t="s">
        <v>81</v>
      </c>
    </row>
    <row r="123" spans="1:4" x14ac:dyDescent="0.25">
      <c r="A123" s="2" t="s">
        <v>27</v>
      </c>
      <c r="B123" s="2" t="s">
        <v>5</v>
      </c>
      <c r="C123" t="s">
        <v>93</v>
      </c>
      <c r="D123" t="s">
        <v>81</v>
      </c>
    </row>
    <row r="124" spans="1:4" x14ac:dyDescent="0.25">
      <c r="A124" s="2" t="s">
        <v>27</v>
      </c>
      <c r="B124" s="2" t="s">
        <v>6</v>
      </c>
      <c r="C124" t="s">
        <v>91</v>
      </c>
      <c r="D124" t="s">
        <v>81</v>
      </c>
    </row>
    <row r="125" spans="1:4" x14ac:dyDescent="0.25">
      <c r="A125" s="2" t="s">
        <v>27</v>
      </c>
      <c r="B125" s="2" t="s">
        <v>7</v>
      </c>
      <c r="C125" t="s">
        <v>93</v>
      </c>
      <c r="D125" t="s">
        <v>81</v>
      </c>
    </row>
    <row r="126" spans="1:4" x14ac:dyDescent="0.25">
      <c r="A126" s="2" t="s">
        <v>27</v>
      </c>
      <c r="B126" s="2" t="s">
        <v>8</v>
      </c>
      <c r="C126" t="s">
        <v>92</v>
      </c>
      <c r="D126" t="s">
        <v>81</v>
      </c>
    </row>
    <row r="127" spans="1:4" x14ac:dyDescent="0.25">
      <c r="A127" s="2" t="s">
        <v>27</v>
      </c>
      <c r="B127" s="2" t="s">
        <v>9</v>
      </c>
      <c r="C127" t="s">
        <v>92</v>
      </c>
      <c r="D127" t="s">
        <v>81</v>
      </c>
    </row>
    <row r="128" spans="1:4" x14ac:dyDescent="0.25">
      <c r="A128" s="2" t="s">
        <v>27</v>
      </c>
      <c r="B128" s="2" t="s">
        <v>10</v>
      </c>
      <c r="C128" t="s">
        <v>92</v>
      </c>
      <c r="D128" t="s">
        <v>81</v>
      </c>
    </row>
    <row r="129" spans="1:4" x14ac:dyDescent="0.25">
      <c r="A129" s="2" t="s">
        <v>27</v>
      </c>
      <c r="B129" s="2" t="s">
        <v>11</v>
      </c>
      <c r="C129" t="s">
        <v>92</v>
      </c>
      <c r="D129" t="s">
        <v>81</v>
      </c>
    </row>
    <row r="130" spans="1:4" x14ac:dyDescent="0.25">
      <c r="A130" s="2" t="s">
        <v>27</v>
      </c>
      <c r="B130" s="2" t="s">
        <v>12</v>
      </c>
      <c r="D130" t="s">
        <v>81</v>
      </c>
    </row>
    <row r="131" spans="1:4" x14ac:dyDescent="0.25">
      <c r="A131" s="2" t="s">
        <v>27</v>
      </c>
      <c r="B131" s="2" t="s">
        <v>13</v>
      </c>
      <c r="C131" t="s">
        <v>89</v>
      </c>
      <c r="D131" t="s">
        <v>81</v>
      </c>
    </row>
    <row r="132" spans="1:4" x14ac:dyDescent="0.25">
      <c r="A132" s="2" t="s">
        <v>27</v>
      </c>
      <c r="B132" s="2" t="s">
        <v>14</v>
      </c>
      <c r="C132" t="s">
        <v>92</v>
      </c>
      <c r="D132" t="s">
        <v>81</v>
      </c>
    </row>
    <row r="133" spans="1:4" x14ac:dyDescent="0.25">
      <c r="A133" s="2" t="s">
        <v>27</v>
      </c>
      <c r="B133" s="2" t="s">
        <v>15</v>
      </c>
      <c r="C133" t="s">
        <v>92</v>
      </c>
      <c r="D133" t="s">
        <v>81</v>
      </c>
    </row>
    <row r="134" spans="1:4" x14ac:dyDescent="0.25">
      <c r="A134" s="2" t="s">
        <v>26</v>
      </c>
      <c r="B134" s="2" t="s">
        <v>4</v>
      </c>
      <c r="C134" t="s">
        <v>90</v>
      </c>
      <c r="D134" t="s">
        <v>81</v>
      </c>
    </row>
    <row r="135" spans="1:4" x14ac:dyDescent="0.25">
      <c r="A135" s="2" t="s">
        <v>26</v>
      </c>
      <c r="B135" s="2" t="s">
        <v>5</v>
      </c>
      <c r="C135" t="s">
        <v>90</v>
      </c>
      <c r="D135" t="s">
        <v>81</v>
      </c>
    </row>
    <row r="136" spans="1:4" x14ac:dyDescent="0.25">
      <c r="A136" s="2" t="s">
        <v>26</v>
      </c>
      <c r="B136" s="2" t="s">
        <v>6</v>
      </c>
      <c r="C136" t="s">
        <v>90</v>
      </c>
      <c r="D136" t="s">
        <v>81</v>
      </c>
    </row>
    <row r="137" spans="1:4" x14ac:dyDescent="0.25">
      <c r="A137" s="2" t="s">
        <v>26</v>
      </c>
      <c r="B137" s="2" t="s">
        <v>7</v>
      </c>
      <c r="C137" t="s">
        <v>89</v>
      </c>
      <c r="D137" t="s">
        <v>81</v>
      </c>
    </row>
    <row r="138" spans="1:4" x14ac:dyDescent="0.25">
      <c r="A138" s="2" t="s">
        <v>26</v>
      </c>
      <c r="B138" s="2" t="s">
        <v>8</v>
      </c>
      <c r="C138" t="s">
        <v>90</v>
      </c>
      <c r="D138" t="s">
        <v>81</v>
      </c>
    </row>
    <row r="139" spans="1:4" x14ac:dyDescent="0.25">
      <c r="A139" s="2" t="s">
        <v>26</v>
      </c>
      <c r="B139" s="2" t="s">
        <v>9</v>
      </c>
      <c r="C139" t="s">
        <v>90</v>
      </c>
      <c r="D139" t="s">
        <v>81</v>
      </c>
    </row>
    <row r="140" spans="1:4" x14ac:dyDescent="0.25">
      <c r="A140" s="2" t="s">
        <v>26</v>
      </c>
      <c r="B140" s="2" t="s">
        <v>10</v>
      </c>
      <c r="C140" t="s">
        <v>90</v>
      </c>
      <c r="D140" t="s">
        <v>81</v>
      </c>
    </row>
    <row r="141" spans="1:4" x14ac:dyDescent="0.25">
      <c r="A141" s="2" t="s">
        <v>26</v>
      </c>
      <c r="B141" s="2" t="s">
        <v>11</v>
      </c>
      <c r="C141" t="s">
        <v>90</v>
      </c>
      <c r="D141" t="s">
        <v>81</v>
      </c>
    </row>
    <row r="142" spans="1:4" x14ac:dyDescent="0.25">
      <c r="A142" s="2" t="s">
        <v>26</v>
      </c>
      <c r="B142" s="2" t="s">
        <v>12</v>
      </c>
      <c r="D142" t="s">
        <v>81</v>
      </c>
    </row>
    <row r="143" spans="1:4" x14ac:dyDescent="0.25">
      <c r="A143" s="2" t="s">
        <v>26</v>
      </c>
      <c r="B143" s="2" t="s">
        <v>13</v>
      </c>
      <c r="C143" t="s">
        <v>90</v>
      </c>
      <c r="D143" t="s">
        <v>81</v>
      </c>
    </row>
    <row r="144" spans="1:4" x14ac:dyDescent="0.25">
      <c r="A144" s="2" t="s">
        <v>26</v>
      </c>
      <c r="B144" s="2" t="s">
        <v>14</v>
      </c>
      <c r="C144" t="s">
        <v>90</v>
      </c>
      <c r="D144" t="s">
        <v>81</v>
      </c>
    </row>
    <row r="145" spans="1:4" x14ac:dyDescent="0.25">
      <c r="A145" s="2" t="s">
        <v>26</v>
      </c>
      <c r="B145" s="2" t="s">
        <v>15</v>
      </c>
      <c r="C145" t="s">
        <v>92</v>
      </c>
      <c r="D145" t="s">
        <v>81</v>
      </c>
    </row>
    <row r="146" spans="1:4" x14ac:dyDescent="0.25">
      <c r="A146" s="2" t="s">
        <v>28</v>
      </c>
      <c r="B146" s="2" t="s">
        <v>4</v>
      </c>
      <c r="C146" t="s">
        <v>92</v>
      </c>
      <c r="D146" t="s">
        <v>81</v>
      </c>
    </row>
    <row r="147" spans="1:4" x14ac:dyDescent="0.25">
      <c r="A147" s="2" t="s">
        <v>28</v>
      </c>
      <c r="B147" s="2" t="s">
        <v>5</v>
      </c>
      <c r="C147" t="s">
        <v>90</v>
      </c>
      <c r="D147" t="s">
        <v>81</v>
      </c>
    </row>
    <row r="148" spans="1:4" x14ac:dyDescent="0.25">
      <c r="A148" s="2" t="s">
        <v>28</v>
      </c>
      <c r="B148" s="2" t="s">
        <v>6</v>
      </c>
      <c r="C148" t="s">
        <v>92</v>
      </c>
      <c r="D148" t="s">
        <v>81</v>
      </c>
    </row>
    <row r="149" spans="1:4" x14ac:dyDescent="0.25">
      <c r="A149" s="2" t="s">
        <v>28</v>
      </c>
      <c r="B149" s="2" t="s">
        <v>7</v>
      </c>
      <c r="C149" t="s">
        <v>92</v>
      </c>
      <c r="D149" t="s">
        <v>81</v>
      </c>
    </row>
    <row r="150" spans="1:4" x14ac:dyDescent="0.25">
      <c r="A150" s="2" t="s">
        <v>28</v>
      </c>
      <c r="B150" s="2" t="s">
        <v>8</v>
      </c>
      <c r="C150" t="s">
        <v>92</v>
      </c>
      <c r="D150" t="s">
        <v>81</v>
      </c>
    </row>
    <row r="151" spans="1:4" x14ac:dyDescent="0.25">
      <c r="A151" s="2" t="s">
        <v>28</v>
      </c>
      <c r="B151" s="2" t="s">
        <v>9</v>
      </c>
      <c r="C151" t="s">
        <v>92</v>
      </c>
      <c r="D151" t="s">
        <v>81</v>
      </c>
    </row>
    <row r="152" spans="1:4" x14ac:dyDescent="0.25">
      <c r="A152" s="2" t="s">
        <v>28</v>
      </c>
      <c r="B152" s="2" t="s">
        <v>10</v>
      </c>
      <c r="C152" t="s">
        <v>92</v>
      </c>
      <c r="D152" t="s">
        <v>81</v>
      </c>
    </row>
    <row r="153" spans="1:4" x14ac:dyDescent="0.25">
      <c r="A153" s="2" t="s">
        <v>28</v>
      </c>
      <c r="B153" s="2" t="s">
        <v>11</v>
      </c>
      <c r="C153" t="s">
        <v>92</v>
      </c>
      <c r="D153" t="s">
        <v>81</v>
      </c>
    </row>
    <row r="154" spans="1:4" x14ac:dyDescent="0.25">
      <c r="A154" s="2" t="s">
        <v>28</v>
      </c>
      <c r="B154" s="2" t="s">
        <v>12</v>
      </c>
      <c r="D154" t="s">
        <v>81</v>
      </c>
    </row>
    <row r="155" spans="1:4" x14ac:dyDescent="0.25">
      <c r="A155" s="2" t="s">
        <v>28</v>
      </c>
      <c r="B155" s="2" t="s">
        <v>13</v>
      </c>
      <c r="C155" t="s">
        <v>90</v>
      </c>
      <c r="D155" t="s">
        <v>81</v>
      </c>
    </row>
    <row r="156" spans="1:4" x14ac:dyDescent="0.25">
      <c r="A156" s="2" t="s">
        <v>28</v>
      </c>
      <c r="B156" s="2" t="s">
        <v>14</v>
      </c>
      <c r="C156" t="s">
        <v>92</v>
      </c>
      <c r="D156" t="s">
        <v>81</v>
      </c>
    </row>
    <row r="157" spans="1:4" x14ac:dyDescent="0.25">
      <c r="A157" s="2" t="s">
        <v>28</v>
      </c>
      <c r="B157" s="2" t="s">
        <v>15</v>
      </c>
      <c r="C157" t="s">
        <v>90</v>
      </c>
      <c r="D157" t="s">
        <v>81</v>
      </c>
    </row>
    <row r="158" spans="1:4" x14ac:dyDescent="0.25">
      <c r="A158" s="2" t="s">
        <v>33</v>
      </c>
      <c r="B158" s="2" t="s">
        <v>4</v>
      </c>
      <c r="C158" t="s">
        <v>90</v>
      </c>
      <c r="D158" t="s">
        <v>81</v>
      </c>
    </row>
    <row r="159" spans="1:4" x14ac:dyDescent="0.25">
      <c r="A159" s="2" t="s">
        <v>33</v>
      </c>
      <c r="B159" s="2" t="s">
        <v>5</v>
      </c>
      <c r="C159" t="s">
        <v>90</v>
      </c>
      <c r="D159" t="s">
        <v>81</v>
      </c>
    </row>
    <row r="160" spans="1:4" x14ac:dyDescent="0.25">
      <c r="A160" s="2" t="s">
        <v>33</v>
      </c>
      <c r="B160" s="2" t="s">
        <v>6</v>
      </c>
      <c r="C160" t="s">
        <v>90</v>
      </c>
      <c r="D160" t="s">
        <v>81</v>
      </c>
    </row>
    <row r="161" spans="1:4" x14ac:dyDescent="0.25">
      <c r="A161" s="2" t="s">
        <v>33</v>
      </c>
      <c r="B161" s="2" t="s">
        <v>7</v>
      </c>
      <c r="C161" t="s">
        <v>90</v>
      </c>
      <c r="D161" t="s">
        <v>81</v>
      </c>
    </row>
    <row r="162" spans="1:4" x14ac:dyDescent="0.25">
      <c r="A162" s="2" t="s">
        <v>33</v>
      </c>
      <c r="B162" s="2" t="s">
        <v>8</v>
      </c>
      <c r="C162" t="s">
        <v>90</v>
      </c>
      <c r="D162" t="s">
        <v>81</v>
      </c>
    </row>
    <row r="163" spans="1:4" x14ac:dyDescent="0.25">
      <c r="A163" s="2" t="s">
        <v>33</v>
      </c>
      <c r="B163" s="2" t="s">
        <v>9</v>
      </c>
      <c r="C163" t="s">
        <v>92</v>
      </c>
      <c r="D163" t="s">
        <v>81</v>
      </c>
    </row>
    <row r="164" spans="1:4" x14ac:dyDescent="0.25">
      <c r="A164" s="2" t="s">
        <v>33</v>
      </c>
      <c r="B164" s="2" t="s">
        <v>10</v>
      </c>
      <c r="C164" t="s">
        <v>92</v>
      </c>
      <c r="D164" t="s">
        <v>81</v>
      </c>
    </row>
    <row r="165" spans="1:4" x14ac:dyDescent="0.25">
      <c r="A165" s="2" t="s">
        <v>33</v>
      </c>
      <c r="B165" s="2" t="s">
        <v>11</v>
      </c>
      <c r="C165" t="s">
        <v>92</v>
      </c>
      <c r="D165" t="s">
        <v>81</v>
      </c>
    </row>
    <row r="166" spans="1:4" x14ac:dyDescent="0.25">
      <c r="A166" s="2" t="s">
        <v>33</v>
      </c>
      <c r="B166" s="2" t="s">
        <v>12</v>
      </c>
      <c r="D166" t="s">
        <v>81</v>
      </c>
    </row>
    <row r="167" spans="1:4" x14ac:dyDescent="0.25">
      <c r="A167" s="2" t="s">
        <v>33</v>
      </c>
      <c r="B167" s="2" t="s">
        <v>13</v>
      </c>
      <c r="C167" t="s">
        <v>90</v>
      </c>
      <c r="D167" t="s">
        <v>81</v>
      </c>
    </row>
    <row r="168" spans="1:4" x14ac:dyDescent="0.25">
      <c r="A168" s="2" t="s">
        <v>33</v>
      </c>
      <c r="B168" s="2" t="s">
        <v>14</v>
      </c>
      <c r="C168" t="s">
        <v>92</v>
      </c>
      <c r="D168" t="s">
        <v>81</v>
      </c>
    </row>
    <row r="169" spans="1:4" x14ac:dyDescent="0.25">
      <c r="A169" s="2" t="s">
        <v>33</v>
      </c>
      <c r="B169" s="2" t="s">
        <v>15</v>
      </c>
      <c r="C169" t="s">
        <v>92</v>
      </c>
      <c r="D169" t="s">
        <v>81</v>
      </c>
    </row>
    <row r="170" spans="1:4" x14ac:dyDescent="0.25">
      <c r="A170" s="2" t="s">
        <v>34</v>
      </c>
      <c r="B170" s="2" t="s">
        <v>4</v>
      </c>
      <c r="C170" t="s">
        <v>92</v>
      </c>
      <c r="D170" t="s">
        <v>81</v>
      </c>
    </row>
    <row r="171" spans="1:4" x14ac:dyDescent="0.25">
      <c r="A171" s="2" t="s">
        <v>34</v>
      </c>
      <c r="B171" s="2" t="s">
        <v>5</v>
      </c>
      <c r="C171" t="s">
        <v>90</v>
      </c>
      <c r="D171" t="s">
        <v>81</v>
      </c>
    </row>
    <row r="172" spans="1:4" x14ac:dyDescent="0.25">
      <c r="A172" s="2" t="s">
        <v>34</v>
      </c>
      <c r="B172" s="2" t="s">
        <v>6</v>
      </c>
      <c r="C172" t="s">
        <v>90</v>
      </c>
      <c r="D172" t="s">
        <v>81</v>
      </c>
    </row>
    <row r="173" spans="1:4" x14ac:dyDescent="0.25">
      <c r="A173" s="2" t="s">
        <v>34</v>
      </c>
      <c r="B173" s="2" t="s">
        <v>7</v>
      </c>
      <c r="C173" t="s">
        <v>91</v>
      </c>
      <c r="D173" t="s">
        <v>81</v>
      </c>
    </row>
    <row r="174" spans="1:4" x14ac:dyDescent="0.25">
      <c r="A174" s="2" t="s">
        <v>34</v>
      </c>
      <c r="B174" s="2" t="s">
        <v>8</v>
      </c>
      <c r="C174" t="s">
        <v>90</v>
      </c>
      <c r="D174" t="s">
        <v>81</v>
      </c>
    </row>
    <row r="175" spans="1:4" x14ac:dyDescent="0.25">
      <c r="A175" s="2" t="s">
        <v>34</v>
      </c>
      <c r="B175" s="2" t="s">
        <v>9</v>
      </c>
      <c r="C175" t="s">
        <v>90</v>
      </c>
      <c r="D175" t="s">
        <v>81</v>
      </c>
    </row>
    <row r="176" spans="1:4" x14ac:dyDescent="0.25">
      <c r="A176" s="2" t="s">
        <v>34</v>
      </c>
      <c r="B176" s="2" t="s">
        <v>10</v>
      </c>
      <c r="C176" t="s">
        <v>90</v>
      </c>
      <c r="D176" t="s">
        <v>81</v>
      </c>
    </row>
    <row r="177" spans="1:4" x14ac:dyDescent="0.25">
      <c r="A177" s="2" t="s">
        <v>34</v>
      </c>
      <c r="B177" s="2" t="s">
        <v>11</v>
      </c>
      <c r="C177" t="s">
        <v>90</v>
      </c>
      <c r="D177" t="s">
        <v>81</v>
      </c>
    </row>
    <row r="178" spans="1:4" x14ac:dyDescent="0.25">
      <c r="A178" s="2" t="s">
        <v>34</v>
      </c>
      <c r="B178" s="2" t="s">
        <v>12</v>
      </c>
      <c r="D178" t="s">
        <v>81</v>
      </c>
    </row>
    <row r="179" spans="1:4" x14ac:dyDescent="0.25">
      <c r="A179" s="2" t="s">
        <v>34</v>
      </c>
      <c r="B179" s="2" t="s">
        <v>13</v>
      </c>
      <c r="C179" t="s">
        <v>92</v>
      </c>
      <c r="D179" t="s">
        <v>81</v>
      </c>
    </row>
    <row r="180" spans="1:4" x14ac:dyDescent="0.25">
      <c r="A180" s="2" t="s">
        <v>34</v>
      </c>
      <c r="B180" s="2" t="s">
        <v>14</v>
      </c>
      <c r="C180" t="s">
        <v>92</v>
      </c>
      <c r="D180" t="s">
        <v>81</v>
      </c>
    </row>
    <row r="181" spans="1:4" x14ac:dyDescent="0.25">
      <c r="A181" s="2" t="s">
        <v>34</v>
      </c>
      <c r="B181" s="2" t="s">
        <v>15</v>
      </c>
      <c r="C181" t="s">
        <v>90</v>
      </c>
      <c r="D181" t="s">
        <v>81</v>
      </c>
    </row>
    <row r="182" spans="1:4" x14ac:dyDescent="0.25">
      <c r="A182" s="2" t="s">
        <v>43</v>
      </c>
      <c r="B182" s="2" t="s">
        <v>4</v>
      </c>
      <c r="C182" t="s">
        <v>92</v>
      </c>
      <c r="D182" t="s">
        <v>87</v>
      </c>
    </row>
    <row r="183" spans="1:4" x14ac:dyDescent="0.25">
      <c r="A183" s="2" t="s">
        <v>43</v>
      </c>
      <c r="B183" s="2" t="s">
        <v>5</v>
      </c>
      <c r="C183" t="s">
        <v>91</v>
      </c>
      <c r="D183" t="s">
        <v>87</v>
      </c>
    </row>
    <row r="184" spans="1:4" x14ac:dyDescent="0.25">
      <c r="A184" s="2" t="s">
        <v>43</v>
      </c>
      <c r="B184" s="2" t="s">
        <v>6</v>
      </c>
      <c r="C184" t="s">
        <v>89</v>
      </c>
      <c r="D184" t="s">
        <v>87</v>
      </c>
    </row>
    <row r="185" spans="1:4" x14ac:dyDescent="0.25">
      <c r="A185" s="2" t="s">
        <v>43</v>
      </c>
      <c r="B185" s="2" t="s">
        <v>7</v>
      </c>
      <c r="C185" t="s">
        <v>90</v>
      </c>
      <c r="D185" t="s">
        <v>87</v>
      </c>
    </row>
    <row r="186" spans="1:4" x14ac:dyDescent="0.25">
      <c r="A186" s="2" t="s">
        <v>43</v>
      </c>
      <c r="B186" s="2" t="s">
        <v>8</v>
      </c>
      <c r="C186" t="s">
        <v>90</v>
      </c>
      <c r="D186" t="s">
        <v>87</v>
      </c>
    </row>
    <row r="187" spans="1:4" x14ac:dyDescent="0.25">
      <c r="A187" s="2" t="s">
        <v>43</v>
      </c>
      <c r="B187" s="2" t="s">
        <v>9</v>
      </c>
      <c r="C187" t="s">
        <v>90</v>
      </c>
      <c r="D187" t="s">
        <v>87</v>
      </c>
    </row>
    <row r="188" spans="1:4" x14ac:dyDescent="0.25">
      <c r="A188" s="2" t="s">
        <v>43</v>
      </c>
      <c r="B188" s="2" t="s">
        <v>10</v>
      </c>
      <c r="C188" t="s">
        <v>90</v>
      </c>
      <c r="D188" t="s">
        <v>87</v>
      </c>
    </row>
    <row r="189" spans="1:4" x14ac:dyDescent="0.25">
      <c r="A189" s="2" t="s">
        <v>43</v>
      </c>
      <c r="B189" s="2" t="s">
        <v>11</v>
      </c>
      <c r="C189" t="s">
        <v>90</v>
      </c>
      <c r="D189" t="s">
        <v>87</v>
      </c>
    </row>
    <row r="190" spans="1:4" x14ac:dyDescent="0.25">
      <c r="A190" s="2" t="s">
        <v>43</v>
      </c>
      <c r="B190" s="2" t="s">
        <v>12</v>
      </c>
      <c r="D190" t="s">
        <v>87</v>
      </c>
    </row>
    <row r="191" spans="1:4" x14ac:dyDescent="0.25">
      <c r="A191" s="2" t="s">
        <v>43</v>
      </c>
      <c r="B191" s="2" t="s">
        <v>13</v>
      </c>
      <c r="C191" t="s">
        <v>90</v>
      </c>
      <c r="D191" t="s">
        <v>87</v>
      </c>
    </row>
    <row r="192" spans="1:4" x14ac:dyDescent="0.25">
      <c r="A192" s="2" t="s">
        <v>43</v>
      </c>
      <c r="B192" s="2" t="s">
        <v>14</v>
      </c>
      <c r="C192" t="s">
        <v>90</v>
      </c>
      <c r="D192" t="s">
        <v>87</v>
      </c>
    </row>
    <row r="193" spans="1:4" x14ac:dyDescent="0.25">
      <c r="A193" s="2" t="s">
        <v>43</v>
      </c>
      <c r="B193" s="2" t="s">
        <v>15</v>
      </c>
      <c r="C193" t="s">
        <v>90</v>
      </c>
      <c r="D193" t="s">
        <v>87</v>
      </c>
    </row>
    <row r="194" spans="1:4" x14ac:dyDescent="0.25">
      <c r="A194" s="2" t="s">
        <v>41</v>
      </c>
      <c r="B194" s="2" t="s">
        <v>4</v>
      </c>
      <c r="C194" t="s">
        <v>90</v>
      </c>
      <c r="D194" t="s">
        <v>81</v>
      </c>
    </row>
    <row r="195" spans="1:4" x14ac:dyDescent="0.25">
      <c r="A195" s="2" t="s">
        <v>41</v>
      </c>
      <c r="B195" s="2" t="s">
        <v>5</v>
      </c>
      <c r="C195" t="s">
        <v>92</v>
      </c>
      <c r="D195" t="s">
        <v>81</v>
      </c>
    </row>
    <row r="196" spans="1:4" x14ac:dyDescent="0.25">
      <c r="A196" s="2" t="s">
        <v>41</v>
      </c>
      <c r="B196" s="2" t="s">
        <v>6</v>
      </c>
      <c r="C196" t="s">
        <v>92</v>
      </c>
      <c r="D196" t="s">
        <v>81</v>
      </c>
    </row>
    <row r="197" spans="1:4" x14ac:dyDescent="0.25">
      <c r="A197" s="2" t="s">
        <v>41</v>
      </c>
      <c r="B197" s="2" t="s">
        <v>7</v>
      </c>
      <c r="C197" t="s">
        <v>92</v>
      </c>
      <c r="D197" t="s">
        <v>81</v>
      </c>
    </row>
    <row r="198" spans="1:4" x14ac:dyDescent="0.25">
      <c r="A198" s="2" t="s">
        <v>41</v>
      </c>
      <c r="B198" s="2" t="s">
        <v>8</v>
      </c>
      <c r="C198" t="s">
        <v>92</v>
      </c>
      <c r="D198" t="s">
        <v>81</v>
      </c>
    </row>
    <row r="199" spans="1:4" x14ac:dyDescent="0.25">
      <c r="A199" s="2" t="s">
        <v>41</v>
      </c>
      <c r="B199" s="2" t="s">
        <v>9</v>
      </c>
      <c r="C199" t="s">
        <v>92</v>
      </c>
      <c r="D199" t="s">
        <v>81</v>
      </c>
    </row>
    <row r="200" spans="1:4" x14ac:dyDescent="0.25">
      <c r="A200" s="2" t="s">
        <v>41</v>
      </c>
      <c r="B200" s="2" t="s">
        <v>10</v>
      </c>
      <c r="C200" t="s">
        <v>92</v>
      </c>
      <c r="D200" t="s">
        <v>81</v>
      </c>
    </row>
    <row r="201" spans="1:4" x14ac:dyDescent="0.25">
      <c r="A201" s="2" t="s">
        <v>41</v>
      </c>
      <c r="B201" s="2" t="s">
        <v>11</v>
      </c>
      <c r="C201" t="s">
        <v>90</v>
      </c>
      <c r="D201" t="s">
        <v>81</v>
      </c>
    </row>
    <row r="202" spans="1:4" x14ac:dyDescent="0.25">
      <c r="A202" s="2" t="s">
        <v>41</v>
      </c>
      <c r="B202" s="2" t="s">
        <v>12</v>
      </c>
      <c r="D202" t="s">
        <v>81</v>
      </c>
    </row>
    <row r="203" spans="1:4" x14ac:dyDescent="0.25">
      <c r="A203" s="2" t="s">
        <v>41</v>
      </c>
      <c r="B203" s="2" t="s">
        <v>13</v>
      </c>
      <c r="C203" t="s">
        <v>92</v>
      </c>
      <c r="D203" t="s">
        <v>81</v>
      </c>
    </row>
    <row r="204" spans="1:4" x14ac:dyDescent="0.25">
      <c r="A204" s="2" t="s">
        <v>41</v>
      </c>
      <c r="B204" s="2" t="s">
        <v>14</v>
      </c>
      <c r="C204" t="s">
        <v>90</v>
      </c>
      <c r="D204" t="s">
        <v>81</v>
      </c>
    </row>
    <row r="205" spans="1:4" x14ac:dyDescent="0.25">
      <c r="A205" s="2" t="s">
        <v>41</v>
      </c>
      <c r="B205" s="2" t="s">
        <v>15</v>
      </c>
      <c r="C205" t="s">
        <v>90</v>
      </c>
      <c r="D205" t="s">
        <v>81</v>
      </c>
    </row>
    <row r="206" spans="1:4" x14ac:dyDescent="0.25">
      <c r="A206" s="2" t="s">
        <v>58</v>
      </c>
      <c r="B206" s="2" t="s">
        <v>4</v>
      </c>
      <c r="C206" t="s">
        <v>92</v>
      </c>
      <c r="D206" t="s">
        <v>87</v>
      </c>
    </row>
    <row r="207" spans="1:4" x14ac:dyDescent="0.25">
      <c r="A207" s="2" t="s">
        <v>58</v>
      </c>
      <c r="B207" s="2" t="s">
        <v>5</v>
      </c>
      <c r="C207" t="s">
        <v>91</v>
      </c>
      <c r="D207" t="s">
        <v>87</v>
      </c>
    </row>
    <row r="208" spans="1:4" x14ac:dyDescent="0.25">
      <c r="A208" s="2" t="s">
        <v>58</v>
      </c>
      <c r="B208" s="2" t="s">
        <v>6</v>
      </c>
      <c r="C208" t="s">
        <v>90</v>
      </c>
      <c r="D208" t="s">
        <v>87</v>
      </c>
    </row>
    <row r="209" spans="1:4" x14ac:dyDescent="0.25">
      <c r="A209" s="2" t="s">
        <v>58</v>
      </c>
      <c r="B209" s="2" t="s">
        <v>7</v>
      </c>
      <c r="C209" t="s">
        <v>90</v>
      </c>
      <c r="D209" t="s">
        <v>87</v>
      </c>
    </row>
    <row r="210" spans="1:4" x14ac:dyDescent="0.25">
      <c r="A210" s="2" t="s">
        <v>58</v>
      </c>
      <c r="B210" s="2" t="s">
        <v>8</v>
      </c>
      <c r="C210" t="s">
        <v>92</v>
      </c>
      <c r="D210" t="s">
        <v>87</v>
      </c>
    </row>
    <row r="211" spans="1:4" x14ac:dyDescent="0.25">
      <c r="A211" s="2" t="s">
        <v>58</v>
      </c>
      <c r="B211" s="2" t="s">
        <v>9</v>
      </c>
      <c r="C211" t="s">
        <v>92</v>
      </c>
      <c r="D211" t="s">
        <v>87</v>
      </c>
    </row>
    <row r="212" spans="1:4" x14ac:dyDescent="0.25">
      <c r="A212" s="2" t="s">
        <v>58</v>
      </c>
      <c r="B212" s="2" t="s">
        <v>10</v>
      </c>
      <c r="C212" t="s">
        <v>90</v>
      </c>
      <c r="D212" t="s">
        <v>87</v>
      </c>
    </row>
    <row r="213" spans="1:4" x14ac:dyDescent="0.25">
      <c r="A213" s="2" t="s">
        <v>58</v>
      </c>
      <c r="B213" s="2" t="s">
        <v>11</v>
      </c>
      <c r="C213" t="s">
        <v>92</v>
      </c>
      <c r="D213" t="s">
        <v>87</v>
      </c>
    </row>
    <row r="214" spans="1:4" x14ac:dyDescent="0.25">
      <c r="A214" s="2" t="s">
        <v>58</v>
      </c>
      <c r="B214" s="2" t="s">
        <v>12</v>
      </c>
      <c r="D214" t="s">
        <v>87</v>
      </c>
    </row>
    <row r="215" spans="1:4" x14ac:dyDescent="0.25">
      <c r="A215" s="2" t="s">
        <v>58</v>
      </c>
      <c r="B215" s="2" t="s">
        <v>13</v>
      </c>
      <c r="C215" t="s">
        <v>92</v>
      </c>
      <c r="D215" t="s">
        <v>87</v>
      </c>
    </row>
    <row r="216" spans="1:4" x14ac:dyDescent="0.25">
      <c r="A216" s="2" t="s">
        <v>58</v>
      </c>
      <c r="B216" s="2" t="s">
        <v>14</v>
      </c>
      <c r="C216" t="s">
        <v>92</v>
      </c>
      <c r="D216" t="s">
        <v>87</v>
      </c>
    </row>
    <row r="217" spans="1:4" x14ac:dyDescent="0.25">
      <c r="A217" s="2" t="s">
        <v>58</v>
      </c>
      <c r="B217" s="2" t="s">
        <v>15</v>
      </c>
      <c r="C217" t="s">
        <v>92</v>
      </c>
      <c r="D217" t="s">
        <v>87</v>
      </c>
    </row>
    <row r="218" spans="1:4" x14ac:dyDescent="0.25">
      <c r="A218" s="2" t="s">
        <v>39</v>
      </c>
      <c r="B218" s="2" t="s">
        <v>4</v>
      </c>
      <c r="C218" t="s">
        <v>90</v>
      </c>
      <c r="D218" t="s">
        <v>81</v>
      </c>
    </row>
    <row r="219" spans="1:4" x14ac:dyDescent="0.25">
      <c r="A219" s="2" t="s">
        <v>39</v>
      </c>
      <c r="B219" s="2" t="s">
        <v>5</v>
      </c>
      <c r="C219" t="s">
        <v>92</v>
      </c>
      <c r="D219" t="s">
        <v>81</v>
      </c>
    </row>
    <row r="220" spans="1:4" x14ac:dyDescent="0.25">
      <c r="A220" s="2" t="s">
        <v>39</v>
      </c>
      <c r="B220" s="2" t="s">
        <v>6</v>
      </c>
      <c r="C220" t="s">
        <v>89</v>
      </c>
      <c r="D220" t="s">
        <v>81</v>
      </c>
    </row>
    <row r="221" spans="1:4" x14ac:dyDescent="0.25">
      <c r="A221" s="2" t="s">
        <v>39</v>
      </c>
      <c r="B221" s="2" t="s">
        <v>7</v>
      </c>
      <c r="C221" t="s">
        <v>91</v>
      </c>
      <c r="D221" t="s">
        <v>81</v>
      </c>
    </row>
    <row r="222" spans="1:4" x14ac:dyDescent="0.25">
      <c r="A222" s="2" t="s">
        <v>39</v>
      </c>
      <c r="B222" s="2" t="s">
        <v>8</v>
      </c>
      <c r="C222" t="s">
        <v>89</v>
      </c>
      <c r="D222" t="s">
        <v>81</v>
      </c>
    </row>
    <row r="223" spans="1:4" x14ac:dyDescent="0.25">
      <c r="A223" s="2" t="s">
        <v>39</v>
      </c>
      <c r="B223" s="2" t="s">
        <v>9</v>
      </c>
      <c r="C223" t="s">
        <v>90</v>
      </c>
      <c r="D223" t="s">
        <v>81</v>
      </c>
    </row>
    <row r="224" spans="1:4" x14ac:dyDescent="0.25">
      <c r="A224" s="2" t="s">
        <v>39</v>
      </c>
      <c r="B224" s="2" t="s">
        <v>10</v>
      </c>
      <c r="C224" t="s">
        <v>90</v>
      </c>
      <c r="D224" t="s">
        <v>81</v>
      </c>
    </row>
    <row r="225" spans="1:4" x14ac:dyDescent="0.25">
      <c r="A225" s="2" t="s">
        <v>39</v>
      </c>
      <c r="B225" s="2" t="s">
        <v>11</v>
      </c>
      <c r="C225" t="s">
        <v>90</v>
      </c>
      <c r="D225" t="s">
        <v>81</v>
      </c>
    </row>
    <row r="226" spans="1:4" x14ac:dyDescent="0.25">
      <c r="A226" s="2" t="s">
        <v>39</v>
      </c>
      <c r="B226" s="2" t="s">
        <v>12</v>
      </c>
      <c r="D226" t="s">
        <v>81</v>
      </c>
    </row>
    <row r="227" spans="1:4" x14ac:dyDescent="0.25">
      <c r="A227" s="2" t="s">
        <v>39</v>
      </c>
      <c r="B227" s="2" t="s">
        <v>13</v>
      </c>
      <c r="C227" t="s">
        <v>89</v>
      </c>
      <c r="D227" t="s">
        <v>81</v>
      </c>
    </row>
    <row r="228" spans="1:4" x14ac:dyDescent="0.25">
      <c r="A228" s="2" t="s">
        <v>39</v>
      </c>
      <c r="B228" s="2" t="s">
        <v>14</v>
      </c>
      <c r="C228" t="s">
        <v>92</v>
      </c>
      <c r="D228" t="s">
        <v>81</v>
      </c>
    </row>
    <row r="229" spans="1:4" x14ac:dyDescent="0.25">
      <c r="A229" s="2" t="s">
        <v>39</v>
      </c>
      <c r="B229" s="2" t="s">
        <v>15</v>
      </c>
      <c r="C229" t="s">
        <v>92</v>
      </c>
      <c r="D229" t="s">
        <v>81</v>
      </c>
    </row>
    <row r="230" spans="1:4" x14ac:dyDescent="0.25">
      <c r="A230" s="2" t="s">
        <v>66</v>
      </c>
      <c r="B230" s="2" t="s">
        <v>4</v>
      </c>
      <c r="C230" t="s">
        <v>90</v>
      </c>
      <c r="D230" t="s">
        <v>87</v>
      </c>
    </row>
    <row r="231" spans="1:4" x14ac:dyDescent="0.25">
      <c r="A231" s="2" t="s">
        <v>66</v>
      </c>
      <c r="B231" s="2" t="s">
        <v>5</v>
      </c>
      <c r="C231" t="s">
        <v>90</v>
      </c>
      <c r="D231" t="s">
        <v>87</v>
      </c>
    </row>
    <row r="232" spans="1:4" x14ac:dyDescent="0.25">
      <c r="A232" s="2" t="s">
        <v>66</v>
      </c>
      <c r="B232" s="2" t="s">
        <v>6</v>
      </c>
      <c r="C232" t="s">
        <v>90</v>
      </c>
      <c r="D232" t="s">
        <v>87</v>
      </c>
    </row>
    <row r="233" spans="1:4" x14ac:dyDescent="0.25">
      <c r="A233" s="2" t="s">
        <v>66</v>
      </c>
      <c r="B233" s="2" t="s">
        <v>7</v>
      </c>
      <c r="C233" t="s">
        <v>91</v>
      </c>
      <c r="D233" t="s">
        <v>87</v>
      </c>
    </row>
    <row r="234" spans="1:4" x14ac:dyDescent="0.25">
      <c r="A234" s="2" t="s">
        <v>66</v>
      </c>
      <c r="B234" s="2" t="s">
        <v>8</v>
      </c>
      <c r="C234" t="s">
        <v>90</v>
      </c>
      <c r="D234" t="s">
        <v>87</v>
      </c>
    </row>
    <row r="235" spans="1:4" x14ac:dyDescent="0.25">
      <c r="A235" s="2" t="s">
        <v>66</v>
      </c>
      <c r="B235" s="2" t="s">
        <v>9</v>
      </c>
      <c r="C235" t="s">
        <v>90</v>
      </c>
      <c r="D235" t="s">
        <v>87</v>
      </c>
    </row>
    <row r="236" spans="1:4" x14ac:dyDescent="0.25">
      <c r="A236" s="2" t="s">
        <v>66</v>
      </c>
      <c r="B236" s="2" t="s">
        <v>10</v>
      </c>
      <c r="C236" t="s">
        <v>90</v>
      </c>
      <c r="D236" t="s">
        <v>87</v>
      </c>
    </row>
    <row r="237" spans="1:4" x14ac:dyDescent="0.25">
      <c r="A237" s="2" t="s">
        <v>66</v>
      </c>
      <c r="B237" s="2" t="s">
        <v>11</v>
      </c>
      <c r="C237" t="s">
        <v>90</v>
      </c>
      <c r="D237" t="s">
        <v>87</v>
      </c>
    </row>
    <row r="238" spans="1:4" x14ac:dyDescent="0.25">
      <c r="A238" s="2" t="s">
        <v>66</v>
      </c>
      <c r="B238" s="2" t="s">
        <v>12</v>
      </c>
      <c r="D238" t="s">
        <v>87</v>
      </c>
    </row>
    <row r="239" spans="1:4" x14ac:dyDescent="0.25">
      <c r="A239" s="2" t="s">
        <v>66</v>
      </c>
      <c r="B239" s="2" t="s">
        <v>13</v>
      </c>
      <c r="C239" t="s">
        <v>90</v>
      </c>
      <c r="D239" t="s">
        <v>87</v>
      </c>
    </row>
    <row r="240" spans="1:4" x14ac:dyDescent="0.25">
      <c r="A240" s="2" t="s">
        <v>66</v>
      </c>
      <c r="B240" s="2" t="s">
        <v>14</v>
      </c>
      <c r="C240" t="s">
        <v>90</v>
      </c>
      <c r="D240" t="s">
        <v>87</v>
      </c>
    </row>
    <row r="241" spans="1:4" x14ac:dyDescent="0.25">
      <c r="A241" s="2" t="s">
        <v>66</v>
      </c>
      <c r="B241" s="2" t="s">
        <v>15</v>
      </c>
      <c r="C241" t="s">
        <v>90</v>
      </c>
      <c r="D241" t="s">
        <v>87</v>
      </c>
    </row>
    <row r="242" spans="1:4" x14ac:dyDescent="0.25">
      <c r="A242" s="2" t="s">
        <v>52</v>
      </c>
      <c r="B242" s="2" t="s">
        <v>4</v>
      </c>
      <c r="C242" t="s">
        <v>92</v>
      </c>
      <c r="D242" t="s">
        <v>87</v>
      </c>
    </row>
    <row r="243" spans="1:4" x14ac:dyDescent="0.25">
      <c r="A243" s="2" t="s">
        <v>52</v>
      </c>
      <c r="B243" s="2" t="s">
        <v>5</v>
      </c>
      <c r="C243" t="s">
        <v>93</v>
      </c>
      <c r="D243" t="s">
        <v>87</v>
      </c>
    </row>
    <row r="244" spans="1:4" x14ac:dyDescent="0.25">
      <c r="A244" s="2" t="s">
        <v>52</v>
      </c>
      <c r="B244" s="2" t="s">
        <v>6</v>
      </c>
      <c r="C244" t="s">
        <v>93</v>
      </c>
      <c r="D244" t="s">
        <v>87</v>
      </c>
    </row>
    <row r="245" spans="1:4" x14ac:dyDescent="0.25">
      <c r="A245" s="2" t="s">
        <v>52</v>
      </c>
      <c r="B245" s="2" t="s">
        <v>7</v>
      </c>
      <c r="C245" t="s">
        <v>91</v>
      </c>
      <c r="D245" t="s">
        <v>87</v>
      </c>
    </row>
    <row r="246" spans="1:4" x14ac:dyDescent="0.25">
      <c r="A246" s="2" t="s">
        <v>52</v>
      </c>
      <c r="B246" s="2" t="s">
        <v>8</v>
      </c>
      <c r="C246" t="s">
        <v>89</v>
      </c>
      <c r="D246" t="s">
        <v>87</v>
      </c>
    </row>
    <row r="247" spans="1:4" x14ac:dyDescent="0.25">
      <c r="A247" s="2" t="s">
        <v>52</v>
      </c>
      <c r="B247" s="2" t="s">
        <v>9</v>
      </c>
      <c r="C247" t="s">
        <v>90</v>
      </c>
      <c r="D247" t="s">
        <v>87</v>
      </c>
    </row>
    <row r="248" spans="1:4" x14ac:dyDescent="0.25">
      <c r="A248" s="2" t="s">
        <v>52</v>
      </c>
      <c r="B248" s="2" t="s">
        <v>10</v>
      </c>
      <c r="C248" t="s">
        <v>89</v>
      </c>
      <c r="D248" t="s">
        <v>87</v>
      </c>
    </row>
    <row r="249" spans="1:4" x14ac:dyDescent="0.25">
      <c r="A249" s="2" t="s">
        <v>52</v>
      </c>
      <c r="B249" s="2" t="s">
        <v>11</v>
      </c>
      <c r="C249" t="s">
        <v>90</v>
      </c>
      <c r="D249" t="s">
        <v>87</v>
      </c>
    </row>
    <row r="250" spans="1:4" x14ac:dyDescent="0.25">
      <c r="A250" s="2" t="s">
        <v>52</v>
      </c>
      <c r="B250" s="2" t="s">
        <v>12</v>
      </c>
      <c r="D250" t="s">
        <v>87</v>
      </c>
    </row>
    <row r="251" spans="1:4" x14ac:dyDescent="0.25">
      <c r="A251" s="2" t="s">
        <v>52</v>
      </c>
      <c r="B251" s="2" t="s">
        <v>13</v>
      </c>
      <c r="C251" t="s">
        <v>89</v>
      </c>
      <c r="D251" t="s">
        <v>87</v>
      </c>
    </row>
    <row r="252" spans="1:4" x14ac:dyDescent="0.25">
      <c r="A252" s="2" t="s">
        <v>52</v>
      </c>
      <c r="B252" s="2" t="s">
        <v>14</v>
      </c>
      <c r="C252" t="s">
        <v>90</v>
      </c>
      <c r="D252" t="s">
        <v>87</v>
      </c>
    </row>
    <row r="253" spans="1:4" x14ac:dyDescent="0.25">
      <c r="A253" s="2" t="s">
        <v>52</v>
      </c>
      <c r="B253" s="2" t="s">
        <v>15</v>
      </c>
      <c r="C253" t="s">
        <v>89</v>
      </c>
      <c r="D253" t="s">
        <v>87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0E77B-60A5-484B-91A7-2CF5981034AA}">
  <dimension ref="A1:D349"/>
  <sheetViews>
    <sheetView workbookViewId="0">
      <selection activeCell="E354" sqref="E354"/>
    </sheetView>
  </sheetViews>
  <sheetFormatPr defaultRowHeight="15" x14ac:dyDescent="0.25"/>
  <cols>
    <col min="1" max="1" width="26" bestFit="1" customWidth="1"/>
    <col min="2" max="2" width="77.5703125" bestFit="1" customWidth="1"/>
    <col min="3" max="3" width="15.28515625" bestFit="1" customWidth="1"/>
    <col min="4" max="4" width="31.42578125" bestFit="1" customWidth="1"/>
  </cols>
  <sheetData>
    <row r="1" spans="1:4" x14ac:dyDescent="0.25">
      <c r="A1" s="1" t="s">
        <v>0</v>
      </c>
      <c r="B1" t="s">
        <v>1</v>
      </c>
      <c r="C1" s="1" t="s">
        <v>2</v>
      </c>
      <c r="D1" s="1" t="s">
        <v>88</v>
      </c>
    </row>
    <row r="2" spans="1:4" x14ac:dyDescent="0.25">
      <c r="A2">
        <v>2</v>
      </c>
      <c r="B2" s="2" t="s">
        <v>4</v>
      </c>
      <c r="C2" t="s">
        <v>90</v>
      </c>
      <c r="D2" t="s">
        <v>85</v>
      </c>
    </row>
    <row r="3" spans="1:4" x14ac:dyDescent="0.25">
      <c r="A3">
        <v>2</v>
      </c>
      <c r="B3" s="2" t="s">
        <v>5</v>
      </c>
      <c r="C3" t="s">
        <v>90</v>
      </c>
      <c r="D3" t="s">
        <v>85</v>
      </c>
    </row>
    <row r="4" spans="1:4" x14ac:dyDescent="0.25">
      <c r="A4">
        <v>2</v>
      </c>
      <c r="B4" s="2" t="s">
        <v>6</v>
      </c>
      <c r="C4" t="s">
        <v>89</v>
      </c>
      <c r="D4" t="s">
        <v>85</v>
      </c>
    </row>
    <row r="5" spans="1:4" x14ac:dyDescent="0.25">
      <c r="A5">
        <v>2</v>
      </c>
      <c r="B5" s="2" t="s">
        <v>7</v>
      </c>
      <c r="C5" t="s">
        <v>89</v>
      </c>
      <c r="D5" t="s">
        <v>85</v>
      </c>
    </row>
    <row r="6" spans="1:4" x14ac:dyDescent="0.25">
      <c r="A6">
        <v>2</v>
      </c>
      <c r="B6" s="2" t="s">
        <v>8</v>
      </c>
      <c r="C6" t="s">
        <v>90</v>
      </c>
      <c r="D6" t="s">
        <v>85</v>
      </c>
    </row>
    <row r="7" spans="1:4" x14ac:dyDescent="0.25">
      <c r="A7">
        <v>2</v>
      </c>
      <c r="B7" s="2" t="s">
        <v>9</v>
      </c>
      <c r="C7" t="s">
        <v>91</v>
      </c>
      <c r="D7" t="s">
        <v>85</v>
      </c>
    </row>
    <row r="8" spans="1:4" x14ac:dyDescent="0.25">
      <c r="A8">
        <v>2</v>
      </c>
      <c r="B8" s="2" t="s">
        <v>10</v>
      </c>
      <c r="C8" t="s">
        <v>89</v>
      </c>
      <c r="D8" t="s">
        <v>85</v>
      </c>
    </row>
    <row r="9" spans="1:4" x14ac:dyDescent="0.25">
      <c r="A9">
        <v>2</v>
      </c>
      <c r="B9" s="2" t="s">
        <v>11</v>
      </c>
      <c r="C9" t="s">
        <v>91</v>
      </c>
      <c r="D9" t="s">
        <v>85</v>
      </c>
    </row>
    <row r="10" spans="1:4" x14ac:dyDescent="0.25">
      <c r="A10">
        <v>2</v>
      </c>
      <c r="B10" s="2" t="s">
        <v>12</v>
      </c>
      <c r="D10" t="s">
        <v>85</v>
      </c>
    </row>
    <row r="11" spans="1:4" x14ac:dyDescent="0.25">
      <c r="A11">
        <v>2</v>
      </c>
      <c r="B11" s="2" t="s">
        <v>13</v>
      </c>
      <c r="C11" t="s">
        <v>90</v>
      </c>
      <c r="D11" t="s">
        <v>85</v>
      </c>
    </row>
    <row r="12" spans="1:4" x14ac:dyDescent="0.25">
      <c r="A12">
        <v>2</v>
      </c>
      <c r="B12" s="2" t="s">
        <v>14</v>
      </c>
      <c r="C12" t="s">
        <v>90</v>
      </c>
      <c r="D12" t="s">
        <v>85</v>
      </c>
    </row>
    <row r="13" spans="1:4" x14ac:dyDescent="0.25">
      <c r="A13">
        <v>2</v>
      </c>
      <c r="B13" s="2" t="s">
        <v>15</v>
      </c>
      <c r="C13" t="s">
        <v>89</v>
      </c>
      <c r="D13" t="s">
        <v>85</v>
      </c>
    </row>
    <row r="14" spans="1:4" x14ac:dyDescent="0.25">
      <c r="A14">
        <v>3</v>
      </c>
      <c r="B14" s="2" t="s">
        <v>4</v>
      </c>
      <c r="C14" t="s">
        <v>90</v>
      </c>
      <c r="D14" t="s">
        <v>86</v>
      </c>
    </row>
    <row r="15" spans="1:4" x14ac:dyDescent="0.25">
      <c r="A15">
        <v>3</v>
      </c>
      <c r="B15" s="2" t="s">
        <v>5</v>
      </c>
      <c r="C15" t="s">
        <v>89</v>
      </c>
      <c r="D15" t="s">
        <v>86</v>
      </c>
    </row>
    <row r="16" spans="1:4" x14ac:dyDescent="0.25">
      <c r="A16">
        <v>3</v>
      </c>
      <c r="B16" s="2" t="s">
        <v>6</v>
      </c>
      <c r="C16" t="s">
        <v>91</v>
      </c>
      <c r="D16" t="s">
        <v>86</v>
      </c>
    </row>
    <row r="17" spans="1:4" x14ac:dyDescent="0.25">
      <c r="A17">
        <v>3</v>
      </c>
      <c r="B17" s="2" t="s">
        <v>7</v>
      </c>
      <c r="C17" t="s">
        <v>91</v>
      </c>
      <c r="D17" t="s">
        <v>86</v>
      </c>
    </row>
    <row r="18" spans="1:4" x14ac:dyDescent="0.25">
      <c r="A18">
        <v>3</v>
      </c>
      <c r="B18" s="2" t="s">
        <v>8</v>
      </c>
      <c r="C18" t="s">
        <v>89</v>
      </c>
      <c r="D18" t="s">
        <v>86</v>
      </c>
    </row>
    <row r="19" spans="1:4" x14ac:dyDescent="0.25">
      <c r="A19">
        <v>3</v>
      </c>
      <c r="B19" s="2" t="s">
        <v>9</v>
      </c>
      <c r="C19" t="s">
        <v>90</v>
      </c>
      <c r="D19" t="s">
        <v>86</v>
      </c>
    </row>
    <row r="20" spans="1:4" x14ac:dyDescent="0.25">
      <c r="A20">
        <v>3</v>
      </c>
      <c r="B20" s="2" t="s">
        <v>10</v>
      </c>
      <c r="C20" t="s">
        <v>90</v>
      </c>
      <c r="D20" t="s">
        <v>86</v>
      </c>
    </row>
    <row r="21" spans="1:4" x14ac:dyDescent="0.25">
      <c r="A21">
        <v>3</v>
      </c>
      <c r="B21" s="2" t="s">
        <v>11</v>
      </c>
      <c r="C21" t="s">
        <v>90</v>
      </c>
      <c r="D21" t="s">
        <v>86</v>
      </c>
    </row>
    <row r="22" spans="1:4" x14ac:dyDescent="0.25">
      <c r="A22">
        <v>3</v>
      </c>
      <c r="B22" s="2" t="s">
        <v>12</v>
      </c>
      <c r="D22" t="s">
        <v>86</v>
      </c>
    </row>
    <row r="23" spans="1:4" x14ac:dyDescent="0.25">
      <c r="A23">
        <v>3</v>
      </c>
      <c r="B23" s="2" t="s">
        <v>13</v>
      </c>
      <c r="C23" t="s">
        <v>89</v>
      </c>
      <c r="D23" t="s">
        <v>86</v>
      </c>
    </row>
    <row r="24" spans="1:4" x14ac:dyDescent="0.25">
      <c r="A24">
        <v>3</v>
      </c>
      <c r="B24" s="2" t="s">
        <v>14</v>
      </c>
      <c r="C24" t="s">
        <v>90</v>
      </c>
      <c r="D24" t="s">
        <v>86</v>
      </c>
    </row>
    <row r="25" spans="1:4" x14ac:dyDescent="0.25">
      <c r="A25">
        <v>3</v>
      </c>
      <c r="B25" s="2" t="s">
        <v>15</v>
      </c>
      <c r="C25" t="s">
        <v>89</v>
      </c>
      <c r="D25" t="s">
        <v>86</v>
      </c>
    </row>
    <row r="26" spans="1:4" x14ac:dyDescent="0.25">
      <c r="A26" s="2" t="s">
        <v>62</v>
      </c>
      <c r="B26" s="2" t="s">
        <v>4</v>
      </c>
      <c r="C26" t="s">
        <v>90</v>
      </c>
      <c r="D26" t="s">
        <v>82</v>
      </c>
    </row>
    <row r="27" spans="1:4" x14ac:dyDescent="0.25">
      <c r="A27" s="2" t="s">
        <v>62</v>
      </c>
      <c r="B27" s="2" t="s">
        <v>5</v>
      </c>
      <c r="C27" t="s">
        <v>90</v>
      </c>
      <c r="D27" t="s">
        <v>82</v>
      </c>
    </row>
    <row r="28" spans="1:4" x14ac:dyDescent="0.25">
      <c r="A28" s="2" t="s">
        <v>62</v>
      </c>
      <c r="B28" s="2" t="s">
        <v>6</v>
      </c>
      <c r="C28" t="s">
        <v>89</v>
      </c>
      <c r="D28" t="s">
        <v>82</v>
      </c>
    </row>
    <row r="29" spans="1:4" x14ac:dyDescent="0.25">
      <c r="A29" s="2" t="s">
        <v>62</v>
      </c>
      <c r="B29" s="2" t="s">
        <v>7</v>
      </c>
      <c r="C29" t="s">
        <v>90</v>
      </c>
      <c r="D29" t="s">
        <v>82</v>
      </c>
    </row>
    <row r="30" spans="1:4" x14ac:dyDescent="0.25">
      <c r="A30" s="2" t="s">
        <v>62</v>
      </c>
      <c r="B30" s="2" t="s">
        <v>8</v>
      </c>
      <c r="C30" t="s">
        <v>90</v>
      </c>
      <c r="D30" t="s">
        <v>82</v>
      </c>
    </row>
    <row r="31" spans="1:4" x14ac:dyDescent="0.25">
      <c r="A31" s="2" t="s">
        <v>62</v>
      </c>
      <c r="B31" s="2" t="s">
        <v>9</v>
      </c>
      <c r="C31" t="s">
        <v>92</v>
      </c>
      <c r="D31" t="s">
        <v>82</v>
      </c>
    </row>
    <row r="32" spans="1:4" x14ac:dyDescent="0.25">
      <c r="A32" s="2" t="s">
        <v>62</v>
      </c>
      <c r="B32" s="2" t="s">
        <v>10</v>
      </c>
      <c r="C32" t="s">
        <v>90</v>
      </c>
      <c r="D32" t="s">
        <v>82</v>
      </c>
    </row>
    <row r="33" spans="1:4" x14ac:dyDescent="0.25">
      <c r="A33" s="2" t="s">
        <v>62</v>
      </c>
      <c r="B33" s="2" t="s">
        <v>11</v>
      </c>
      <c r="C33" t="s">
        <v>90</v>
      </c>
      <c r="D33" t="s">
        <v>82</v>
      </c>
    </row>
    <row r="34" spans="1:4" x14ac:dyDescent="0.25">
      <c r="A34" s="2" t="s">
        <v>62</v>
      </c>
      <c r="B34" s="2" t="s">
        <v>12</v>
      </c>
      <c r="D34" t="s">
        <v>82</v>
      </c>
    </row>
    <row r="35" spans="1:4" x14ac:dyDescent="0.25">
      <c r="A35" s="2" t="s">
        <v>62</v>
      </c>
      <c r="B35" s="2" t="s">
        <v>13</v>
      </c>
      <c r="C35" t="s">
        <v>90</v>
      </c>
      <c r="D35" t="s">
        <v>82</v>
      </c>
    </row>
    <row r="36" spans="1:4" x14ac:dyDescent="0.25">
      <c r="A36" s="2" t="s">
        <v>62</v>
      </c>
      <c r="B36" s="2" t="s">
        <v>14</v>
      </c>
      <c r="C36" t="s">
        <v>90</v>
      </c>
      <c r="D36" t="s">
        <v>82</v>
      </c>
    </row>
    <row r="37" spans="1:4" x14ac:dyDescent="0.25">
      <c r="A37" s="2" t="s">
        <v>62</v>
      </c>
      <c r="B37" s="2" t="s">
        <v>15</v>
      </c>
      <c r="C37" t="s">
        <v>90</v>
      </c>
      <c r="D37" t="s">
        <v>82</v>
      </c>
    </row>
    <row r="38" spans="1:4" x14ac:dyDescent="0.25">
      <c r="A38" s="2" t="s">
        <v>79</v>
      </c>
      <c r="B38" s="2" t="s">
        <v>4</v>
      </c>
      <c r="C38" t="s">
        <v>90</v>
      </c>
      <c r="D38" t="s">
        <v>86</v>
      </c>
    </row>
    <row r="39" spans="1:4" x14ac:dyDescent="0.25">
      <c r="A39" s="2" t="s">
        <v>79</v>
      </c>
      <c r="B39" s="2" t="s">
        <v>5</v>
      </c>
      <c r="C39" t="s">
        <v>90</v>
      </c>
      <c r="D39" t="s">
        <v>86</v>
      </c>
    </row>
    <row r="40" spans="1:4" x14ac:dyDescent="0.25">
      <c r="A40" s="2" t="s">
        <v>79</v>
      </c>
      <c r="B40" s="2" t="s">
        <v>6</v>
      </c>
      <c r="C40" t="s">
        <v>90</v>
      </c>
      <c r="D40" t="s">
        <v>86</v>
      </c>
    </row>
    <row r="41" spans="1:4" x14ac:dyDescent="0.25">
      <c r="A41" s="2" t="s">
        <v>79</v>
      </c>
      <c r="B41" s="2" t="s">
        <v>7</v>
      </c>
      <c r="C41" t="s">
        <v>90</v>
      </c>
      <c r="D41" t="s">
        <v>86</v>
      </c>
    </row>
    <row r="42" spans="1:4" x14ac:dyDescent="0.25">
      <c r="A42" s="2" t="s">
        <v>79</v>
      </c>
      <c r="B42" s="2" t="s">
        <v>8</v>
      </c>
      <c r="C42" t="s">
        <v>89</v>
      </c>
      <c r="D42" t="s">
        <v>86</v>
      </c>
    </row>
    <row r="43" spans="1:4" x14ac:dyDescent="0.25">
      <c r="A43" s="2" t="s">
        <v>79</v>
      </c>
      <c r="B43" s="2" t="s">
        <v>9</v>
      </c>
      <c r="C43" t="s">
        <v>92</v>
      </c>
      <c r="D43" t="s">
        <v>86</v>
      </c>
    </row>
    <row r="44" spans="1:4" x14ac:dyDescent="0.25">
      <c r="A44" s="2" t="s">
        <v>79</v>
      </c>
      <c r="B44" s="2" t="s">
        <v>10</v>
      </c>
      <c r="C44" t="s">
        <v>90</v>
      </c>
      <c r="D44" t="s">
        <v>86</v>
      </c>
    </row>
    <row r="45" spans="1:4" x14ac:dyDescent="0.25">
      <c r="A45" s="2" t="s">
        <v>79</v>
      </c>
      <c r="B45" s="2" t="s">
        <v>11</v>
      </c>
      <c r="C45" t="s">
        <v>92</v>
      </c>
      <c r="D45" t="s">
        <v>86</v>
      </c>
    </row>
    <row r="46" spans="1:4" x14ac:dyDescent="0.25">
      <c r="A46" s="2" t="s">
        <v>79</v>
      </c>
      <c r="B46" s="2" t="s">
        <v>12</v>
      </c>
      <c r="D46" t="s">
        <v>86</v>
      </c>
    </row>
    <row r="47" spans="1:4" x14ac:dyDescent="0.25">
      <c r="A47" s="2" t="s">
        <v>79</v>
      </c>
      <c r="B47" s="2" t="s">
        <v>13</v>
      </c>
      <c r="C47" t="s">
        <v>91</v>
      </c>
      <c r="D47" t="s">
        <v>86</v>
      </c>
    </row>
    <row r="48" spans="1:4" x14ac:dyDescent="0.25">
      <c r="A48" s="2" t="s">
        <v>79</v>
      </c>
      <c r="B48" s="2" t="s">
        <v>14</v>
      </c>
      <c r="C48" t="s">
        <v>90</v>
      </c>
      <c r="D48" t="s">
        <v>86</v>
      </c>
    </row>
    <row r="49" spans="1:4" x14ac:dyDescent="0.25">
      <c r="A49" s="2" t="s">
        <v>79</v>
      </c>
      <c r="B49" s="2" t="s">
        <v>15</v>
      </c>
      <c r="C49" t="s">
        <v>90</v>
      </c>
      <c r="D49" t="s">
        <v>86</v>
      </c>
    </row>
    <row r="50" spans="1:4" x14ac:dyDescent="0.25">
      <c r="A50" s="2" t="s">
        <v>69</v>
      </c>
      <c r="B50" s="2" t="s">
        <v>4</v>
      </c>
      <c r="C50" t="s">
        <v>90</v>
      </c>
      <c r="D50" t="s">
        <v>82</v>
      </c>
    </row>
    <row r="51" spans="1:4" x14ac:dyDescent="0.25">
      <c r="A51" s="2" t="s">
        <v>69</v>
      </c>
      <c r="B51" s="2" t="s">
        <v>5</v>
      </c>
      <c r="C51" t="s">
        <v>89</v>
      </c>
      <c r="D51" t="s">
        <v>82</v>
      </c>
    </row>
    <row r="52" spans="1:4" x14ac:dyDescent="0.25">
      <c r="A52" s="2" t="s">
        <v>69</v>
      </c>
      <c r="B52" s="2" t="s">
        <v>6</v>
      </c>
      <c r="C52" t="s">
        <v>90</v>
      </c>
      <c r="D52" t="s">
        <v>82</v>
      </c>
    </row>
    <row r="53" spans="1:4" x14ac:dyDescent="0.25">
      <c r="A53" s="2" t="s">
        <v>69</v>
      </c>
      <c r="B53" s="2" t="s">
        <v>7</v>
      </c>
      <c r="C53" t="s">
        <v>90</v>
      </c>
      <c r="D53" t="s">
        <v>82</v>
      </c>
    </row>
    <row r="54" spans="1:4" x14ac:dyDescent="0.25">
      <c r="A54" s="2" t="s">
        <v>69</v>
      </c>
      <c r="B54" s="2" t="s">
        <v>8</v>
      </c>
      <c r="C54" t="s">
        <v>90</v>
      </c>
      <c r="D54" t="s">
        <v>82</v>
      </c>
    </row>
    <row r="55" spans="1:4" x14ac:dyDescent="0.25">
      <c r="A55" s="2" t="s">
        <v>69</v>
      </c>
      <c r="B55" s="2" t="s">
        <v>9</v>
      </c>
      <c r="C55" t="s">
        <v>92</v>
      </c>
      <c r="D55" t="s">
        <v>82</v>
      </c>
    </row>
    <row r="56" spans="1:4" x14ac:dyDescent="0.25">
      <c r="A56" s="2" t="s">
        <v>69</v>
      </c>
      <c r="B56" s="2" t="s">
        <v>10</v>
      </c>
      <c r="C56" t="s">
        <v>90</v>
      </c>
      <c r="D56" t="s">
        <v>82</v>
      </c>
    </row>
    <row r="57" spans="1:4" x14ac:dyDescent="0.25">
      <c r="A57" s="2" t="s">
        <v>69</v>
      </c>
      <c r="B57" s="2" t="s">
        <v>11</v>
      </c>
      <c r="C57" t="s">
        <v>91</v>
      </c>
      <c r="D57" t="s">
        <v>82</v>
      </c>
    </row>
    <row r="58" spans="1:4" x14ac:dyDescent="0.25">
      <c r="A58" s="2" t="s">
        <v>69</v>
      </c>
      <c r="B58" s="2" t="s">
        <v>12</v>
      </c>
      <c r="D58" t="s">
        <v>82</v>
      </c>
    </row>
    <row r="59" spans="1:4" x14ac:dyDescent="0.25">
      <c r="A59" s="2" t="s">
        <v>69</v>
      </c>
      <c r="B59" s="2" t="s">
        <v>13</v>
      </c>
      <c r="C59" t="s">
        <v>91</v>
      </c>
      <c r="D59" t="s">
        <v>82</v>
      </c>
    </row>
    <row r="60" spans="1:4" x14ac:dyDescent="0.25">
      <c r="A60" s="2" t="s">
        <v>69</v>
      </c>
      <c r="B60" s="2" t="s">
        <v>14</v>
      </c>
      <c r="C60" t="s">
        <v>90</v>
      </c>
      <c r="D60" t="s">
        <v>82</v>
      </c>
    </row>
    <row r="61" spans="1:4" x14ac:dyDescent="0.25">
      <c r="A61" s="2" t="s">
        <v>69</v>
      </c>
      <c r="B61" s="2" t="s">
        <v>15</v>
      </c>
      <c r="C61" t="s">
        <v>90</v>
      </c>
      <c r="D61" t="s">
        <v>82</v>
      </c>
    </row>
    <row r="62" spans="1:4" x14ac:dyDescent="0.25">
      <c r="A62" s="2" t="s">
        <v>46</v>
      </c>
      <c r="B62" s="2" t="s">
        <v>4</v>
      </c>
      <c r="C62" t="s">
        <v>90</v>
      </c>
      <c r="D62" t="s">
        <v>86</v>
      </c>
    </row>
    <row r="63" spans="1:4" x14ac:dyDescent="0.25">
      <c r="A63" s="2" t="s">
        <v>46</v>
      </c>
      <c r="B63" s="2" t="s">
        <v>5</v>
      </c>
      <c r="C63" t="s">
        <v>91</v>
      </c>
      <c r="D63" t="s">
        <v>86</v>
      </c>
    </row>
    <row r="64" spans="1:4" x14ac:dyDescent="0.25">
      <c r="A64" s="2" t="s">
        <v>46</v>
      </c>
      <c r="B64" s="2" t="s">
        <v>6</v>
      </c>
      <c r="C64" t="s">
        <v>91</v>
      </c>
      <c r="D64" t="s">
        <v>86</v>
      </c>
    </row>
    <row r="65" spans="1:4" x14ac:dyDescent="0.25">
      <c r="A65" s="2" t="s">
        <v>46</v>
      </c>
      <c r="B65" s="2" t="s">
        <v>7</v>
      </c>
      <c r="C65" t="s">
        <v>91</v>
      </c>
      <c r="D65" t="s">
        <v>86</v>
      </c>
    </row>
    <row r="66" spans="1:4" x14ac:dyDescent="0.25">
      <c r="A66" s="2" t="s">
        <v>46</v>
      </c>
      <c r="B66" s="2" t="s">
        <v>8</v>
      </c>
      <c r="C66" t="s">
        <v>91</v>
      </c>
      <c r="D66" t="s">
        <v>86</v>
      </c>
    </row>
    <row r="67" spans="1:4" x14ac:dyDescent="0.25">
      <c r="A67" s="2" t="s">
        <v>46</v>
      </c>
      <c r="B67" s="2" t="s">
        <v>9</v>
      </c>
      <c r="C67" t="s">
        <v>90</v>
      </c>
      <c r="D67" t="s">
        <v>86</v>
      </c>
    </row>
    <row r="68" spans="1:4" x14ac:dyDescent="0.25">
      <c r="A68" s="2" t="s">
        <v>46</v>
      </c>
      <c r="B68" s="2" t="s">
        <v>10</v>
      </c>
      <c r="C68" t="s">
        <v>90</v>
      </c>
      <c r="D68" t="s">
        <v>86</v>
      </c>
    </row>
    <row r="69" spans="1:4" x14ac:dyDescent="0.25">
      <c r="A69" s="2" t="s">
        <v>46</v>
      </c>
      <c r="B69" s="2" t="s">
        <v>11</v>
      </c>
      <c r="C69" t="s">
        <v>90</v>
      </c>
      <c r="D69" t="s">
        <v>86</v>
      </c>
    </row>
    <row r="70" spans="1:4" x14ac:dyDescent="0.25">
      <c r="A70" s="2" t="s">
        <v>46</v>
      </c>
      <c r="B70" s="2" t="s">
        <v>12</v>
      </c>
      <c r="D70" t="s">
        <v>86</v>
      </c>
    </row>
    <row r="71" spans="1:4" x14ac:dyDescent="0.25">
      <c r="A71" s="2" t="s">
        <v>46</v>
      </c>
      <c r="B71" s="2" t="s">
        <v>13</v>
      </c>
      <c r="C71" t="s">
        <v>91</v>
      </c>
      <c r="D71" t="s">
        <v>86</v>
      </c>
    </row>
    <row r="72" spans="1:4" x14ac:dyDescent="0.25">
      <c r="A72" s="2" t="s">
        <v>46</v>
      </c>
      <c r="B72" s="2" t="s">
        <v>14</v>
      </c>
      <c r="C72" t="s">
        <v>90</v>
      </c>
      <c r="D72" t="s">
        <v>86</v>
      </c>
    </row>
    <row r="73" spans="1:4" x14ac:dyDescent="0.25">
      <c r="A73" s="2" t="s">
        <v>46</v>
      </c>
      <c r="B73" s="2" t="s">
        <v>15</v>
      </c>
      <c r="C73" t="s">
        <v>90</v>
      </c>
      <c r="D73" t="s">
        <v>86</v>
      </c>
    </row>
    <row r="74" spans="1:4" x14ac:dyDescent="0.25">
      <c r="A74" s="2" t="s">
        <v>63</v>
      </c>
      <c r="B74" s="2" t="s">
        <v>4</v>
      </c>
      <c r="C74" t="s">
        <v>90</v>
      </c>
      <c r="D74" t="s">
        <v>82</v>
      </c>
    </row>
    <row r="75" spans="1:4" x14ac:dyDescent="0.25">
      <c r="A75" s="2" t="s">
        <v>63</v>
      </c>
      <c r="B75" s="2" t="s">
        <v>5</v>
      </c>
      <c r="C75" t="s">
        <v>90</v>
      </c>
      <c r="D75" t="s">
        <v>82</v>
      </c>
    </row>
    <row r="76" spans="1:4" x14ac:dyDescent="0.25">
      <c r="A76" s="2" t="s">
        <v>63</v>
      </c>
      <c r="B76" s="2" t="s">
        <v>6</v>
      </c>
      <c r="C76" t="s">
        <v>90</v>
      </c>
      <c r="D76" t="s">
        <v>82</v>
      </c>
    </row>
    <row r="77" spans="1:4" x14ac:dyDescent="0.25">
      <c r="A77" s="2" t="s">
        <v>63</v>
      </c>
      <c r="B77" s="2" t="s">
        <v>7</v>
      </c>
      <c r="C77" t="s">
        <v>90</v>
      </c>
      <c r="D77" t="s">
        <v>82</v>
      </c>
    </row>
    <row r="78" spans="1:4" x14ac:dyDescent="0.25">
      <c r="A78" s="2" t="s">
        <v>63</v>
      </c>
      <c r="B78" s="2" t="s">
        <v>8</v>
      </c>
      <c r="C78" t="s">
        <v>90</v>
      </c>
      <c r="D78" t="s">
        <v>82</v>
      </c>
    </row>
    <row r="79" spans="1:4" x14ac:dyDescent="0.25">
      <c r="A79" s="2" t="s">
        <v>63</v>
      </c>
      <c r="B79" s="2" t="s">
        <v>9</v>
      </c>
      <c r="C79" t="s">
        <v>90</v>
      </c>
      <c r="D79" t="s">
        <v>82</v>
      </c>
    </row>
    <row r="80" spans="1:4" x14ac:dyDescent="0.25">
      <c r="A80" s="2" t="s">
        <v>63</v>
      </c>
      <c r="B80" s="2" t="s">
        <v>10</v>
      </c>
      <c r="C80" t="s">
        <v>92</v>
      </c>
      <c r="D80" t="s">
        <v>82</v>
      </c>
    </row>
    <row r="81" spans="1:4" x14ac:dyDescent="0.25">
      <c r="A81" s="2" t="s">
        <v>63</v>
      </c>
      <c r="B81" s="2" t="s">
        <v>11</v>
      </c>
      <c r="C81" t="s">
        <v>91</v>
      </c>
      <c r="D81" t="s">
        <v>82</v>
      </c>
    </row>
    <row r="82" spans="1:4" x14ac:dyDescent="0.25">
      <c r="A82" s="2" t="s">
        <v>63</v>
      </c>
      <c r="B82" s="2" t="s">
        <v>12</v>
      </c>
      <c r="D82" t="s">
        <v>82</v>
      </c>
    </row>
    <row r="83" spans="1:4" x14ac:dyDescent="0.25">
      <c r="A83" s="2" t="s">
        <v>63</v>
      </c>
      <c r="B83" s="2" t="s">
        <v>13</v>
      </c>
      <c r="C83" t="s">
        <v>90</v>
      </c>
      <c r="D83" t="s">
        <v>82</v>
      </c>
    </row>
    <row r="84" spans="1:4" x14ac:dyDescent="0.25">
      <c r="A84" s="2" t="s">
        <v>63</v>
      </c>
      <c r="B84" s="2" t="s">
        <v>14</v>
      </c>
      <c r="C84" t="s">
        <v>90</v>
      </c>
      <c r="D84" t="s">
        <v>82</v>
      </c>
    </row>
    <row r="85" spans="1:4" x14ac:dyDescent="0.25">
      <c r="A85" s="2" t="s">
        <v>63</v>
      </c>
      <c r="B85" s="2" t="s">
        <v>15</v>
      </c>
      <c r="C85" t="s">
        <v>90</v>
      </c>
      <c r="D85" t="s">
        <v>82</v>
      </c>
    </row>
    <row r="86" spans="1:4" x14ac:dyDescent="0.25">
      <c r="A86" s="2" t="s">
        <v>73</v>
      </c>
      <c r="B86" s="2" t="s">
        <v>4</v>
      </c>
      <c r="C86" t="s">
        <v>90</v>
      </c>
      <c r="D86" t="s">
        <v>86</v>
      </c>
    </row>
    <row r="87" spans="1:4" x14ac:dyDescent="0.25">
      <c r="A87" s="2" t="s">
        <v>73</v>
      </c>
      <c r="B87" s="2" t="s">
        <v>5</v>
      </c>
      <c r="C87" t="s">
        <v>90</v>
      </c>
      <c r="D87" t="s">
        <v>86</v>
      </c>
    </row>
    <row r="88" spans="1:4" x14ac:dyDescent="0.25">
      <c r="A88" s="2" t="s">
        <v>73</v>
      </c>
      <c r="B88" s="2" t="s">
        <v>6</v>
      </c>
      <c r="C88" t="s">
        <v>90</v>
      </c>
      <c r="D88" t="s">
        <v>86</v>
      </c>
    </row>
    <row r="89" spans="1:4" x14ac:dyDescent="0.25">
      <c r="A89" s="2" t="s">
        <v>73</v>
      </c>
      <c r="B89" s="2" t="s">
        <v>7</v>
      </c>
      <c r="C89" t="s">
        <v>90</v>
      </c>
      <c r="D89" t="s">
        <v>86</v>
      </c>
    </row>
    <row r="90" spans="1:4" x14ac:dyDescent="0.25">
      <c r="A90" s="2" t="s">
        <v>73</v>
      </c>
      <c r="B90" s="2" t="s">
        <v>8</v>
      </c>
      <c r="C90" t="s">
        <v>90</v>
      </c>
      <c r="D90" t="s">
        <v>86</v>
      </c>
    </row>
    <row r="91" spans="1:4" x14ac:dyDescent="0.25">
      <c r="A91" s="2" t="s">
        <v>73</v>
      </c>
      <c r="B91" s="2" t="s">
        <v>9</v>
      </c>
      <c r="C91" t="s">
        <v>90</v>
      </c>
      <c r="D91" t="s">
        <v>86</v>
      </c>
    </row>
    <row r="92" spans="1:4" x14ac:dyDescent="0.25">
      <c r="A92" s="2" t="s">
        <v>73</v>
      </c>
      <c r="B92" s="2" t="s">
        <v>10</v>
      </c>
      <c r="C92" t="s">
        <v>92</v>
      </c>
      <c r="D92" t="s">
        <v>86</v>
      </c>
    </row>
    <row r="93" spans="1:4" x14ac:dyDescent="0.25">
      <c r="A93" s="2" t="s">
        <v>73</v>
      </c>
      <c r="B93" s="2" t="s">
        <v>11</v>
      </c>
      <c r="C93" t="s">
        <v>90</v>
      </c>
      <c r="D93" t="s">
        <v>86</v>
      </c>
    </row>
    <row r="94" spans="1:4" x14ac:dyDescent="0.25">
      <c r="A94" s="2" t="s">
        <v>73</v>
      </c>
      <c r="B94" s="2" t="s">
        <v>12</v>
      </c>
      <c r="D94" t="s">
        <v>86</v>
      </c>
    </row>
    <row r="95" spans="1:4" x14ac:dyDescent="0.25">
      <c r="A95" s="2" t="s">
        <v>73</v>
      </c>
      <c r="B95" s="2" t="s">
        <v>13</v>
      </c>
      <c r="C95" t="s">
        <v>90</v>
      </c>
      <c r="D95" t="s">
        <v>86</v>
      </c>
    </row>
    <row r="96" spans="1:4" x14ac:dyDescent="0.25">
      <c r="A96" s="2" t="s">
        <v>73</v>
      </c>
      <c r="B96" s="2" t="s">
        <v>14</v>
      </c>
      <c r="C96" t="s">
        <v>92</v>
      </c>
      <c r="D96" t="s">
        <v>86</v>
      </c>
    </row>
    <row r="97" spans="1:4" x14ac:dyDescent="0.25">
      <c r="A97" s="2" t="s">
        <v>73</v>
      </c>
      <c r="B97" s="2" t="s">
        <v>15</v>
      </c>
      <c r="C97" t="s">
        <v>90</v>
      </c>
      <c r="D97" t="s">
        <v>86</v>
      </c>
    </row>
    <row r="98" spans="1:4" x14ac:dyDescent="0.25">
      <c r="A98" s="2" t="s">
        <v>36</v>
      </c>
      <c r="B98" s="2" t="s">
        <v>4</v>
      </c>
      <c r="C98" t="s">
        <v>92</v>
      </c>
      <c r="D98" t="s">
        <v>85</v>
      </c>
    </row>
    <row r="99" spans="1:4" x14ac:dyDescent="0.25">
      <c r="A99" s="2" t="s">
        <v>36</v>
      </c>
      <c r="B99" s="2" t="s">
        <v>5</v>
      </c>
      <c r="C99" t="s">
        <v>90</v>
      </c>
      <c r="D99" t="s">
        <v>85</v>
      </c>
    </row>
    <row r="100" spans="1:4" x14ac:dyDescent="0.25">
      <c r="A100" s="2" t="s">
        <v>36</v>
      </c>
      <c r="B100" s="2" t="s">
        <v>6</v>
      </c>
      <c r="C100" t="s">
        <v>90</v>
      </c>
      <c r="D100" t="s">
        <v>85</v>
      </c>
    </row>
    <row r="101" spans="1:4" x14ac:dyDescent="0.25">
      <c r="A101" s="2" t="s">
        <v>36</v>
      </c>
      <c r="B101" s="2" t="s">
        <v>7</v>
      </c>
      <c r="C101" t="s">
        <v>89</v>
      </c>
      <c r="D101" t="s">
        <v>85</v>
      </c>
    </row>
    <row r="102" spans="1:4" x14ac:dyDescent="0.25">
      <c r="A102" s="2" t="s">
        <v>36</v>
      </c>
      <c r="B102" s="2" t="s">
        <v>8</v>
      </c>
      <c r="C102" t="s">
        <v>90</v>
      </c>
      <c r="D102" t="s">
        <v>85</v>
      </c>
    </row>
    <row r="103" spans="1:4" x14ac:dyDescent="0.25">
      <c r="A103" s="2" t="s">
        <v>36</v>
      </c>
      <c r="B103" s="2" t="s">
        <v>9</v>
      </c>
      <c r="C103" t="s">
        <v>90</v>
      </c>
      <c r="D103" t="s">
        <v>85</v>
      </c>
    </row>
    <row r="104" spans="1:4" x14ac:dyDescent="0.25">
      <c r="A104" s="2" t="s">
        <v>36</v>
      </c>
      <c r="B104" s="2" t="s">
        <v>10</v>
      </c>
      <c r="C104" t="s">
        <v>92</v>
      </c>
      <c r="D104" t="s">
        <v>85</v>
      </c>
    </row>
    <row r="105" spans="1:4" x14ac:dyDescent="0.25">
      <c r="A105" s="2" t="s">
        <v>36</v>
      </c>
      <c r="B105" s="2" t="s">
        <v>11</v>
      </c>
      <c r="C105" t="s">
        <v>90</v>
      </c>
      <c r="D105" t="s">
        <v>85</v>
      </c>
    </row>
    <row r="106" spans="1:4" x14ac:dyDescent="0.25">
      <c r="A106" s="2" t="s">
        <v>36</v>
      </c>
      <c r="B106" s="2" t="s">
        <v>12</v>
      </c>
      <c r="D106" t="s">
        <v>85</v>
      </c>
    </row>
    <row r="107" spans="1:4" x14ac:dyDescent="0.25">
      <c r="A107" s="2" t="s">
        <v>36</v>
      </c>
      <c r="B107" s="2" t="s">
        <v>13</v>
      </c>
      <c r="C107" t="s">
        <v>90</v>
      </c>
      <c r="D107" t="s">
        <v>85</v>
      </c>
    </row>
    <row r="108" spans="1:4" x14ac:dyDescent="0.25">
      <c r="A108" s="2" t="s">
        <v>36</v>
      </c>
      <c r="B108" s="2" t="s">
        <v>14</v>
      </c>
      <c r="C108" t="s">
        <v>92</v>
      </c>
      <c r="D108" t="s">
        <v>85</v>
      </c>
    </row>
    <row r="109" spans="1:4" x14ac:dyDescent="0.25">
      <c r="A109" s="2" t="s">
        <v>36</v>
      </c>
      <c r="B109" s="2" t="s">
        <v>15</v>
      </c>
      <c r="C109" t="s">
        <v>92</v>
      </c>
      <c r="D109" t="s">
        <v>85</v>
      </c>
    </row>
    <row r="110" spans="1:4" x14ac:dyDescent="0.25">
      <c r="A110" s="2" t="s">
        <v>54</v>
      </c>
      <c r="B110" s="2" t="s">
        <v>4</v>
      </c>
      <c r="C110" t="s">
        <v>90</v>
      </c>
      <c r="D110" t="s">
        <v>86</v>
      </c>
    </row>
    <row r="111" spans="1:4" x14ac:dyDescent="0.25">
      <c r="A111" s="2" t="s">
        <v>54</v>
      </c>
      <c r="B111" s="2" t="s">
        <v>5</v>
      </c>
      <c r="C111" t="s">
        <v>90</v>
      </c>
      <c r="D111" t="s">
        <v>86</v>
      </c>
    </row>
    <row r="112" spans="1:4" x14ac:dyDescent="0.25">
      <c r="A112" s="2" t="s">
        <v>54</v>
      </c>
      <c r="B112" s="2" t="s">
        <v>6</v>
      </c>
      <c r="C112" t="s">
        <v>90</v>
      </c>
      <c r="D112" t="s">
        <v>86</v>
      </c>
    </row>
    <row r="113" spans="1:4" x14ac:dyDescent="0.25">
      <c r="A113" s="2" t="s">
        <v>54</v>
      </c>
      <c r="B113" s="2" t="s">
        <v>7</v>
      </c>
      <c r="C113" t="s">
        <v>90</v>
      </c>
      <c r="D113" t="s">
        <v>86</v>
      </c>
    </row>
    <row r="114" spans="1:4" x14ac:dyDescent="0.25">
      <c r="A114" s="2" t="s">
        <v>54</v>
      </c>
      <c r="B114" s="2" t="s">
        <v>8</v>
      </c>
      <c r="C114" t="s">
        <v>90</v>
      </c>
      <c r="D114" t="s">
        <v>86</v>
      </c>
    </row>
    <row r="115" spans="1:4" x14ac:dyDescent="0.25">
      <c r="A115" s="2" t="s">
        <v>54</v>
      </c>
      <c r="B115" s="2" t="s">
        <v>9</v>
      </c>
      <c r="C115" t="s">
        <v>93</v>
      </c>
      <c r="D115" t="s">
        <v>86</v>
      </c>
    </row>
    <row r="116" spans="1:4" x14ac:dyDescent="0.25">
      <c r="A116" s="2" t="s">
        <v>54</v>
      </c>
      <c r="B116" s="2" t="s">
        <v>10</v>
      </c>
      <c r="C116" t="s">
        <v>90</v>
      </c>
      <c r="D116" t="s">
        <v>86</v>
      </c>
    </row>
    <row r="117" spans="1:4" x14ac:dyDescent="0.25">
      <c r="A117" s="2" t="s">
        <v>54</v>
      </c>
      <c r="B117" s="2" t="s">
        <v>11</v>
      </c>
      <c r="C117" t="s">
        <v>90</v>
      </c>
      <c r="D117" t="s">
        <v>86</v>
      </c>
    </row>
    <row r="118" spans="1:4" x14ac:dyDescent="0.25">
      <c r="A118" s="2" t="s">
        <v>54</v>
      </c>
      <c r="B118" s="2" t="s">
        <v>12</v>
      </c>
      <c r="D118" t="s">
        <v>86</v>
      </c>
    </row>
    <row r="119" spans="1:4" x14ac:dyDescent="0.25">
      <c r="A119" s="2" t="s">
        <v>54</v>
      </c>
      <c r="B119" s="2" t="s">
        <v>13</v>
      </c>
      <c r="C119" t="s">
        <v>92</v>
      </c>
      <c r="D119" t="s">
        <v>86</v>
      </c>
    </row>
    <row r="120" spans="1:4" x14ac:dyDescent="0.25">
      <c r="A120" s="2" t="s">
        <v>54</v>
      </c>
      <c r="B120" s="2" t="s">
        <v>14</v>
      </c>
      <c r="C120" t="s">
        <v>90</v>
      </c>
      <c r="D120" t="s">
        <v>86</v>
      </c>
    </row>
    <row r="121" spans="1:4" x14ac:dyDescent="0.25">
      <c r="A121" s="2" t="s">
        <v>54</v>
      </c>
      <c r="B121" s="2" t="s">
        <v>15</v>
      </c>
      <c r="C121" t="s">
        <v>90</v>
      </c>
      <c r="D121" t="s">
        <v>86</v>
      </c>
    </row>
    <row r="122" spans="1:4" x14ac:dyDescent="0.25">
      <c r="A122" s="2" t="s">
        <v>55</v>
      </c>
      <c r="B122" s="2" t="s">
        <v>4</v>
      </c>
      <c r="C122" t="s">
        <v>90</v>
      </c>
      <c r="D122" t="s">
        <v>86</v>
      </c>
    </row>
    <row r="123" spans="1:4" x14ac:dyDescent="0.25">
      <c r="A123" s="2" t="s">
        <v>55</v>
      </c>
      <c r="B123" s="2" t="s">
        <v>5</v>
      </c>
      <c r="C123" t="s">
        <v>90</v>
      </c>
      <c r="D123" t="s">
        <v>86</v>
      </c>
    </row>
    <row r="124" spans="1:4" x14ac:dyDescent="0.25">
      <c r="A124" s="2" t="s">
        <v>55</v>
      </c>
      <c r="B124" s="2" t="s">
        <v>6</v>
      </c>
      <c r="C124" t="s">
        <v>90</v>
      </c>
      <c r="D124" t="s">
        <v>86</v>
      </c>
    </row>
    <row r="125" spans="1:4" x14ac:dyDescent="0.25">
      <c r="A125" s="2" t="s">
        <v>55</v>
      </c>
      <c r="B125" s="2" t="s">
        <v>7</v>
      </c>
      <c r="C125" t="s">
        <v>90</v>
      </c>
      <c r="D125" t="s">
        <v>86</v>
      </c>
    </row>
    <row r="126" spans="1:4" x14ac:dyDescent="0.25">
      <c r="A126" s="2" t="s">
        <v>55</v>
      </c>
      <c r="B126" s="2" t="s">
        <v>8</v>
      </c>
      <c r="C126" t="s">
        <v>90</v>
      </c>
      <c r="D126" t="s">
        <v>86</v>
      </c>
    </row>
    <row r="127" spans="1:4" x14ac:dyDescent="0.25">
      <c r="A127" s="2" t="s">
        <v>55</v>
      </c>
      <c r="B127" s="2" t="s">
        <v>9</v>
      </c>
      <c r="C127" t="s">
        <v>90</v>
      </c>
      <c r="D127" t="s">
        <v>86</v>
      </c>
    </row>
    <row r="128" spans="1:4" x14ac:dyDescent="0.25">
      <c r="A128" s="2" t="s">
        <v>55</v>
      </c>
      <c r="B128" s="2" t="s">
        <v>10</v>
      </c>
      <c r="C128" t="s">
        <v>90</v>
      </c>
      <c r="D128" t="s">
        <v>86</v>
      </c>
    </row>
    <row r="129" spans="1:4" x14ac:dyDescent="0.25">
      <c r="A129" s="2" t="s">
        <v>55</v>
      </c>
      <c r="B129" s="2" t="s">
        <v>11</v>
      </c>
      <c r="C129" t="s">
        <v>90</v>
      </c>
      <c r="D129" t="s">
        <v>86</v>
      </c>
    </row>
    <row r="130" spans="1:4" x14ac:dyDescent="0.25">
      <c r="A130" s="2" t="s">
        <v>55</v>
      </c>
      <c r="B130" s="2" t="s">
        <v>12</v>
      </c>
      <c r="D130" t="s">
        <v>86</v>
      </c>
    </row>
    <row r="131" spans="1:4" x14ac:dyDescent="0.25">
      <c r="A131" s="2" t="s">
        <v>55</v>
      </c>
      <c r="B131" s="2" t="s">
        <v>13</v>
      </c>
      <c r="C131" t="s">
        <v>90</v>
      </c>
      <c r="D131" t="s">
        <v>86</v>
      </c>
    </row>
    <row r="132" spans="1:4" x14ac:dyDescent="0.25">
      <c r="A132" s="2" t="s">
        <v>55</v>
      </c>
      <c r="B132" s="2" t="s">
        <v>14</v>
      </c>
      <c r="C132" t="s">
        <v>92</v>
      </c>
      <c r="D132" t="s">
        <v>86</v>
      </c>
    </row>
    <row r="133" spans="1:4" x14ac:dyDescent="0.25">
      <c r="A133" s="2" t="s">
        <v>55</v>
      </c>
      <c r="B133" s="2" t="s">
        <v>15</v>
      </c>
      <c r="C133" t="s">
        <v>90</v>
      </c>
      <c r="D133" t="s">
        <v>86</v>
      </c>
    </row>
    <row r="134" spans="1:4" x14ac:dyDescent="0.25">
      <c r="A134" s="2" t="s">
        <v>78</v>
      </c>
      <c r="B134" s="2" t="s">
        <v>4</v>
      </c>
      <c r="C134" t="s">
        <v>92</v>
      </c>
      <c r="D134" t="s">
        <v>86</v>
      </c>
    </row>
    <row r="135" spans="1:4" x14ac:dyDescent="0.25">
      <c r="A135" s="2" t="s">
        <v>78</v>
      </c>
      <c r="B135" s="2" t="s">
        <v>5</v>
      </c>
      <c r="C135" t="s">
        <v>90</v>
      </c>
      <c r="D135" t="s">
        <v>86</v>
      </c>
    </row>
    <row r="136" spans="1:4" x14ac:dyDescent="0.25">
      <c r="A136" s="2" t="s">
        <v>78</v>
      </c>
      <c r="B136" s="2" t="s">
        <v>6</v>
      </c>
      <c r="C136" t="s">
        <v>90</v>
      </c>
      <c r="D136" t="s">
        <v>86</v>
      </c>
    </row>
    <row r="137" spans="1:4" x14ac:dyDescent="0.25">
      <c r="A137" s="2" t="s">
        <v>78</v>
      </c>
      <c r="B137" s="2" t="s">
        <v>7</v>
      </c>
      <c r="C137" t="s">
        <v>90</v>
      </c>
      <c r="D137" t="s">
        <v>86</v>
      </c>
    </row>
    <row r="138" spans="1:4" x14ac:dyDescent="0.25">
      <c r="A138" s="2" t="s">
        <v>78</v>
      </c>
      <c r="B138" s="2" t="s">
        <v>8</v>
      </c>
      <c r="C138" t="s">
        <v>92</v>
      </c>
      <c r="D138" t="s">
        <v>86</v>
      </c>
    </row>
    <row r="139" spans="1:4" x14ac:dyDescent="0.25">
      <c r="A139" s="2" t="s">
        <v>78</v>
      </c>
      <c r="B139" s="2" t="s">
        <v>9</v>
      </c>
      <c r="C139" t="s">
        <v>90</v>
      </c>
      <c r="D139" t="s">
        <v>86</v>
      </c>
    </row>
    <row r="140" spans="1:4" x14ac:dyDescent="0.25">
      <c r="A140" s="2" t="s">
        <v>78</v>
      </c>
      <c r="B140" s="2" t="s">
        <v>10</v>
      </c>
      <c r="C140" t="s">
        <v>92</v>
      </c>
      <c r="D140" t="s">
        <v>86</v>
      </c>
    </row>
    <row r="141" spans="1:4" x14ac:dyDescent="0.25">
      <c r="A141" s="2" t="s">
        <v>78</v>
      </c>
      <c r="B141" s="2" t="s">
        <v>11</v>
      </c>
      <c r="C141" t="s">
        <v>92</v>
      </c>
      <c r="D141" t="s">
        <v>86</v>
      </c>
    </row>
    <row r="142" spans="1:4" x14ac:dyDescent="0.25">
      <c r="A142" s="2" t="s">
        <v>78</v>
      </c>
      <c r="B142" s="2" t="s">
        <v>12</v>
      </c>
      <c r="D142" t="s">
        <v>86</v>
      </c>
    </row>
    <row r="143" spans="1:4" x14ac:dyDescent="0.25">
      <c r="A143" s="2" t="s">
        <v>78</v>
      </c>
      <c r="B143" s="2" t="s">
        <v>13</v>
      </c>
      <c r="C143" t="s">
        <v>92</v>
      </c>
      <c r="D143" t="s">
        <v>86</v>
      </c>
    </row>
    <row r="144" spans="1:4" x14ac:dyDescent="0.25">
      <c r="A144" s="2" t="s">
        <v>78</v>
      </c>
      <c r="B144" s="2" t="s">
        <v>14</v>
      </c>
      <c r="C144" t="s">
        <v>92</v>
      </c>
      <c r="D144" t="s">
        <v>86</v>
      </c>
    </row>
    <row r="145" spans="1:4" x14ac:dyDescent="0.25">
      <c r="A145" s="2" t="s">
        <v>78</v>
      </c>
      <c r="B145" s="2" t="s">
        <v>15</v>
      </c>
      <c r="C145" t="s">
        <v>92</v>
      </c>
      <c r="D145" t="s">
        <v>86</v>
      </c>
    </row>
    <row r="146" spans="1:4" x14ac:dyDescent="0.25">
      <c r="A146" s="2" t="s">
        <v>22</v>
      </c>
      <c r="B146" s="2" t="s">
        <v>4</v>
      </c>
      <c r="C146" t="s">
        <v>92</v>
      </c>
      <c r="D146" t="s">
        <v>82</v>
      </c>
    </row>
    <row r="147" spans="1:4" x14ac:dyDescent="0.25">
      <c r="A147" s="2" t="s">
        <v>22</v>
      </c>
      <c r="B147" s="2" t="s">
        <v>5</v>
      </c>
      <c r="C147" t="s">
        <v>89</v>
      </c>
      <c r="D147" t="s">
        <v>82</v>
      </c>
    </row>
    <row r="148" spans="1:4" x14ac:dyDescent="0.25">
      <c r="A148" s="2" t="s">
        <v>22</v>
      </c>
      <c r="B148" s="2" t="s">
        <v>6</v>
      </c>
      <c r="C148" t="s">
        <v>90</v>
      </c>
      <c r="D148" t="s">
        <v>82</v>
      </c>
    </row>
    <row r="149" spans="1:4" x14ac:dyDescent="0.25">
      <c r="A149" s="2" t="s">
        <v>22</v>
      </c>
      <c r="B149" s="2" t="s">
        <v>7</v>
      </c>
      <c r="C149" t="s">
        <v>92</v>
      </c>
      <c r="D149" t="s">
        <v>82</v>
      </c>
    </row>
    <row r="150" spans="1:4" x14ac:dyDescent="0.25">
      <c r="A150" s="2" t="s">
        <v>22</v>
      </c>
      <c r="B150" s="2" t="s">
        <v>8</v>
      </c>
      <c r="C150" t="s">
        <v>90</v>
      </c>
      <c r="D150" t="s">
        <v>82</v>
      </c>
    </row>
    <row r="151" spans="1:4" x14ac:dyDescent="0.25">
      <c r="A151" s="2" t="s">
        <v>22</v>
      </c>
      <c r="B151" s="2" t="s">
        <v>9</v>
      </c>
      <c r="C151" t="s">
        <v>92</v>
      </c>
      <c r="D151" t="s">
        <v>82</v>
      </c>
    </row>
    <row r="152" spans="1:4" x14ac:dyDescent="0.25">
      <c r="A152" s="2" t="s">
        <v>22</v>
      </c>
      <c r="B152" s="2" t="s">
        <v>10</v>
      </c>
      <c r="C152" t="s">
        <v>92</v>
      </c>
      <c r="D152" t="s">
        <v>82</v>
      </c>
    </row>
    <row r="153" spans="1:4" x14ac:dyDescent="0.25">
      <c r="A153" s="2" t="s">
        <v>22</v>
      </c>
      <c r="B153" s="2" t="s">
        <v>11</v>
      </c>
      <c r="C153" t="s">
        <v>92</v>
      </c>
      <c r="D153" t="s">
        <v>82</v>
      </c>
    </row>
    <row r="154" spans="1:4" x14ac:dyDescent="0.25">
      <c r="A154" s="2" t="s">
        <v>22</v>
      </c>
      <c r="B154" s="2" t="s">
        <v>12</v>
      </c>
      <c r="D154" t="s">
        <v>82</v>
      </c>
    </row>
    <row r="155" spans="1:4" x14ac:dyDescent="0.25">
      <c r="A155" s="2" t="s">
        <v>22</v>
      </c>
      <c r="B155" s="2" t="s">
        <v>13</v>
      </c>
      <c r="C155" t="s">
        <v>90</v>
      </c>
      <c r="D155" t="s">
        <v>82</v>
      </c>
    </row>
    <row r="156" spans="1:4" x14ac:dyDescent="0.25">
      <c r="A156" s="2" t="s">
        <v>22</v>
      </c>
      <c r="B156" s="2" t="s">
        <v>14</v>
      </c>
      <c r="C156" t="s">
        <v>92</v>
      </c>
      <c r="D156" t="s">
        <v>82</v>
      </c>
    </row>
    <row r="157" spans="1:4" x14ac:dyDescent="0.25">
      <c r="A157" s="2" t="s">
        <v>22</v>
      </c>
      <c r="B157" s="2" t="s">
        <v>15</v>
      </c>
      <c r="C157" t="s">
        <v>92</v>
      </c>
      <c r="D157" t="s">
        <v>82</v>
      </c>
    </row>
    <row r="158" spans="1:4" x14ac:dyDescent="0.25">
      <c r="A158" s="2" t="s">
        <v>31</v>
      </c>
      <c r="B158" s="2" t="s">
        <v>4</v>
      </c>
      <c r="C158" t="s">
        <v>92</v>
      </c>
      <c r="D158" t="s">
        <v>82</v>
      </c>
    </row>
    <row r="159" spans="1:4" x14ac:dyDescent="0.25">
      <c r="A159" s="2" t="s">
        <v>31</v>
      </c>
      <c r="B159" s="2" t="s">
        <v>5</v>
      </c>
      <c r="C159" t="s">
        <v>90</v>
      </c>
      <c r="D159" t="s">
        <v>82</v>
      </c>
    </row>
    <row r="160" spans="1:4" x14ac:dyDescent="0.25">
      <c r="A160" s="2" t="s">
        <v>31</v>
      </c>
      <c r="B160" s="2" t="s">
        <v>6</v>
      </c>
      <c r="C160" t="s">
        <v>89</v>
      </c>
      <c r="D160" t="s">
        <v>82</v>
      </c>
    </row>
    <row r="161" spans="1:4" x14ac:dyDescent="0.25">
      <c r="A161" s="2" t="s">
        <v>31</v>
      </c>
      <c r="B161" s="2" t="s">
        <v>7</v>
      </c>
      <c r="C161" t="s">
        <v>91</v>
      </c>
      <c r="D161" t="s">
        <v>82</v>
      </c>
    </row>
    <row r="162" spans="1:4" x14ac:dyDescent="0.25">
      <c r="A162" s="2" t="s">
        <v>31</v>
      </c>
      <c r="B162" s="2" t="s">
        <v>8</v>
      </c>
      <c r="C162" t="s">
        <v>90</v>
      </c>
      <c r="D162" t="s">
        <v>82</v>
      </c>
    </row>
    <row r="163" spans="1:4" x14ac:dyDescent="0.25">
      <c r="A163" s="2" t="s">
        <v>31</v>
      </c>
      <c r="B163" s="2" t="s">
        <v>9</v>
      </c>
      <c r="C163" t="s">
        <v>92</v>
      </c>
      <c r="D163" t="s">
        <v>82</v>
      </c>
    </row>
    <row r="164" spans="1:4" x14ac:dyDescent="0.25">
      <c r="A164" s="2" t="s">
        <v>31</v>
      </c>
      <c r="B164" s="2" t="s">
        <v>10</v>
      </c>
      <c r="C164" t="s">
        <v>90</v>
      </c>
      <c r="D164" t="s">
        <v>82</v>
      </c>
    </row>
    <row r="165" spans="1:4" x14ac:dyDescent="0.25">
      <c r="A165" s="2" t="s">
        <v>31</v>
      </c>
      <c r="B165" s="2" t="s">
        <v>11</v>
      </c>
      <c r="C165" t="s">
        <v>90</v>
      </c>
      <c r="D165" t="s">
        <v>82</v>
      </c>
    </row>
    <row r="166" spans="1:4" x14ac:dyDescent="0.25">
      <c r="A166" s="2" t="s">
        <v>31</v>
      </c>
      <c r="B166" s="2" t="s">
        <v>12</v>
      </c>
      <c r="D166" t="s">
        <v>82</v>
      </c>
    </row>
    <row r="167" spans="1:4" x14ac:dyDescent="0.25">
      <c r="A167" s="2" t="s">
        <v>31</v>
      </c>
      <c r="B167" s="2" t="s">
        <v>13</v>
      </c>
      <c r="C167" t="s">
        <v>91</v>
      </c>
      <c r="D167" t="s">
        <v>82</v>
      </c>
    </row>
    <row r="168" spans="1:4" x14ac:dyDescent="0.25">
      <c r="A168" s="2" t="s">
        <v>31</v>
      </c>
      <c r="B168" s="2" t="s">
        <v>14</v>
      </c>
      <c r="C168" t="s">
        <v>90</v>
      </c>
      <c r="D168" t="s">
        <v>82</v>
      </c>
    </row>
    <row r="169" spans="1:4" x14ac:dyDescent="0.25">
      <c r="A169" s="2" t="s">
        <v>31</v>
      </c>
      <c r="B169" s="2" t="s">
        <v>15</v>
      </c>
      <c r="C169" t="s">
        <v>90</v>
      </c>
      <c r="D169" t="s">
        <v>82</v>
      </c>
    </row>
    <row r="170" spans="1:4" x14ac:dyDescent="0.25">
      <c r="A170" s="2" t="s">
        <v>32</v>
      </c>
      <c r="B170" s="2" t="s">
        <v>4</v>
      </c>
      <c r="C170" t="s">
        <v>93</v>
      </c>
      <c r="D170" t="s">
        <v>82</v>
      </c>
    </row>
    <row r="171" spans="1:4" x14ac:dyDescent="0.25">
      <c r="A171" s="2" t="s">
        <v>32</v>
      </c>
      <c r="B171" s="2" t="s">
        <v>5</v>
      </c>
      <c r="C171" t="s">
        <v>93</v>
      </c>
      <c r="D171" t="s">
        <v>82</v>
      </c>
    </row>
    <row r="172" spans="1:4" x14ac:dyDescent="0.25">
      <c r="A172" s="2" t="s">
        <v>32</v>
      </c>
      <c r="B172" s="2" t="s">
        <v>6</v>
      </c>
      <c r="C172" t="s">
        <v>90</v>
      </c>
      <c r="D172" t="s">
        <v>82</v>
      </c>
    </row>
    <row r="173" spans="1:4" x14ac:dyDescent="0.25">
      <c r="A173" s="2" t="s">
        <v>32</v>
      </c>
      <c r="B173" s="2" t="s">
        <v>7</v>
      </c>
      <c r="C173" t="s">
        <v>90</v>
      </c>
      <c r="D173" t="s">
        <v>82</v>
      </c>
    </row>
    <row r="174" spans="1:4" x14ac:dyDescent="0.25">
      <c r="A174" s="2" t="s">
        <v>32</v>
      </c>
      <c r="B174" s="2" t="s">
        <v>8</v>
      </c>
      <c r="C174" t="s">
        <v>90</v>
      </c>
      <c r="D174" t="s">
        <v>82</v>
      </c>
    </row>
    <row r="175" spans="1:4" x14ac:dyDescent="0.25">
      <c r="A175" s="2" t="s">
        <v>32</v>
      </c>
      <c r="B175" s="2" t="s">
        <v>9</v>
      </c>
      <c r="C175" t="s">
        <v>93</v>
      </c>
      <c r="D175" t="s">
        <v>82</v>
      </c>
    </row>
    <row r="176" spans="1:4" x14ac:dyDescent="0.25">
      <c r="A176" s="2" t="s">
        <v>32</v>
      </c>
      <c r="B176" s="2" t="s">
        <v>10</v>
      </c>
      <c r="C176" t="s">
        <v>93</v>
      </c>
      <c r="D176" t="s">
        <v>82</v>
      </c>
    </row>
    <row r="177" spans="1:4" x14ac:dyDescent="0.25">
      <c r="A177" s="2" t="s">
        <v>32</v>
      </c>
      <c r="B177" s="2" t="s">
        <v>11</v>
      </c>
      <c r="C177" t="s">
        <v>93</v>
      </c>
      <c r="D177" t="s">
        <v>82</v>
      </c>
    </row>
    <row r="178" spans="1:4" x14ac:dyDescent="0.25">
      <c r="A178" s="2" t="s">
        <v>32</v>
      </c>
      <c r="B178" s="2" t="s">
        <v>12</v>
      </c>
      <c r="D178" t="s">
        <v>82</v>
      </c>
    </row>
    <row r="179" spans="1:4" x14ac:dyDescent="0.25">
      <c r="A179" s="2" t="s">
        <v>32</v>
      </c>
      <c r="B179" s="2" t="s">
        <v>13</v>
      </c>
      <c r="C179" t="s">
        <v>90</v>
      </c>
      <c r="D179" t="s">
        <v>82</v>
      </c>
    </row>
    <row r="180" spans="1:4" x14ac:dyDescent="0.25">
      <c r="A180" s="2" t="s">
        <v>32</v>
      </c>
      <c r="B180" s="2" t="s">
        <v>14</v>
      </c>
      <c r="C180" t="s">
        <v>90</v>
      </c>
      <c r="D180" t="s">
        <v>82</v>
      </c>
    </row>
    <row r="181" spans="1:4" x14ac:dyDescent="0.25">
      <c r="A181" s="2" t="s">
        <v>32</v>
      </c>
      <c r="B181" s="2" t="s">
        <v>15</v>
      </c>
      <c r="C181" t="s">
        <v>90</v>
      </c>
      <c r="D181" t="s">
        <v>82</v>
      </c>
    </row>
    <row r="182" spans="1:4" x14ac:dyDescent="0.25">
      <c r="A182" s="2" t="s">
        <v>25</v>
      </c>
      <c r="B182" s="2" t="s">
        <v>4</v>
      </c>
      <c r="C182" t="s">
        <v>89</v>
      </c>
      <c r="D182" t="s">
        <v>82</v>
      </c>
    </row>
    <row r="183" spans="1:4" x14ac:dyDescent="0.25">
      <c r="A183" s="2" t="s">
        <v>25</v>
      </c>
      <c r="B183" s="2" t="s">
        <v>5</v>
      </c>
      <c r="C183" t="s">
        <v>89</v>
      </c>
      <c r="D183" t="s">
        <v>82</v>
      </c>
    </row>
    <row r="184" spans="1:4" x14ac:dyDescent="0.25">
      <c r="A184" s="2" t="s">
        <v>25</v>
      </c>
      <c r="B184" s="2" t="s">
        <v>6</v>
      </c>
      <c r="C184" t="s">
        <v>89</v>
      </c>
      <c r="D184" t="s">
        <v>82</v>
      </c>
    </row>
    <row r="185" spans="1:4" x14ac:dyDescent="0.25">
      <c r="A185" s="2" t="s">
        <v>25</v>
      </c>
      <c r="B185" s="2" t="s">
        <v>7</v>
      </c>
      <c r="C185" t="s">
        <v>89</v>
      </c>
      <c r="D185" t="s">
        <v>82</v>
      </c>
    </row>
    <row r="186" spans="1:4" x14ac:dyDescent="0.25">
      <c r="A186" s="2" t="s">
        <v>25</v>
      </c>
      <c r="B186" s="2" t="s">
        <v>8</v>
      </c>
      <c r="C186" t="s">
        <v>89</v>
      </c>
      <c r="D186" t="s">
        <v>82</v>
      </c>
    </row>
    <row r="187" spans="1:4" x14ac:dyDescent="0.25">
      <c r="A187" s="2" t="s">
        <v>25</v>
      </c>
      <c r="B187" s="2" t="s">
        <v>9</v>
      </c>
      <c r="C187" t="s">
        <v>90</v>
      </c>
      <c r="D187" t="s">
        <v>82</v>
      </c>
    </row>
    <row r="188" spans="1:4" x14ac:dyDescent="0.25">
      <c r="A188" s="2" t="s">
        <v>25</v>
      </c>
      <c r="B188" s="2" t="s">
        <v>10</v>
      </c>
      <c r="C188" t="s">
        <v>89</v>
      </c>
      <c r="D188" t="s">
        <v>82</v>
      </c>
    </row>
    <row r="189" spans="1:4" x14ac:dyDescent="0.25">
      <c r="A189" s="2" t="s">
        <v>25</v>
      </c>
      <c r="B189" s="2" t="s">
        <v>11</v>
      </c>
      <c r="C189" t="s">
        <v>89</v>
      </c>
      <c r="D189" t="s">
        <v>82</v>
      </c>
    </row>
    <row r="190" spans="1:4" x14ac:dyDescent="0.25">
      <c r="A190" s="2" t="s">
        <v>25</v>
      </c>
      <c r="B190" s="2" t="s">
        <v>12</v>
      </c>
      <c r="D190" t="s">
        <v>82</v>
      </c>
    </row>
    <row r="191" spans="1:4" x14ac:dyDescent="0.25">
      <c r="A191" s="2" t="s">
        <v>25</v>
      </c>
      <c r="B191" s="2" t="s">
        <v>13</v>
      </c>
      <c r="C191" t="s">
        <v>89</v>
      </c>
      <c r="D191" t="s">
        <v>82</v>
      </c>
    </row>
    <row r="192" spans="1:4" x14ac:dyDescent="0.25">
      <c r="A192" s="2" t="s">
        <v>25</v>
      </c>
      <c r="B192" s="2" t="s">
        <v>14</v>
      </c>
      <c r="C192" t="s">
        <v>90</v>
      </c>
      <c r="D192" t="s">
        <v>82</v>
      </c>
    </row>
    <row r="193" spans="1:4" x14ac:dyDescent="0.25">
      <c r="A193" s="2" t="s">
        <v>25</v>
      </c>
      <c r="B193" s="2" t="s">
        <v>15</v>
      </c>
      <c r="C193" t="s">
        <v>89</v>
      </c>
      <c r="D193" t="s">
        <v>82</v>
      </c>
    </row>
    <row r="194" spans="1:4" x14ac:dyDescent="0.25">
      <c r="A194" s="2" t="s">
        <v>74</v>
      </c>
      <c r="B194" s="2" t="s">
        <v>4</v>
      </c>
      <c r="C194" t="s">
        <v>90</v>
      </c>
      <c r="D194" t="s">
        <v>86</v>
      </c>
    </row>
    <row r="195" spans="1:4" x14ac:dyDescent="0.25">
      <c r="A195" s="2" t="s">
        <v>74</v>
      </c>
      <c r="B195" s="2" t="s">
        <v>5</v>
      </c>
      <c r="C195" t="s">
        <v>90</v>
      </c>
      <c r="D195" t="s">
        <v>86</v>
      </c>
    </row>
    <row r="196" spans="1:4" x14ac:dyDescent="0.25">
      <c r="A196" s="2" t="s">
        <v>74</v>
      </c>
      <c r="B196" s="2" t="s">
        <v>6</v>
      </c>
      <c r="C196" t="s">
        <v>90</v>
      </c>
      <c r="D196" t="s">
        <v>86</v>
      </c>
    </row>
    <row r="197" spans="1:4" x14ac:dyDescent="0.25">
      <c r="A197" s="2" t="s">
        <v>74</v>
      </c>
      <c r="B197" s="2" t="s">
        <v>7</v>
      </c>
      <c r="C197" t="s">
        <v>91</v>
      </c>
      <c r="D197" t="s">
        <v>86</v>
      </c>
    </row>
    <row r="198" spans="1:4" x14ac:dyDescent="0.25">
      <c r="A198" s="2" t="s">
        <v>74</v>
      </c>
      <c r="B198" s="2" t="s">
        <v>8</v>
      </c>
      <c r="C198" t="s">
        <v>90</v>
      </c>
      <c r="D198" t="s">
        <v>86</v>
      </c>
    </row>
    <row r="199" spans="1:4" x14ac:dyDescent="0.25">
      <c r="A199" s="2" t="s">
        <v>74</v>
      </c>
      <c r="B199" s="2" t="s">
        <v>9</v>
      </c>
      <c r="C199" t="s">
        <v>90</v>
      </c>
      <c r="D199" t="s">
        <v>86</v>
      </c>
    </row>
    <row r="200" spans="1:4" x14ac:dyDescent="0.25">
      <c r="A200" s="2" t="s">
        <v>74</v>
      </c>
      <c r="B200" s="2" t="s">
        <v>10</v>
      </c>
      <c r="C200" t="s">
        <v>90</v>
      </c>
      <c r="D200" t="s">
        <v>86</v>
      </c>
    </row>
    <row r="201" spans="1:4" x14ac:dyDescent="0.25">
      <c r="A201" s="2" t="s">
        <v>74</v>
      </c>
      <c r="B201" s="2" t="s">
        <v>11</v>
      </c>
      <c r="C201" t="s">
        <v>90</v>
      </c>
      <c r="D201" t="s">
        <v>86</v>
      </c>
    </row>
    <row r="202" spans="1:4" x14ac:dyDescent="0.25">
      <c r="A202" s="2" t="s">
        <v>74</v>
      </c>
      <c r="B202" s="2" t="s">
        <v>12</v>
      </c>
      <c r="D202" t="s">
        <v>86</v>
      </c>
    </row>
    <row r="203" spans="1:4" x14ac:dyDescent="0.25">
      <c r="A203" s="2" t="s">
        <v>74</v>
      </c>
      <c r="B203" s="2" t="s">
        <v>13</v>
      </c>
      <c r="C203" t="s">
        <v>90</v>
      </c>
      <c r="D203" t="s">
        <v>86</v>
      </c>
    </row>
    <row r="204" spans="1:4" x14ac:dyDescent="0.25">
      <c r="A204" s="2" t="s">
        <v>74</v>
      </c>
      <c r="B204" s="2" t="s">
        <v>14</v>
      </c>
      <c r="C204" t="s">
        <v>90</v>
      </c>
      <c r="D204" t="s">
        <v>86</v>
      </c>
    </row>
    <row r="205" spans="1:4" x14ac:dyDescent="0.25">
      <c r="A205" s="2" t="s">
        <v>74</v>
      </c>
      <c r="B205" s="2" t="s">
        <v>15</v>
      </c>
      <c r="C205" t="s">
        <v>92</v>
      </c>
      <c r="D205" t="s">
        <v>86</v>
      </c>
    </row>
    <row r="206" spans="1:4" x14ac:dyDescent="0.25">
      <c r="A206" s="2" t="s">
        <v>21</v>
      </c>
      <c r="B206" s="2" t="s">
        <v>4</v>
      </c>
      <c r="C206" t="s">
        <v>92</v>
      </c>
      <c r="D206" t="s">
        <v>82</v>
      </c>
    </row>
    <row r="207" spans="1:4" x14ac:dyDescent="0.25">
      <c r="A207" s="2" t="s">
        <v>21</v>
      </c>
      <c r="B207" s="2" t="s">
        <v>5</v>
      </c>
      <c r="C207" t="s">
        <v>89</v>
      </c>
      <c r="D207" t="s">
        <v>82</v>
      </c>
    </row>
    <row r="208" spans="1:4" x14ac:dyDescent="0.25">
      <c r="A208" s="2" t="s">
        <v>21</v>
      </c>
      <c r="B208" s="2" t="s">
        <v>6</v>
      </c>
      <c r="C208" t="s">
        <v>89</v>
      </c>
      <c r="D208" t="s">
        <v>82</v>
      </c>
    </row>
    <row r="209" spans="1:4" x14ac:dyDescent="0.25">
      <c r="A209" s="2" t="s">
        <v>21</v>
      </c>
      <c r="B209" s="2" t="s">
        <v>7</v>
      </c>
      <c r="C209" t="s">
        <v>91</v>
      </c>
      <c r="D209" t="s">
        <v>82</v>
      </c>
    </row>
    <row r="210" spans="1:4" x14ac:dyDescent="0.25">
      <c r="A210" s="2" t="s">
        <v>21</v>
      </c>
      <c r="B210" s="2" t="s">
        <v>8</v>
      </c>
      <c r="C210" t="s">
        <v>90</v>
      </c>
      <c r="D210" t="s">
        <v>82</v>
      </c>
    </row>
    <row r="211" spans="1:4" x14ac:dyDescent="0.25">
      <c r="A211" s="2" t="s">
        <v>21</v>
      </c>
      <c r="B211" s="2" t="s">
        <v>9</v>
      </c>
      <c r="C211" t="s">
        <v>90</v>
      </c>
      <c r="D211" t="s">
        <v>82</v>
      </c>
    </row>
    <row r="212" spans="1:4" x14ac:dyDescent="0.25">
      <c r="A212" s="2" t="s">
        <v>21</v>
      </c>
      <c r="B212" s="2" t="s">
        <v>10</v>
      </c>
      <c r="C212" t="s">
        <v>90</v>
      </c>
      <c r="D212" t="s">
        <v>82</v>
      </c>
    </row>
    <row r="213" spans="1:4" x14ac:dyDescent="0.25">
      <c r="A213" s="2" t="s">
        <v>21</v>
      </c>
      <c r="B213" s="2" t="s">
        <v>11</v>
      </c>
      <c r="C213" t="s">
        <v>90</v>
      </c>
      <c r="D213" t="s">
        <v>82</v>
      </c>
    </row>
    <row r="214" spans="1:4" x14ac:dyDescent="0.25">
      <c r="A214" s="2" t="s">
        <v>21</v>
      </c>
      <c r="B214" s="2" t="s">
        <v>12</v>
      </c>
      <c r="D214" t="s">
        <v>82</v>
      </c>
    </row>
    <row r="215" spans="1:4" x14ac:dyDescent="0.25">
      <c r="A215" s="2" t="s">
        <v>21</v>
      </c>
      <c r="B215" s="2" t="s">
        <v>13</v>
      </c>
      <c r="C215" t="s">
        <v>90</v>
      </c>
      <c r="D215" t="s">
        <v>82</v>
      </c>
    </row>
    <row r="216" spans="1:4" x14ac:dyDescent="0.25">
      <c r="A216" s="2" t="s">
        <v>21</v>
      </c>
      <c r="B216" s="2" t="s">
        <v>14</v>
      </c>
      <c r="C216" t="s">
        <v>90</v>
      </c>
      <c r="D216" t="s">
        <v>82</v>
      </c>
    </row>
    <row r="217" spans="1:4" x14ac:dyDescent="0.25">
      <c r="A217" s="2" t="s">
        <v>21</v>
      </c>
      <c r="B217" s="2" t="s">
        <v>15</v>
      </c>
      <c r="C217" t="s">
        <v>90</v>
      </c>
      <c r="D217" t="s">
        <v>82</v>
      </c>
    </row>
    <row r="218" spans="1:4" x14ac:dyDescent="0.25">
      <c r="A218" s="2" t="s">
        <v>38</v>
      </c>
      <c r="B218" s="2" t="s">
        <v>4</v>
      </c>
      <c r="C218" t="s">
        <v>92</v>
      </c>
      <c r="D218" t="s">
        <v>86</v>
      </c>
    </row>
    <row r="219" spans="1:4" x14ac:dyDescent="0.25">
      <c r="A219" s="2" t="s">
        <v>38</v>
      </c>
      <c r="B219" s="2" t="s">
        <v>5</v>
      </c>
      <c r="C219" t="s">
        <v>90</v>
      </c>
      <c r="D219" t="s">
        <v>86</v>
      </c>
    </row>
    <row r="220" spans="1:4" x14ac:dyDescent="0.25">
      <c r="A220" s="2" t="s">
        <v>38</v>
      </c>
      <c r="B220" s="2" t="s">
        <v>6</v>
      </c>
      <c r="C220" t="s">
        <v>90</v>
      </c>
      <c r="D220" t="s">
        <v>86</v>
      </c>
    </row>
    <row r="221" spans="1:4" x14ac:dyDescent="0.25">
      <c r="A221" s="2" t="s">
        <v>38</v>
      </c>
      <c r="B221" s="2" t="s">
        <v>7</v>
      </c>
      <c r="C221" t="s">
        <v>89</v>
      </c>
      <c r="D221" t="s">
        <v>86</v>
      </c>
    </row>
    <row r="222" spans="1:4" x14ac:dyDescent="0.25">
      <c r="A222" s="2" t="s">
        <v>38</v>
      </c>
      <c r="B222" s="2" t="s">
        <v>8</v>
      </c>
      <c r="C222" t="s">
        <v>89</v>
      </c>
      <c r="D222" t="s">
        <v>86</v>
      </c>
    </row>
    <row r="223" spans="1:4" x14ac:dyDescent="0.25">
      <c r="A223" s="2" t="s">
        <v>38</v>
      </c>
      <c r="B223" s="2" t="s">
        <v>9</v>
      </c>
      <c r="C223" t="s">
        <v>92</v>
      </c>
      <c r="D223" t="s">
        <v>86</v>
      </c>
    </row>
    <row r="224" spans="1:4" x14ac:dyDescent="0.25">
      <c r="A224" s="2" t="s">
        <v>38</v>
      </c>
      <c r="B224" s="2" t="s">
        <v>10</v>
      </c>
      <c r="C224" t="s">
        <v>92</v>
      </c>
      <c r="D224" t="s">
        <v>86</v>
      </c>
    </row>
    <row r="225" spans="1:4" x14ac:dyDescent="0.25">
      <c r="A225" s="2" t="s">
        <v>38</v>
      </c>
      <c r="B225" s="2" t="s">
        <v>11</v>
      </c>
      <c r="C225" t="s">
        <v>90</v>
      </c>
      <c r="D225" t="s">
        <v>86</v>
      </c>
    </row>
    <row r="226" spans="1:4" x14ac:dyDescent="0.25">
      <c r="A226" s="2" t="s">
        <v>38</v>
      </c>
      <c r="B226" s="2" t="s">
        <v>12</v>
      </c>
      <c r="D226" t="s">
        <v>86</v>
      </c>
    </row>
    <row r="227" spans="1:4" x14ac:dyDescent="0.25">
      <c r="A227" s="2" t="s">
        <v>38</v>
      </c>
      <c r="B227" s="2" t="s">
        <v>13</v>
      </c>
      <c r="C227" t="s">
        <v>90</v>
      </c>
      <c r="D227" t="s">
        <v>86</v>
      </c>
    </row>
    <row r="228" spans="1:4" x14ac:dyDescent="0.25">
      <c r="A228" s="2" t="s">
        <v>38</v>
      </c>
      <c r="B228" s="2" t="s">
        <v>14</v>
      </c>
      <c r="C228" t="s">
        <v>90</v>
      </c>
      <c r="D228" t="s">
        <v>86</v>
      </c>
    </row>
    <row r="229" spans="1:4" x14ac:dyDescent="0.25">
      <c r="A229" s="2" t="s">
        <v>38</v>
      </c>
      <c r="B229" s="2" t="s">
        <v>15</v>
      </c>
      <c r="C229" t="s">
        <v>90</v>
      </c>
      <c r="D229" t="s">
        <v>86</v>
      </c>
    </row>
    <row r="230" spans="1:4" x14ac:dyDescent="0.25">
      <c r="A230" s="2" t="s">
        <v>45</v>
      </c>
      <c r="B230" s="2" t="s">
        <v>4</v>
      </c>
      <c r="C230" t="s">
        <v>90</v>
      </c>
      <c r="D230" t="s">
        <v>86</v>
      </c>
    </row>
    <row r="231" spans="1:4" x14ac:dyDescent="0.25">
      <c r="A231" s="2" t="s">
        <v>45</v>
      </c>
      <c r="B231" s="2" t="s">
        <v>5</v>
      </c>
      <c r="C231" t="s">
        <v>90</v>
      </c>
      <c r="D231" t="s">
        <v>86</v>
      </c>
    </row>
    <row r="232" spans="1:4" x14ac:dyDescent="0.25">
      <c r="A232" s="2" t="s">
        <v>45</v>
      </c>
      <c r="B232" s="2" t="s">
        <v>6</v>
      </c>
      <c r="C232" t="s">
        <v>91</v>
      </c>
      <c r="D232" t="s">
        <v>86</v>
      </c>
    </row>
    <row r="233" spans="1:4" x14ac:dyDescent="0.25">
      <c r="A233" s="2" t="s">
        <v>45</v>
      </c>
      <c r="B233" s="2" t="s">
        <v>7</v>
      </c>
      <c r="C233" t="s">
        <v>93</v>
      </c>
      <c r="D233" t="s">
        <v>86</v>
      </c>
    </row>
    <row r="234" spans="1:4" x14ac:dyDescent="0.25">
      <c r="A234" s="2" t="s">
        <v>45</v>
      </c>
      <c r="B234" s="2" t="s">
        <v>8</v>
      </c>
      <c r="C234" t="s">
        <v>91</v>
      </c>
      <c r="D234" t="s">
        <v>86</v>
      </c>
    </row>
    <row r="235" spans="1:4" x14ac:dyDescent="0.25">
      <c r="A235" s="2" t="s">
        <v>45</v>
      </c>
      <c r="B235" s="2" t="s">
        <v>9</v>
      </c>
      <c r="C235" t="s">
        <v>90</v>
      </c>
      <c r="D235" t="s">
        <v>86</v>
      </c>
    </row>
    <row r="236" spans="1:4" x14ac:dyDescent="0.25">
      <c r="A236" s="2" t="s">
        <v>45</v>
      </c>
      <c r="B236" s="2" t="s">
        <v>10</v>
      </c>
      <c r="C236" t="s">
        <v>90</v>
      </c>
      <c r="D236" t="s">
        <v>86</v>
      </c>
    </row>
    <row r="237" spans="1:4" x14ac:dyDescent="0.25">
      <c r="A237" s="2" t="s">
        <v>45</v>
      </c>
      <c r="B237" s="2" t="s">
        <v>11</v>
      </c>
      <c r="C237" t="s">
        <v>90</v>
      </c>
      <c r="D237" t="s">
        <v>86</v>
      </c>
    </row>
    <row r="238" spans="1:4" x14ac:dyDescent="0.25">
      <c r="A238" s="2" t="s">
        <v>45</v>
      </c>
      <c r="B238" s="2" t="s">
        <v>12</v>
      </c>
      <c r="D238" t="s">
        <v>86</v>
      </c>
    </row>
    <row r="239" spans="1:4" x14ac:dyDescent="0.25">
      <c r="A239" s="2" t="s">
        <v>45</v>
      </c>
      <c r="B239" s="2" t="s">
        <v>13</v>
      </c>
      <c r="C239" t="s">
        <v>90</v>
      </c>
      <c r="D239" t="s">
        <v>86</v>
      </c>
    </row>
    <row r="240" spans="1:4" x14ac:dyDescent="0.25">
      <c r="A240" s="2" t="s">
        <v>45</v>
      </c>
      <c r="B240" s="2" t="s">
        <v>14</v>
      </c>
      <c r="C240" t="s">
        <v>90</v>
      </c>
      <c r="D240" t="s">
        <v>86</v>
      </c>
    </row>
    <row r="241" spans="1:4" x14ac:dyDescent="0.25">
      <c r="A241" s="2" t="s">
        <v>45</v>
      </c>
      <c r="B241" s="2" t="s">
        <v>15</v>
      </c>
      <c r="C241" t="s">
        <v>90</v>
      </c>
      <c r="D241" t="s">
        <v>86</v>
      </c>
    </row>
    <row r="242" spans="1:4" x14ac:dyDescent="0.25">
      <c r="A242" s="2" t="s">
        <v>24</v>
      </c>
      <c r="B242" s="2" t="s">
        <v>4</v>
      </c>
      <c r="C242" t="s">
        <v>92</v>
      </c>
      <c r="D242" t="s">
        <v>82</v>
      </c>
    </row>
    <row r="243" spans="1:4" x14ac:dyDescent="0.25">
      <c r="A243" s="2" t="s">
        <v>24</v>
      </c>
      <c r="B243" s="2" t="s">
        <v>5</v>
      </c>
      <c r="C243" t="s">
        <v>90</v>
      </c>
      <c r="D243" t="s">
        <v>82</v>
      </c>
    </row>
    <row r="244" spans="1:4" x14ac:dyDescent="0.25">
      <c r="A244" s="2" t="s">
        <v>24</v>
      </c>
      <c r="B244" s="2" t="s">
        <v>6</v>
      </c>
      <c r="C244" t="s">
        <v>89</v>
      </c>
      <c r="D244" t="s">
        <v>82</v>
      </c>
    </row>
    <row r="245" spans="1:4" x14ac:dyDescent="0.25">
      <c r="A245" s="2" t="s">
        <v>24</v>
      </c>
      <c r="B245" s="2" t="s">
        <v>7</v>
      </c>
      <c r="C245" t="s">
        <v>89</v>
      </c>
      <c r="D245" t="s">
        <v>82</v>
      </c>
    </row>
    <row r="246" spans="1:4" x14ac:dyDescent="0.25">
      <c r="A246" s="2" t="s">
        <v>24</v>
      </c>
      <c r="B246" s="2" t="s">
        <v>8</v>
      </c>
      <c r="C246" t="s">
        <v>90</v>
      </c>
      <c r="D246" t="s">
        <v>82</v>
      </c>
    </row>
    <row r="247" spans="1:4" x14ac:dyDescent="0.25">
      <c r="A247" s="2" t="s">
        <v>24</v>
      </c>
      <c r="B247" s="2" t="s">
        <v>9</v>
      </c>
      <c r="C247" t="s">
        <v>92</v>
      </c>
      <c r="D247" t="s">
        <v>82</v>
      </c>
    </row>
    <row r="248" spans="1:4" x14ac:dyDescent="0.25">
      <c r="A248" s="2" t="s">
        <v>24</v>
      </c>
      <c r="B248" s="2" t="s">
        <v>10</v>
      </c>
      <c r="C248" t="s">
        <v>90</v>
      </c>
      <c r="D248" t="s">
        <v>82</v>
      </c>
    </row>
    <row r="249" spans="1:4" x14ac:dyDescent="0.25">
      <c r="A249" s="2" t="s">
        <v>24</v>
      </c>
      <c r="B249" s="2" t="s">
        <v>11</v>
      </c>
      <c r="C249" t="s">
        <v>90</v>
      </c>
      <c r="D249" t="s">
        <v>82</v>
      </c>
    </row>
    <row r="250" spans="1:4" x14ac:dyDescent="0.25">
      <c r="A250" s="2" t="s">
        <v>24</v>
      </c>
      <c r="B250" s="2" t="s">
        <v>12</v>
      </c>
      <c r="D250" t="s">
        <v>82</v>
      </c>
    </row>
    <row r="251" spans="1:4" x14ac:dyDescent="0.25">
      <c r="A251" s="2" t="s">
        <v>24</v>
      </c>
      <c r="B251" s="2" t="s">
        <v>13</v>
      </c>
      <c r="C251" t="s">
        <v>90</v>
      </c>
      <c r="D251" t="s">
        <v>82</v>
      </c>
    </row>
    <row r="252" spans="1:4" x14ac:dyDescent="0.25">
      <c r="A252" s="2" t="s">
        <v>24</v>
      </c>
      <c r="B252" s="2" t="s">
        <v>14</v>
      </c>
      <c r="C252" t="s">
        <v>90</v>
      </c>
      <c r="D252" t="s">
        <v>82</v>
      </c>
    </row>
    <row r="253" spans="1:4" x14ac:dyDescent="0.25">
      <c r="A253" s="2" t="s">
        <v>24</v>
      </c>
      <c r="B253" s="2" t="s">
        <v>15</v>
      </c>
      <c r="C253" t="s">
        <v>90</v>
      </c>
      <c r="D253" t="s">
        <v>82</v>
      </c>
    </row>
    <row r="254" spans="1:4" x14ac:dyDescent="0.25">
      <c r="A254" s="2" t="s">
        <v>53</v>
      </c>
      <c r="B254" s="2" t="s">
        <v>4</v>
      </c>
      <c r="C254" t="s">
        <v>92</v>
      </c>
      <c r="D254" t="s">
        <v>85</v>
      </c>
    </row>
    <row r="255" spans="1:4" x14ac:dyDescent="0.25">
      <c r="A255" s="2" t="s">
        <v>53</v>
      </c>
      <c r="B255" s="2" t="s">
        <v>5</v>
      </c>
      <c r="C255" t="s">
        <v>92</v>
      </c>
      <c r="D255" t="s">
        <v>85</v>
      </c>
    </row>
    <row r="256" spans="1:4" x14ac:dyDescent="0.25">
      <c r="A256" s="2" t="s">
        <v>53</v>
      </c>
      <c r="B256" s="2" t="s">
        <v>6</v>
      </c>
      <c r="C256" t="s">
        <v>92</v>
      </c>
      <c r="D256" t="s">
        <v>85</v>
      </c>
    </row>
    <row r="257" spans="1:4" x14ac:dyDescent="0.25">
      <c r="A257" s="2" t="s">
        <v>53</v>
      </c>
      <c r="B257" s="2" t="s">
        <v>7</v>
      </c>
      <c r="C257" t="s">
        <v>92</v>
      </c>
      <c r="D257" t="s">
        <v>85</v>
      </c>
    </row>
    <row r="258" spans="1:4" x14ac:dyDescent="0.25">
      <c r="A258" s="2" t="s">
        <v>53</v>
      </c>
      <c r="B258" s="2" t="s">
        <v>8</v>
      </c>
      <c r="C258" t="s">
        <v>92</v>
      </c>
      <c r="D258" t="s">
        <v>85</v>
      </c>
    </row>
    <row r="259" spans="1:4" x14ac:dyDescent="0.25">
      <c r="A259" s="2" t="s">
        <v>53</v>
      </c>
      <c r="B259" s="2" t="s">
        <v>9</v>
      </c>
      <c r="C259" t="s">
        <v>92</v>
      </c>
      <c r="D259" t="s">
        <v>85</v>
      </c>
    </row>
    <row r="260" spans="1:4" x14ac:dyDescent="0.25">
      <c r="A260" s="2" t="s">
        <v>53</v>
      </c>
      <c r="B260" s="2" t="s">
        <v>10</v>
      </c>
      <c r="C260" t="s">
        <v>92</v>
      </c>
      <c r="D260" t="s">
        <v>85</v>
      </c>
    </row>
    <row r="261" spans="1:4" x14ac:dyDescent="0.25">
      <c r="A261" s="2" t="s">
        <v>53</v>
      </c>
      <c r="B261" s="2" t="s">
        <v>11</v>
      </c>
      <c r="C261" t="s">
        <v>92</v>
      </c>
      <c r="D261" t="s">
        <v>85</v>
      </c>
    </row>
    <row r="262" spans="1:4" x14ac:dyDescent="0.25">
      <c r="A262" s="2" t="s">
        <v>53</v>
      </c>
      <c r="B262" s="2" t="s">
        <v>12</v>
      </c>
      <c r="D262" t="s">
        <v>85</v>
      </c>
    </row>
    <row r="263" spans="1:4" x14ac:dyDescent="0.25">
      <c r="A263" s="2" t="s">
        <v>53</v>
      </c>
      <c r="B263" s="2" t="s">
        <v>13</v>
      </c>
      <c r="C263" t="s">
        <v>92</v>
      </c>
      <c r="D263" t="s">
        <v>85</v>
      </c>
    </row>
    <row r="264" spans="1:4" x14ac:dyDescent="0.25">
      <c r="A264" s="2" t="s">
        <v>53</v>
      </c>
      <c r="B264" s="2" t="s">
        <v>14</v>
      </c>
      <c r="C264" t="s">
        <v>92</v>
      </c>
      <c r="D264" t="s">
        <v>85</v>
      </c>
    </row>
    <row r="265" spans="1:4" x14ac:dyDescent="0.25">
      <c r="A265" s="2" t="s">
        <v>53</v>
      </c>
      <c r="B265" s="2" t="s">
        <v>15</v>
      </c>
      <c r="C265" t="s">
        <v>92</v>
      </c>
      <c r="D265" t="s">
        <v>85</v>
      </c>
    </row>
    <row r="266" spans="1:4" x14ac:dyDescent="0.25">
      <c r="A266" s="2" t="s">
        <v>80</v>
      </c>
      <c r="B266" s="2" t="s">
        <v>4</v>
      </c>
      <c r="C266" t="s">
        <v>90</v>
      </c>
      <c r="D266" t="s">
        <v>86</v>
      </c>
    </row>
    <row r="267" spans="1:4" x14ac:dyDescent="0.25">
      <c r="A267" s="2" t="s">
        <v>80</v>
      </c>
      <c r="B267" s="2" t="s">
        <v>5</v>
      </c>
      <c r="C267" t="s">
        <v>93</v>
      </c>
      <c r="D267" t="s">
        <v>86</v>
      </c>
    </row>
    <row r="268" spans="1:4" x14ac:dyDescent="0.25">
      <c r="A268" s="2" t="s">
        <v>80</v>
      </c>
      <c r="B268" s="2" t="s">
        <v>6</v>
      </c>
      <c r="C268" t="s">
        <v>91</v>
      </c>
      <c r="D268" t="s">
        <v>86</v>
      </c>
    </row>
    <row r="269" spans="1:4" x14ac:dyDescent="0.25">
      <c r="A269" s="2" t="s">
        <v>80</v>
      </c>
      <c r="B269" s="2" t="s">
        <v>7</v>
      </c>
      <c r="C269" t="s">
        <v>91</v>
      </c>
      <c r="D269" t="s">
        <v>86</v>
      </c>
    </row>
    <row r="270" spans="1:4" x14ac:dyDescent="0.25">
      <c r="A270" s="2" t="s">
        <v>80</v>
      </c>
      <c r="B270" s="2" t="s">
        <v>8</v>
      </c>
      <c r="C270" t="s">
        <v>90</v>
      </c>
      <c r="D270" t="s">
        <v>86</v>
      </c>
    </row>
    <row r="271" spans="1:4" x14ac:dyDescent="0.25">
      <c r="A271" s="2" t="s">
        <v>80</v>
      </c>
      <c r="B271" s="2" t="s">
        <v>9</v>
      </c>
      <c r="C271" t="s">
        <v>90</v>
      </c>
      <c r="D271" t="s">
        <v>86</v>
      </c>
    </row>
    <row r="272" spans="1:4" x14ac:dyDescent="0.25">
      <c r="A272" s="2" t="s">
        <v>80</v>
      </c>
      <c r="B272" s="2" t="s">
        <v>10</v>
      </c>
      <c r="C272" t="s">
        <v>92</v>
      </c>
      <c r="D272" t="s">
        <v>86</v>
      </c>
    </row>
    <row r="273" spans="1:4" x14ac:dyDescent="0.25">
      <c r="A273" s="2" t="s">
        <v>80</v>
      </c>
      <c r="B273" s="2" t="s">
        <v>11</v>
      </c>
      <c r="C273" t="s">
        <v>90</v>
      </c>
      <c r="D273" t="s">
        <v>86</v>
      </c>
    </row>
    <row r="274" spans="1:4" x14ac:dyDescent="0.25">
      <c r="A274" s="2" t="s">
        <v>80</v>
      </c>
      <c r="B274" s="2" t="s">
        <v>12</v>
      </c>
      <c r="D274" t="s">
        <v>86</v>
      </c>
    </row>
    <row r="275" spans="1:4" x14ac:dyDescent="0.25">
      <c r="A275" s="2" t="s">
        <v>80</v>
      </c>
      <c r="B275" s="2" t="s">
        <v>13</v>
      </c>
      <c r="C275" t="s">
        <v>89</v>
      </c>
      <c r="D275" t="s">
        <v>86</v>
      </c>
    </row>
    <row r="276" spans="1:4" x14ac:dyDescent="0.25">
      <c r="A276" s="2" t="s">
        <v>80</v>
      </c>
      <c r="B276" s="2" t="s">
        <v>14</v>
      </c>
      <c r="C276" t="s">
        <v>93</v>
      </c>
      <c r="D276" t="s">
        <v>86</v>
      </c>
    </row>
    <row r="277" spans="1:4" x14ac:dyDescent="0.25">
      <c r="A277" s="2" t="s">
        <v>80</v>
      </c>
      <c r="B277" s="2" t="s">
        <v>15</v>
      </c>
      <c r="C277" t="s">
        <v>93</v>
      </c>
      <c r="D277" t="s">
        <v>86</v>
      </c>
    </row>
    <row r="278" spans="1:4" x14ac:dyDescent="0.25">
      <c r="A278" s="2" t="s">
        <v>59</v>
      </c>
      <c r="B278" s="2" t="s">
        <v>4</v>
      </c>
      <c r="C278" t="s">
        <v>92</v>
      </c>
      <c r="D278" t="s">
        <v>85</v>
      </c>
    </row>
    <row r="279" spans="1:4" x14ac:dyDescent="0.25">
      <c r="A279" s="2" t="s">
        <v>59</v>
      </c>
      <c r="B279" s="2" t="s">
        <v>5</v>
      </c>
      <c r="C279" t="s">
        <v>90</v>
      </c>
      <c r="D279" t="s">
        <v>85</v>
      </c>
    </row>
    <row r="280" spans="1:4" x14ac:dyDescent="0.25">
      <c r="A280" s="2" t="s">
        <v>59</v>
      </c>
      <c r="B280" s="2" t="s">
        <v>6</v>
      </c>
      <c r="C280" t="s">
        <v>90</v>
      </c>
      <c r="D280" t="s">
        <v>85</v>
      </c>
    </row>
    <row r="281" spans="1:4" x14ac:dyDescent="0.25">
      <c r="A281" s="2" t="s">
        <v>59</v>
      </c>
      <c r="B281" s="2" t="s">
        <v>7</v>
      </c>
      <c r="C281" t="s">
        <v>90</v>
      </c>
      <c r="D281" t="s">
        <v>85</v>
      </c>
    </row>
    <row r="282" spans="1:4" x14ac:dyDescent="0.25">
      <c r="A282" s="2" t="s">
        <v>59</v>
      </c>
      <c r="B282" s="2" t="s">
        <v>8</v>
      </c>
      <c r="C282" t="s">
        <v>90</v>
      </c>
      <c r="D282" t="s">
        <v>85</v>
      </c>
    </row>
    <row r="283" spans="1:4" x14ac:dyDescent="0.25">
      <c r="A283" s="2" t="s">
        <v>59</v>
      </c>
      <c r="B283" s="2" t="s">
        <v>9</v>
      </c>
      <c r="C283" t="s">
        <v>90</v>
      </c>
      <c r="D283" t="s">
        <v>85</v>
      </c>
    </row>
    <row r="284" spans="1:4" x14ac:dyDescent="0.25">
      <c r="A284" s="2" t="s">
        <v>59</v>
      </c>
      <c r="B284" s="2" t="s">
        <v>10</v>
      </c>
      <c r="C284" t="s">
        <v>92</v>
      </c>
      <c r="D284" t="s">
        <v>85</v>
      </c>
    </row>
    <row r="285" spans="1:4" x14ac:dyDescent="0.25">
      <c r="A285" s="2" t="s">
        <v>59</v>
      </c>
      <c r="B285" s="2" t="s">
        <v>11</v>
      </c>
      <c r="C285" t="s">
        <v>92</v>
      </c>
      <c r="D285" t="s">
        <v>85</v>
      </c>
    </row>
    <row r="286" spans="1:4" x14ac:dyDescent="0.25">
      <c r="A286" s="2" t="s">
        <v>59</v>
      </c>
      <c r="B286" s="2" t="s">
        <v>12</v>
      </c>
      <c r="D286" t="s">
        <v>85</v>
      </c>
    </row>
    <row r="287" spans="1:4" x14ac:dyDescent="0.25">
      <c r="A287" s="2" t="s">
        <v>59</v>
      </c>
      <c r="B287" s="2" t="s">
        <v>13</v>
      </c>
      <c r="C287" t="s">
        <v>92</v>
      </c>
      <c r="D287" t="s">
        <v>85</v>
      </c>
    </row>
    <row r="288" spans="1:4" x14ac:dyDescent="0.25">
      <c r="A288" s="2" t="s">
        <v>59</v>
      </c>
      <c r="B288" s="2" t="s">
        <v>14</v>
      </c>
      <c r="C288" t="s">
        <v>92</v>
      </c>
      <c r="D288" t="s">
        <v>85</v>
      </c>
    </row>
    <row r="289" spans="1:4" x14ac:dyDescent="0.25">
      <c r="A289" s="2" t="s">
        <v>59</v>
      </c>
      <c r="B289" s="2" t="s">
        <v>15</v>
      </c>
      <c r="C289" t="s">
        <v>92</v>
      </c>
      <c r="D289" t="s">
        <v>85</v>
      </c>
    </row>
    <row r="290" spans="1:4" x14ac:dyDescent="0.25">
      <c r="A290" s="2" t="s">
        <v>68</v>
      </c>
      <c r="B290" s="2" t="s">
        <v>4</v>
      </c>
      <c r="C290" t="s">
        <v>90</v>
      </c>
      <c r="D290" t="s">
        <v>82</v>
      </c>
    </row>
    <row r="291" spans="1:4" x14ac:dyDescent="0.25">
      <c r="A291" s="2" t="s">
        <v>68</v>
      </c>
      <c r="B291" s="2" t="s">
        <v>5</v>
      </c>
      <c r="C291" t="s">
        <v>92</v>
      </c>
      <c r="D291" t="s">
        <v>82</v>
      </c>
    </row>
    <row r="292" spans="1:4" x14ac:dyDescent="0.25">
      <c r="A292" s="2" t="s">
        <v>68</v>
      </c>
      <c r="B292" s="2" t="s">
        <v>6</v>
      </c>
      <c r="C292" t="s">
        <v>90</v>
      </c>
      <c r="D292" t="s">
        <v>82</v>
      </c>
    </row>
    <row r="293" spans="1:4" x14ac:dyDescent="0.25">
      <c r="A293" s="2" t="s">
        <v>68</v>
      </c>
      <c r="B293" s="2" t="s">
        <v>7</v>
      </c>
      <c r="C293" t="s">
        <v>90</v>
      </c>
      <c r="D293" t="s">
        <v>82</v>
      </c>
    </row>
    <row r="294" spans="1:4" x14ac:dyDescent="0.25">
      <c r="A294" s="2" t="s">
        <v>68</v>
      </c>
      <c r="B294" s="2" t="s">
        <v>8</v>
      </c>
      <c r="C294" t="s">
        <v>90</v>
      </c>
      <c r="D294" t="s">
        <v>82</v>
      </c>
    </row>
    <row r="295" spans="1:4" x14ac:dyDescent="0.25">
      <c r="A295" s="2" t="s">
        <v>68</v>
      </c>
      <c r="B295" s="2" t="s">
        <v>9</v>
      </c>
      <c r="C295" t="s">
        <v>90</v>
      </c>
      <c r="D295" t="s">
        <v>82</v>
      </c>
    </row>
    <row r="296" spans="1:4" x14ac:dyDescent="0.25">
      <c r="A296" s="2" t="s">
        <v>68</v>
      </c>
      <c r="B296" s="2" t="s">
        <v>10</v>
      </c>
      <c r="C296" t="s">
        <v>90</v>
      </c>
      <c r="D296" t="s">
        <v>82</v>
      </c>
    </row>
    <row r="297" spans="1:4" x14ac:dyDescent="0.25">
      <c r="A297" s="2" t="s">
        <v>68</v>
      </c>
      <c r="B297" s="2" t="s">
        <v>11</v>
      </c>
      <c r="C297" t="s">
        <v>90</v>
      </c>
      <c r="D297" t="s">
        <v>82</v>
      </c>
    </row>
    <row r="298" spans="1:4" x14ac:dyDescent="0.25">
      <c r="A298" s="2" t="s">
        <v>68</v>
      </c>
      <c r="B298" s="2" t="s">
        <v>12</v>
      </c>
      <c r="D298" t="s">
        <v>82</v>
      </c>
    </row>
    <row r="299" spans="1:4" x14ac:dyDescent="0.25">
      <c r="A299" s="2" t="s">
        <v>68</v>
      </c>
      <c r="B299" s="2" t="s">
        <v>13</v>
      </c>
      <c r="C299" t="s">
        <v>90</v>
      </c>
      <c r="D299" t="s">
        <v>82</v>
      </c>
    </row>
    <row r="300" spans="1:4" x14ac:dyDescent="0.25">
      <c r="A300" s="2" t="s">
        <v>68</v>
      </c>
      <c r="B300" s="2" t="s">
        <v>14</v>
      </c>
      <c r="C300" t="s">
        <v>90</v>
      </c>
      <c r="D300" t="s">
        <v>82</v>
      </c>
    </row>
    <row r="301" spans="1:4" x14ac:dyDescent="0.25">
      <c r="A301" s="2" t="s">
        <v>68</v>
      </c>
      <c r="B301" s="2" t="s">
        <v>15</v>
      </c>
      <c r="C301" t="s">
        <v>90</v>
      </c>
      <c r="D301" t="s">
        <v>82</v>
      </c>
    </row>
    <row r="302" spans="1:4" x14ac:dyDescent="0.25">
      <c r="A302" s="2" t="s">
        <v>23</v>
      </c>
      <c r="B302" s="2" t="s">
        <v>4</v>
      </c>
      <c r="C302" t="s">
        <v>90</v>
      </c>
      <c r="D302" t="s">
        <v>82</v>
      </c>
    </row>
    <row r="303" spans="1:4" x14ac:dyDescent="0.25">
      <c r="A303" s="2" t="s">
        <v>23</v>
      </c>
      <c r="B303" s="2" t="s">
        <v>5</v>
      </c>
      <c r="C303" t="s">
        <v>90</v>
      </c>
      <c r="D303" t="s">
        <v>82</v>
      </c>
    </row>
    <row r="304" spans="1:4" x14ac:dyDescent="0.25">
      <c r="A304" s="2" t="s">
        <v>23</v>
      </c>
      <c r="B304" s="2" t="s">
        <v>6</v>
      </c>
      <c r="C304" t="s">
        <v>90</v>
      </c>
      <c r="D304" t="s">
        <v>82</v>
      </c>
    </row>
    <row r="305" spans="1:4" x14ac:dyDescent="0.25">
      <c r="A305" s="2" t="s">
        <v>23</v>
      </c>
      <c r="B305" s="2" t="s">
        <v>7</v>
      </c>
      <c r="C305" t="s">
        <v>90</v>
      </c>
      <c r="D305" t="s">
        <v>82</v>
      </c>
    </row>
    <row r="306" spans="1:4" x14ac:dyDescent="0.25">
      <c r="A306" s="2" t="s">
        <v>23</v>
      </c>
      <c r="B306" s="2" t="s">
        <v>8</v>
      </c>
      <c r="C306" t="s">
        <v>92</v>
      </c>
      <c r="D306" t="s">
        <v>82</v>
      </c>
    </row>
    <row r="307" spans="1:4" x14ac:dyDescent="0.25">
      <c r="A307" s="2" t="s">
        <v>23</v>
      </c>
      <c r="B307" s="2" t="s">
        <v>9</v>
      </c>
      <c r="C307" t="s">
        <v>92</v>
      </c>
      <c r="D307" t="s">
        <v>82</v>
      </c>
    </row>
    <row r="308" spans="1:4" x14ac:dyDescent="0.25">
      <c r="A308" s="2" t="s">
        <v>23</v>
      </c>
      <c r="B308" s="2" t="s">
        <v>10</v>
      </c>
      <c r="C308" t="s">
        <v>92</v>
      </c>
      <c r="D308" t="s">
        <v>82</v>
      </c>
    </row>
    <row r="309" spans="1:4" x14ac:dyDescent="0.25">
      <c r="A309" s="2" t="s">
        <v>23</v>
      </c>
      <c r="B309" s="2" t="s">
        <v>11</v>
      </c>
      <c r="C309" t="s">
        <v>92</v>
      </c>
      <c r="D309" t="s">
        <v>82</v>
      </c>
    </row>
    <row r="310" spans="1:4" x14ac:dyDescent="0.25">
      <c r="A310" s="2" t="s">
        <v>23</v>
      </c>
      <c r="B310" s="2" t="s">
        <v>12</v>
      </c>
      <c r="D310" t="s">
        <v>82</v>
      </c>
    </row>
    <row r="311" spans="1:4" x14ac:dyDescent="0.25">
      <c r="A311" s="2" t="s">
        <v>23</v>
      </c>
      <c r="B311" s="2" t="s">
        <v>13</v>
      </c>
      <c r="C311" t="s">
        <v>92</v>
      </c>
      <c r="D311" t="s">
        <v>82</v>
      </c>
    </row>
    <row r="312" spans="1:4" x14ac:dyDescent="0.25">
      <c r="A312" s="2" t="s">
        <v>23</v>
      </c>
      <c r="B312" s="2" t="s">
        <v>14</v>
      </c>
      <c r="C312" t="s">
        <v>90</v>
      </c>
      <c r="D312" t="s">
        <v>82</v>
      </c>
    </row>
    <row r="313" spans="1:4" x14ac:dyDescent="0.25">
      <c r="A313" s="2" t="s">
        <v>23</v>
      </c>
      <c r="B313" s="2" t="s">
        <v>15</v>
      </c>
      <c r="C313" t="s">
        <v>90</v>
      </c>
      <c r="D313" t="s">
        <v>82</v>
      </c>
    </row>
    <row r="314" spans="1:4" x14ac:dyDescent="0.25">
      <c r="A314" s="2" t="s">
        <v>61</v>
      </c>
      <c r="B314" s="2" t="s">
        <v>4</v>
      </c>
      <c r="C314" t="s">
        <v>90</v>
      </c>
      <c r="D314" t="s">
        <v>82</v>
      </c>
    </row>
    <row r="315" spans="1:4" x14ac:dyDescent="0.25">
      <c r="A315" s="2" t="s">
        <v>61</v>
      </c>
      <c r="B315" s="2" t="s">
        <v>5</v>
      </c>
      <c r="C315" t="s">
        <v>90</v>
      </c>
      <c r="D315" t="s">
        <v>82</v>
      </c>
    </row>
    <row r="316" spans="1:4" x14ac:dyDescent="0.25">
      <c r="A316" s="2" t="s">
        <v>61</v>
      </c>
      <c r="B316" s="2" t="s">
        <v>6</v>
      </c>
      <c r="C316" t="s">
        <v>90</v>
      </c>
      <c r="D316" t="s">
        <v>82</v>
      </c>
    </row>
    <row r="317" spans="1:4" x14ac:dyDescent="0.25">
      <c r="A317" s="2" t="s">
        <v>61</v>
      </c>
      <c r="B317" s="2" t="s">
        <v>7</v>
      </c>
      <c r="C317" t="s">
        <v>90</v>
      </c>
      <c r="D317" t="s">
        <v>82</v>
      </c>
    </row>
    <row r="318" spans="1:4" x14ac:dyDescent="0.25">
      <c r="A318" s="2" t="s">
        <v>61</v>
      </c>
      <c r="B318" s="2" t="s">
        <v>8</v>
      </c>
      <c r="C318" t="s">
        <v>92</v>
      </c>
      <c r="D318" t="s">
        <v>82</v>
      </c>
    </row>
    <row r="319" spans="1:4" x14ac:dyDescent="0.25">
      <c r="A319" s="2" t="s">
        <v>61</v>
      </c>
      <c r="B319" s="2" t="s">
        <v>9</v>
      </c>
      <c r="C319" t="s">
        <v>92</v>
      </c>
      <c r="D319" t="s">
        <v>82</v>
      </c>
    </row>
    <row r="320" spans="1:4" x14ac:dyDescent="0.25">
      <c r="A320" s="2" t="s">
        <v>61</v>
      </c>
      <c r="B320" s="2" t="s">
        <v>10</v>
      </c>
      <c r="C320" t="s">
        <v>92</v>
      </c>
      <c r="D320" t="s">
        <v>82</v>
      </c>
    </row>
    <row r="321" spans="1:4" x14ac:dyDescent="0.25">
      <c r="A321" s="2" t="s">
        <v>61</v>
      </c>
      <c r="B321" s="2" t="s">
        <v>11</v>
      </c>
      <c r="C321" t="s">
        <v>92</v>
      </c>
      <c r="D321" t="s">
        <v>82</v>
      </c>
    </row>
    <row r="322" spans="1:4" x14ac:dyDescent="0.25">
      <c r="A322" s="2" t="s">
        <v>61</v>
      </c>
      <c r="B322" s="2" t="s">
        <v>12</v>
      </c>
      <c r="D322" t="s">
        <v>82</v>
      </c>
    </row>
    <row r="323" spans="1:4" x14ac:dyDescent="0.25">
      <c r="A323" s="2" t="s">
        <v>61</v>
      </c>
      <c r="B323" s="2" t="s">
        <v>13</v>
      </c>
      <c r="C323" t="s">
        <v>89</v>
      </c>
      <c r="D323" t="s">
        <v>82</v>
      </c>
    </row>
    <row r="324" spans="1:4" x14ac:dyDescent="0.25">
      <c r="A324" s="2" t="s">
        <v>61</v>
      </c>
      <c r="B324" s="2" t="s">
        <v>14</v>
      </c>
      <c r="C324" t="s">
        <v>92</v>
      </c>
      <c r="D324" t="s">
        <v>82</v>
      </c>
    </row>
    <row r="325" spans="1:4" x14ac:dyDescent="0.25">
      <c r="A325" s="2" t="s">
        <v>61</v>
      </c>
      <c r="B325" s="2" t="s">
        <v>15</v>
      </c>
      <c r="C325" t="s">
        <v>90</v>
      </c>
      <c r="D325" t="s">
        <v>82</v>
      </c>
    </row>
    <row r="326" spans="1:4" x14ac:dyDescent="0.25">
      <c r="A326" s="2" t="s">
        <v>44</v>
      </c>
      <c r="B326" s="2" t="s">
        <v>4</v>
      </c>
      <c r="C326" t="s">
        <v>92</v>
      </c>
      <c r="D326" t="s">
        <v>85</v>
      </c>
    </row>
    <row r="327" spans="1:4" x14ac:dyDescent="0.25">
      <c r="A327" s="2" t="s">
        <v>44</v>
      </c>
      <c r="B327" s="2" t="s">
        <v>5</v>
      </c>
      <c r="C327" t="s">
        <v>92</v>
      </c>
      <c r="D327" t="s">
        <v>85</v>
      </c>
    </row>
    <row r="328" spans="1:4" x14ac:dyDescent="0.25">
      <c r="A328" s="2" t="s">
        <v>44</v>
      </c>
      <c r="B328" s="2" t="s">
        <v>6</v>
      </c>
      <c r="C328" t="s">
        <v>92</v>
      </c>
      <c r="D328" t="s">
        <v>85</v>
      </c>
    </row>
    <row r="329" spans="1:4" x14ac:dyDescent="0.25">
      <c r="A329" s="2" t="s">
        <v>44</v>
      </c>
      <c r="B329" s="2" t="s">
        <v>7</v>
      </c>
      <c r="C329" t="s">
        <v>90</v>
      </c>
      <c r="D329" t="s">
        <v>85</v>
      </c>
    </row>
    <row r="330" spans="1:4" x14ac:dyDescent="0.25">
      <c r="A330" s="2" t="s">
        <v>44</v>
      </c>
      <c r="B330" s="2" t="s">
        <v>8</v>
      </c>
      <c r="C330" t="s">
        <v>92</v>
      </c>
      <c r="D330" t="s">
        <v>85</v>
      </c>
    </row>
    <row r="331" spans="1:4" x14ac:dyDescent="0.25">
      <c r="A331" s="2" t="s">
        <v>44</v>
      </c>
      <c r="B331" s="2" t="s">
        <v>9</v>
      </c>
      <c r="C331" t="s">
        <v>92</v>
      </c>
      <c r="D331" t="s">
        <v>85</v>
      </c>
    </row>
    <row r="332" spans="1:4" x14ac:dyDescent="0.25">
      <c r="A332" s="2" t="s">
        <v>44</v>
      </c>
      <c r="B332" s="2" t="s">
        <v>10</v>
      </c>
      <c r="C332" t="s">
        <v>92</v>
      </c>
      <c r="D332" t="s">
        <v>85</v>
      </c>
    </row>
    <row r="333" spans="1:4" x14ac:dyDescent="0.25">
      <c r="A333" s="2" t="s">
        <v>44</v>
      </c>
      <c r="B333" s="2" t="s">
        <v>11</v>
      </c>
      <c r="C333" t="s">
        <v>92</v>
      </c>
      <c r="D333" t="s">
        <v>85</v>
      </c>
    </row>
    <row r="334" spans="1:4" x14ac:dyDescent="0.25">
      <c r="A334" s="2" t="s">
        <v>44</v>
      </c>
      <c r="B334" s="2" t="s">
        <v>12</v>
      </c>
      <c r="D334" t="s">
        <v>85</v>
      </c>
    </row>
    <row r="335" spans="1:4" x14ac:dyDescent="0.25">
      <c r="A335" s="2" t="s">
        <v>44</v>
      </c>
      <c r="B335" s="2" t="s">
        <v>13</v>
      </c>
      <c r="C335" t="s">
        <v>90</v>
      </c>
      <c r="D335" t="s">
        <v>85</v>
      </c>
    </row>
    <row r="336" spans="1:4" x14ac:dyDescent="0.25">
      <c r="A336" s="2" t="s">
        <v>44</v>
      </c>
      <c r="B336" s="2" t="s">
        <v>14</v>
      </c>
      <c r="C336" t="s">
        <v>92</v>
      </c>
      <c r="D336" t="s">
        <v>85</v>
      </c>
    </row>
    <row r="337" spans="1:4" x14ac:dyDescent="0.25">
      <c r="A337" s="2" t="s">
        <v>44</v>
      </c>
      <c r="B337" s="2" t="s">
        <v>15</v>
      </c>
      <c r="C337" t="s">
        <v>92</v>
      </c>
      <c r="D337" t="s">
        <v>85</v>
      </c>
    </row>
    <row r="338" spans="1:4" x14ac:dyDescent="0.25">
      <c r="A338" s="2" t="s">
        <v>60</v>
      </c>
      <c r="B338" s="2" t="s">
        <v>4</v>
      </c>
      <c r="C338" t="s">
        <v>92</v>
      </c>
      <c r="D338" t="s">
        <v>82</v>
      </c>
    </row>
    <row r="339" spans="1:4" x14ac:dyDescent="0.25">
      <c r="A339" s="2" t="s">
        <v>60</v>
      </c>
      <c r="B339" s="2" t="s">
        <v>5</v>
      </c>
      <c r="C339" t="s">
        <v>89</v>
      </c>
      <c r="D339" t="s">
        <v>82</v>
      </c>
    </row>
    <row r="340" spans="1:4" x14ac:dyDescent="0.25">
      <c r="A340" s="2" t="s">
        <v>60</v>
      </c>
      <c r="B340" s="2" t="s">
        <v>6</v>
      </c>
      <c r="C340" t="s">
        <v>89</v>
      </c>
      <c r="D340" t="s">
        <v>82</v>
      </c>
    </row>
    <row r="341" spans="1:4" x14ac:dyDescent="0.25">
      <c r="A341" s="2" t="s">
        <v>60</v>
      </c>
      <c r="B341" s="2" t="s">
        <v>7</v>
      </c>
      <c r="C341" t="s">
        <v>89</v>
      </c>
      <c r="D341" t="s">
        <v>82</v>
      </c>
    </row>
    <row r="342" spans="1:4" x14ac:dyDescent="0.25">
      <c r="A342" s="2" t="s">
        <v>60</v>
      </c>
      <c r="B342" s="2" t="s">
        <v>8</v>
      </c>
      <c r="C342" t="s">
        <v>90</v>
      </c>
      <c r="D342" t="s">
        <v>82</v>
      </c>
    </row>
    <row r="343" spans="1:4" x14ac:dyDescent="0.25">
      <c r="A343" s="2" t="s">
        <v>60</v>
      </c>
      <c r="B343" s="2" t="s">
        <v>9</v>
      </c>
      <c r="C343" t="s">
        <v>90</v>
      </c>
      <c r="D343" t="s">
        <v>82</v>
      </c>
    </row>
    <row r="344" spans="1:4" x14ac:dyDescent="0.25">
      <c r="A344" s="2" t="s">
        <v>60</v>
      </c>
      <c r="B344" s="2" t="s">
        <v>10</v>
      </c>
      <c r="C344" t="s">
        <v>90</v>
      </c>
      <c r="D344" t="s">
        <v>82</v>
      </c>
    </row>
    <row r="345" spans="1:4" x14ac:dyDescent="0.25">
      <c r="A345" s="2" t="s">
        <v>60</v>
      </c>
      <c r="B345" s="2" t="s">
        <v>11</v>
      </c>
      <c r="C345" t="s">
        <v>90</v>
      </c>
      <c r="D345" t="s">
        <v>82</v>
      </c>
    </row>
    <row r="346" spans="1:4" x14ac:dyDescent="0.25">
      <c r="A346" s="2" t="s">
        <v>60</v>
      </c>
      <c r="B346" s="2" t="s">
        <v>12</v>
      </c>
      <c r="D346" t="s">
        <v>82</v>
      </c>
    </row>
    <row r="347" spans="1:4" x14ac:dyDescent="0.25">
      <c r="A347" s="2" t="s">
        <v>60</v>
      </c>
      <c r="B347" s="2" t="s">
        <v>13</v>
      </c>
      <c r="C347" t="s">
        <v>90</v>
      </c>
      <c r="D347" t="s">
        <v>82</v>
      </c>
    </row>
    <row r="348" spans="1:4" x14ac:dyDescent="0.25">
      <c r="A348" s="2" t="s">
        <v>60</v>
      </c>
      <c r="B348" s="2" t="s">
        <v>14</v>
      </c>
      <c r="C348" t="s">
        <v>90</v>
      </c>
      <c r="D348" t="s">
        <v>82</v>
      </c>
    </row>
    <row r="349" spans="1:4" x14ac:dyDescent="0.25">
      <c r="A349" s="2" t="s">
        <v>60</v>
      </c>
      <c r="B349" s="2" t="s">
        <v>15</v>
      </c>
      <c r="C349" t="s">
        <v>90</v>
      </c>
      <c r="D349" t="s">
        <v>82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E505C-06D7-4140-95EC-469A7520812C}">
  <dimension ref="A1:D133"/>
  <sheetViews>
    <sheetView tabSelected="1" topLeftCell="A55" workbookViewId="0">
      <selection activeCell="B70" sqref="B70"/>
    </sheetView>
  </sheetViews>
  <sheetFormatPr defaultRowHeight="15" x14ac:dyDescent="0.25"/>
  <cols>
    <col min="1" max="1" width="35.7109375" bestFit="1" customWidth="1"/>
    <col min="2" max="2" width="77.5703125" bestFit="1" customWidth="1"/>
    <col min="3" max="3" width="15.28515625" bestFit="1" customWidth="1"/>
    <col min="4" max="4" width="31.42578125" bestFit="1" customWidth="1"/>
  </cols>
  <sheetData>
    <row r="1" spans="1:4" x14ac:dyDescent="0.25">
      <c r="A1" s="1" t="s">
        <v>0</v>
      </c>
      <c r="B1" t="s">
        <v>1</v>
      </c>
      <c r="C1" s="1" t="s">
        <v>2</v>
      </c>
      <c r="D1" s="1" t="s">
        <v>88</v>
      </c>
    </row>
    <row r="2" spans="1:4" x14ac:dyDescent="0.25">
      <c r="A2" s="2" t="s">
        <v>29</v>
      </c>
      <c r="B2" s="2" t="s">
        <v>4</v>
      </c>
      <c r="C2" t="s">
        <v>92</v>
      </c>
      <c r="D2" t="s">
        <v>83</v>
      </c>
    </row>
    <row r="3" spans="1:4" x14ac:dyDescent="0.25">
      <c r="A3" s="2" t="s">
        <v>29</v>
      </c>
      <c r="B3" s="2" t="s">
        <v>5</v>
      </c>
      <c r="C3" t="s">
        <v>90</v>
      </c>
      <c r="D3" t="s">
        <v>83</v>
      </c>
    </row>
    <row r="4" spans="1:4" x14ac:dyDescent="0.25">
      <c r="A4" s="2" t="s">
        <v>29</v>
      </c>
      <c r="B4" s="2" t="s">
        <v>6</v>
      </c>
      <c r="C4" t="s">
        <v>90</v>
      </c>
      <c r="D4" t="s">
        <v>83</v>
      </c>
    </row>
    <row r="5" spans="1:4" x14ac:dyDescent="0.25">
      <c r="A5" s="2" t="s">
        <v>29</v>
      </c>
      <c r="B5" s="2" t="s">
        <v>7</v>
      </c>
      <c r="C5" t="s">
        <v>90</v>
      </c>
      <c r="D5" t="s">
        <v>83</v>
      </c>
    </row>
    <row r="6" spans="1:4" x14ac:dyDescent="0.25">
      <c r="A6" s="2" t="s">
        <v>29</v>
      </c>
      <c r="B6" s="2" t="s">
        <v>8</v>
      </c>
      <c r="C6" t="s">
        <v>92</v>
      </c>
      <c r="D6" t="s">
        <v>83</v>
      </c>
    </row>
    <row r="7" spans="1:4" x14ac:dyDescent="0.25">
      <c r="A7" s="2" t="s">
        <v>29</v>
      </c>
      <c r="B7" s="2" t="s">
        <v>9</v>
      </c>
      <c r="C7" t="s">
        <v>92</v>
      </c>
      <c r="D7" t="s">
        <v>83</v>
      </c>
    </row>
    <row r="8" spans="1:4" x14ac:dyDescent="0.25">
      <c r="A8" s="2" t="s">
        <v>29</v>
      </c>
      <c r="B8" s="2" t="s">
        <v>10</v>
      </c>
      <c r="C8" t="s">
        <v>92</v>
      </c>
      <c r="D8" t="s">
        <v>83</v>
      </c>
    </row>
    <row r="9" spans="1:4" x14ac:dyDescent="0.25">
      <c r="A9" s="2" t="s">
        <v>29</v>
      </c>
      <c r="B9" s="2" t="s">
        <v>11</v>
      </c>
      <c r="C9" t="s">
        <v>90</v>
      </c>
      <c r="D9" t="s">
        <v>83</v>
      </c>
    </row>
    <row r="10" spans="1:4" x14ac:dyDescent="0.25">
      <c r="A10" s="2" t="s">
        <v>29</v>
      </c>
      <c r="B10" s="2" t="s">
        <v>12</v>
      </c>
      <c r="D10" t="s">
        <v>83</v>
      </c>
    </row>
    <row r="11" spans="1:4" x14ac:dyDescent="0.25">
      <c r="A11" s="2" t="s">
        <v>29</v>
      </c>
      <c r="B11" s="2" t="s">
        <v>13</v>
      </c>
      <c r="C11" t="s">
        <v>90</v>
      </c>
      <c r="D11" t="s">
        <v>83</v>
      </c>
    </row>
    <row r="12" spans="1:4" x14ac:dyDescent="0.25">
      <c r="A12" s="2" t="s">
        <v>29</v>
      </c>
      <c r="B12" s="2" t="s">
        <v>14</v>
      </c>
      <c r="C12" t="s">
        <v>90</v>
      </c>
      <c r="D12" t="s">
        <v>83</v>
      </c>
    </row>
    <row r="13" spans="1:4" x14ac:dyDescent="0.25">
      <c r="A13" s="2" t="s">
        <v>29</v>
      </c>
      <c r="B13" s="2" t="s">
        <v>15</v>
      </c>
      <c r="C13" t="s">
        <v>92</v>
      </c>
      <c r="D13" t="s">
        <v>83</v>
      </c>
    </row>
    <row r="14" spans="1:4" x14ac:dyDescent="0.25">
      <c r="A14" s="2" t="s">
        <v>35</v>
      </c>
      <c r="B14" s="2" t="s">
        <v>4</v>
      </c>
      <c r="C14" t="s">
        <v>92</v>
      </c>
      <c r="D14" t="s">
        <v>83</v>
      </c>
    </row>
    <row r="15" spans="1:4" x14ac:dyDescent="0.25">
      <c r="A15" s="2" t="s">
        <v>35</v>
      </c>
      <c r="B15" s="2" t="s">
        <v>5</v>
      </c>
      <c r="C15" t="s">
        <v>92</v>
      </c>
      <c r="D15" t="s">
        <v>83</v>
      </c>
    </row>
    <row r="16" spans="1:4" x14ac:dyDescent="0.25">
      <c r="A16" s="2" t="s">
        <v>35</v>
      </c>
      <c r="B16" s="2" t="s">
        <v>6</v>
      </c>
      <c r="C16" t="s">
        <v>92</v>
      </c>
      <c r="D16" t="s">
        <v>83</v>
      </c>
    </row>
    <row r="17" spans="1:4" x14ac:dyDescent="0.25">
      <c r="A17" s="2" t="s">
        <v>35</v>
      </c>
      <c r="B17" s="2" t="s">
        <v>7</v>
      </c>
      <c r="C17" t="s">
        <v>90</v>
      </c>
      <c r="D17" t="s">
        <v>83</v>
      </c>
    </row>
    <row r="18" spans="1:4" x14ac:dyDescent="0.25">
      <c r="A18" s="2" t="s">
        <v>35</v>
      </c>
      <c r="B18" s="2" t="s">
        <v>8</v>
      </c>
      <c r="C18" t="s">
        <v>92</v>
      </c>
      <c r="D18" t="s">
        <v>83</v>
      </c>
    </row>
    <row r="19" spans="1:4" x14ac:dyDescent="0.25">
      <c r="A19" s="2" t="s">
        <v>35</v>
      </c>
      <c r="B19" s="2" t="s">
        <v>9</v>
      </c>
      <c r="C19" t="s">
        <v>92</v>
      </c>
      <c r="D19" t="s">
        <v>83</v>
      </c>
    </row>
    <row r="20" spans="1:4" x14ac:dyDescent="0.25">
      <c r="A20" s="2" t="s">
        <v>35</v>
      </c>
      <c r="B20" s="2" t="s">
        <v>10</v>
      </c>
      <c r="C20" t="s">
        <v>92</v>
      </c>
      <c r="D20" t="s">
        <v>83</v>
      </c>
    </row>
    <row r="21" spans="1:4" x14ac:dyDescent="0.25">
      <c r="A21" s="2" t="s">
        <v>35</v>
      </c>
      <c r="B21" s="2" t="s">
        <v>11</v>
      </c>
      <c r="C21" t="s">
        <v>92</v>
      </c>
      <c r="D21" t="s">
        <v>83</v>
      </c>
    </row>
    <row r="22" spans="1:4" x14ac:dyDescent="0.25">
      <c r="A22" s="2" t="s">
        <v>35</v>
      </c>
      <c r="B22" s="2" t="s">
        <v>12</v>
      </c>
      <c r="D22" t="s">
        <v>83</v>
      </c>
    </row>
    <row r="23" spans="1:4" x14ac:dyDescent="0.25">
      <c r="A23" s="2" t="s">
        <v>35</v>
      </c>
      <c r="B23" s="2" t="s">
        <v>13</v>
      </c>
      <c r="C23" t="s">
        <v>90</v>
      </c>
      <c r="D23" t="s">
        <v>83</v>
      </c>
    </row>
    <row r="24" spans="1:4" x14ac:dyDescent="0.25">
      <c r="A24" s="2" t="s">
        <v>35</v>
      </c>
      <c r="B24" s="2" t="s">
        <v>14</v>
      </c>
      <c r="C24" t="s">
        <v>92</v>
      </c>
      <c r="D24" t="s">
        <v>83</v>
      </c>
    </row>
    <row r="25" spans="1:4" x14ac:dyDescent="0.25">
      <c r="A25" s="2" t="s">
        <v>35</v>
      </c>
      <c r="B25" s="2" t="s">
        <v>15</v>
      </c>
      <c r="C25" t="s">
        <v>92</v>
      </c>
      <c r="D25" t="s">
        <v>83</v>
      </c>
    </row>
    <row r="26" spans="1:4" x14ac:dyDescent="0.25">
      <c r="A26" s="2" t="s">
        <v>42</v>
      </c>
      <c r="B26" s="2" t="s">
        <v>4</v>
      </c>
      <c r="C26" t="s">
        <v>90</v>
      </c>
      <c r="D26" t="s">
        <v>83</v>
      </c>
    </row>
    <row r="27" spans="1:4" x14ac:dyDescent="0.25">
      <c r="A27" s="2" t="s">
        <v>42</v>
      </c>
      <c r="B27" s="2" t="s">
        <v>5</v>
      </c>
      <c r="C27" t="s">
        <v>90</v>
      </c>
      <c r="D27" t="s">
        <v>83</v>
      </c>
    </row>
    <row r="28" spans="1:4" x14ac:dyDescent="0.25">
      <c r="A28" s="2" t="s">
        <v>42</v>
      </c>
      <c r="B28" s="2" t="s">
        <v>6</v>
      </c>
      <c r="C28" t="s">
        <v>90</v>
      </c>
      <c r="D28" t="s">
        <v>83</v>
      </c>
    </row>
    <row r="29" spans="1:4" x14ac:dyDescent="0.25">
      <c r="A29" s="2" t="s">
        <v>42</v>
      </c>
      <c r="B29" s="2" t="s">
        <v>7</v>
      </c>
      <c r="C29" t="s">
        <v>90</v>
      </c>
      <c r="D29" t="s">
        <v>83</v>
      </c>
    </row>
    <row r="30" spans="1:4" x14ac:dyDescent="0.25">
      <c r="A30" s="2" t="s">
        <v>42</v>
      </c>
      <c r="B30" s="2" t="s">
        <v>8</v>
      </c>
      <c r="C30" t="s">
        <v>90</v>
      </c>
      <c r="D30" t="s">
        <v>83</v>
      </c>
    </row>
    <row r="31" spans="1:4" x14ac:dyDescent="0.25">
      <c r="A31" s="2" t="s">
        <v>42</v>
      </c>
      <c r="B31" s="2" t="s">
        <v>9</v>
      </c>
      <c r="C31" t="s">
        <v>90</v>
      </c>
      <c r="D31" t="s">
        <v>83</v>
      </c>
    </row>
    <row r="32" spans="1:4" x14ac:dyDescent="0.25">
      <c r="A32" s="2" t="s">
        <v>42</v>
      </c>
      <c r="B32" s="2" t="s">
        <v>10</v>
      </c>
      <c r="C32" t="s">
        <v>92</v>
      </c>
      <c r="D32" t="s">
        <v>83</v>
      </c>
    </row>
    <row r="33" spans="1:4" x14ac:dyDescent="0.25">
      <c r="A33" s="2" t="s">
        <v>42</v>
      </c>
      <c r="B33" s="2" t="s">
        <v>11</v>
      </c>
      <c r="C33" t="s">
        <v>90</v>
      </c>
      <c r="D33" t="s">
        <v>83</v>
      </c>
    </row>
    <row r="34" spans="1:4" x14ac:dyDescent="0.25">
      <c r="A34" s="2" t="s">
        <v>42</v>
      </c>
      <c r="B34" s="2" t="s">
        <v>12</v>
      </c>
      <c r="D34" t="s">
        <v>83</v>
      </c>
    </row>
    <row r="35" spans="1:4" x14ac:dyDescent="0.25">
      <c r="A35" s="2" t="s">
        <v>42</v>
      </c>
      <c r="B35" s="2" t="s">
        <v>13</v>
      </c>
      <c r="C35" t="s">
        <v>90</v>
      </c>
      <c r="D35" t="s">
        <v>83</v>
      </c>
    </row>
    <row r="36" spans="1:4" x14ac:dyDescent="0.25">
      <c r="A36" s="2" t="s">
        <v>42</v>
      </c>
      <c r="B36" s="2" t="s">
        <v>14</v>
      </c>
      <c r="C36" t="s">
        <v>90</v>
      </c>
      <c r="D36" t="s">
        <v>83</v>
      </c>
    </row>
    <row r="37" spans="1:4" x14ac:dyDescent="0.25">
      <c r="A37" s="2" t="s">
        <v>42</v>
      </c>
      <c r="B37" s="2" t="s">
        <v>15</v>
      </c>
      <c r="C37" t="s">
        <v>92</v>
      </c>
      <c r="D37" t="s">
        <v>83</v>
      </c>
    </row>
    <row r="38" spans="1:4" x14ac:dyDescent="0.25">
      <c r="A38" s="2" t="s">
        <v>47</v>
      </c>
      <c r="B38" s="2" t="s">
        <v>4</v>
      </c>
      <c r="C38" t="s">
        <v>92</v>
      </c>
      <c r="D38" t="s">
        <v>83</v>
      </c>
    </row>
    <row r="39" spans="1:4" x14ac:dyDescent="0.25">
      <c r="A39" s="2" t="s">
        <v>47</v>
      </c>
      <c r="B39" s="2" t="s">
        <v>5</v>
      </c>
      <c r="C39" t="s">
        <v>90</v>
      </c>
      <c r="D39" t="s">
        <v>83</v>
      </c>
    </row>
    <row r="40" spans="1:4" x14ac:dyDescent="0.25">
      <c r="A40" s="2" t="s">
        <v>47</v>
      </c>
      <c r="B40" s="2" t="s">
        <v>6</v>
      </c>
      <c r="C40" t="s">
        <v>90</v>
      </c>
      <c r="D40" t="s">
        <v>83</v>
      </c>
    </row>
    <row r="41" spans="1:4" x14ac:dyDescent="0.25">
      <c r="A41" s="2" t="s">
        <v>47</v>
      </c>
      <c r="B41" s="2" t="s">
        <v>7</v>
      </c>
      <c r="C41" t="s">
        <v>90</v>
      </c>
      <c r="D41" t="s">
        <v>83</v>
      </c>
    </row>
    <row r="42" spans="1:4" x14ac:dyDescent="0.25">
      <c r="A42" s="2" t="s">
        <v>47</v>
      </c>
      <c r="B42" s="2" t="s">
        <v>8</v>
      </c>
      <c r="C42" t="s">
        <v>90</v>
      </c>
      <c r="D42" t="s">
        <v>83</v>
      </c>
    </row>
    <row r="43" spans="1:4" x14ac:dyDescent="0.25">
      <c r="A43" s="2" t="s">
        <v>47</v>
      </c>
      <c r="B43" s="2" t="s">
        <v>9</v>
      </c>
      <c r="C43" t="s">
        <v>90</v>
      </c>
      <c r="D43" t="s">
        <v>83</v>
      </c>
    </row>
    <row r="44" spans="1:4" x14ac:dyDescent="0.25">
      <c r="A44" s="2" t="s">
        <v>47</v>
      </c>
      <c r="B44" s="2" t="s">
        <v>10</v>
      </c>
      <c r="C44" t="s">
        <v>90</v>
      </c>
      <c r="D44" t="s">
        <v>83</v>
      </c>
    </row>
    <row r="45" spans="1:4" x14ac:dyDescent="0.25">
      <c r="A45" s="2" t="s">
        <v>47</v>
      </c>
      <c r="B45" s="2" t="s">
        <v>11</v>
      </c>
      <c r="C45" t="s">
        <v>90</v>
      </c>
      <c r="D45" t="s">
        <v>83</v>
      </c>
    </row>
    <row r="46" spans="1:4" x14ac:dyDescent="0.25">
      <c r="A46" s="2" t="s">
        <v>47</v>
      </c>
      <c r="B46" s="2" t="s">
        <v>12</v>
      </c>
      <c r="D46" t="s">
        <v>83</v>
      </c>
    </row>
    <row r="47" spans="1:4" x14ac:dyDescent="0.25">
      <c r="A47" s="2" t="s">
        <v>47</v>
      </c>
      <c r="B47" s="2" t="s">
        <v>13</v>
      </c>
      <c r="C47" t="s">
        <v>92</v>
      </c>
      <c r="D47" t="s">
        <v>83</v>
      </c>
    </row>
    <row r="48" spans="1:4" x14ac:dyDescent="0.25">
      <c r="A48" s="2" t="s">
        <v>47</v>
      </c>
      <c r="B48" s="2" t="s">
        <v>14</v>
      </c>
      <c r="C48" t="s">
        <v>90</v>
      </c>
      <c r="D48" t="s">
        <v>83</v>
      </c>
    </row>
    <row r="49" spans="1:4" x14ac:dyDescent="0.25">
      <c r="A49" s="2" t="s">
        <v>47</v>
      </c>
      <c r="B49" s="2" t="s">
        <v>15</v>
      </c>
      <c r="C49" t="s">
        <v>92</v>
      </c>
      <c r="D49" t="s">
        <v>83</v>
      </c>
    </row>
    <row r="50" spans="1:4" x14ac:dyDescent="0.25">
      <c r="A50" s="2" t="s">
        <v>48</v>
      </c>
      <c r="B50" s="2" t="s">
        <v>4</v>
      </c>
      <c r="C50" t="s">
        <v>92</v>
      </c>
      <c r="D50" t="s">
        <v>83</v>
      </c>
    </row>
    <row r="51" spans="1:4" x14ac:dyDescent="0.25">
      <c r="A51" s="2" t="s">
        <v>48</v>
      </c>
      <c r="B51" s="2" t="s">
        <v>5</v>
      </c>
      <c r="C51" t="s">
        <v>92</v>
      </c>
      <c r="D51" t="s">
        <v>83</v>
      </c>
    </row>
    <row r="52" spans="1:4" x14ac:dyDescent="0.25">
      <c r="A52" s="2" t="s">
        <v>48</v>
      </c>
      <c r="B52" s="2" t="s">
        <v>6</v>
      </c>
      <c r="C52" t="s">
        <v>90</v>
      </c>
      <c r="D52" t="s">
        <v>83</v>
      </c>
    </row>
    <row r="53" spans="1:4" x14ac:dyDescent="0.25">
      <c r="A53" s="2" t="s">
        <v>48</v>
      </c>
      <c r="B53" s="2" t="s">
        <v>7</v>
      </c>
      <c r="C53" t="s">
        <v>90</v>
      </c>
      <c r="D53" t="s">
        <v>83</v>
      </c>
    </row>
    <row r="54" spans="1:4" x14ac:dyDescent="0.25">
      <c r="A54" s="2" t="s">
        <v>48</v>
      </c>
      <c r="B54" s="2" t="s">
        <v>8</v>
      </c>
      <c r="C54" t="s">
        <v>92</v>
      </c>
      <c r="D54" t="s">
        <v>83</v>
      </c>
    </row>
    <row r="55" spans="1:4" x14ac:dyDescent="0.25">
      <c r="A55" s="2" t="s">
        <v>48</v>
      </c>
      <c r="B55" s="2" t="s">
        <v>9</v>
      </c>
      <c r="C55" t="s">
        <v>92</v>
      </c>
      <c r="D55" t="s">
        <v>83</v>
      </c>
    </row>
    <row r="56" spans="1:4" x14ac:dyDescent="0.25">
      <c r="A56" s="2" t="s">
        <v>48</v>
      </c>
      <c r="B56" s="2" t="s">
        <v>10</v>
      </c>
      <c r="C56" t="s">
        <v>92</v>
      </c>
      <c r="D56" t="s">
        <v>83</v>
      </c>
    </row>
    <row r="57" spans="1:4" x14ac:dyDescent="0.25">
      <c r="A57" s="2" t="s">
        <v>48</v>
      </c>
      <c r="B57" s="2" t="s">
        <v>11</v>
      </c>
      <c r="C57" t="s">
        <v>90</v>
      </c>
      <c r="D57" t="s">
        <v>83</v>
      </c>
    </row>
    <row r="58" spans="1:4" x14ac:dyDescent="0.25">
      <c r="A58" s="2" t="s">
        <v>48</v>
      </c>
      <c r="B58" s="2" t="s">
        <v>12</v>
      </c>
      <c r="D58" t="s">
        <v>83</v>
      </c>
    </row>
    <row r="59" spans="1:4" x14ac:dyDescent="0.25">
      <c r="A59" s="2" t="s">
        <v>48</v>
      </c>
      <c r="B59" s="2" t="s">
        <v>13</v>
      </c>
      <c r="C59" t="s">
        <v>90</v>
      </c>
      <c r="D59" t="s">
        <v>83</v>
      </c>
    </row>
    <row r="60" spans="1:4" x14ac:dyDescent="0.25">
      <c r="A60" s="2" t="s">
        <v>48</v>
      </c>
      <c r="B60" s="2" t="s">
        <v>14</v>
      </c>
      <c r="C60" t="s">
        <v>92</v>
      </c>
      <c r="D60" t="s">
        <v>83</v>
      </c>
    </row>
    <row r="61" spans="1:4" x14ac:dyDescent="0.25">
      <c r="A61" s="2" t="s">
        <v>48</v>
      </c>
      <c r="B61" s="2" t="s">
        <v>15</v>
      </c>
      <c r="C61" t="s">
        <v>92</v>
      </c>
      <c r="D61" t="s">
        <v>83</v>
      </c>
    </row>
    <row r="62" spans="1:4" x14ac:dyDescent="0.25">
      <c r="A62" s="2" t="s">
        <v>49</v>
      </c>
      <c r="B62" s="2" t="s">
        <v>4</v>
      </c>
      <c r="C62" t="s">
        <v>90</v>
      </c>
      <c r="D62" t="s">
        <v>83</v>
      </c>
    </row>
    <row r="63" spans="1:4" x14ac:dyDescent="0.25">
      <c r="A63" s="2" t="s">
        <v>49</v>
      </c>
      <c r="B63" s="2" t="s">
        <v>5</v>
      </c>
      <c r="C63" t="s">
        <v>90</v>
      </c>
      <c r="D63" t="s">
        <v>83</v>
      </c>
    </row>
    <row r="64" spans="1:4" x14ac:dyDescent="0.25">
      <c r="A64" s="2" t="s">
        <v>49</v>
      </c>
      <c r="B64" s="2" t="s">
        <v>6</v>
      </c>
      <c r="C64" t="s">
        <v>90</v>
      </c>
      <c r="D64" t="s">
        <v>83</v>
      </c>
    </row>
    <row r="65" spans="1:4" x14ac:dyDescent="0.25">
      <c r="A65" s="2" t="s">
        <v>49</v>
      </c>
      <c r="B65" s="2" t="s">
        <v>7</v>
      </c>
      <c r="C65" t="s">
        <v>90</v>
      </c>
      <c r="D65" t="s">
        <v>83</v>
      </c>
    </row>
    <row r="66" spans="1:4" x14ac:dyDescent="0.25">
      <c r="A66" s="2" t="s">
        <v>49</v>
      </c>
      <c r="B66" s="2" t="s">
        <v>8</v>
      </c>
      <c r="C66" t="s">
        <v>90</v>
      </c>
      <c r="D66" t="s">
        <v>83</v>
      </c>
    </row>
    <row r="67" spans="1:4" x14ac:dyDescent="0.25">
      <c r="A67" s="2" t="s">
        <v>49</v>
      </c>
      <c r="B67" s="2" t="s">
        <v>9</v>
      </c>
      <c r="C67" t="s">
        <v>90</v>
      </c>
      <c r="D67" t="s">
        <v>83</v>
      </c>
    </row>
    <row r="68" spans="1:4" x14ac:dyDescent="0.25">
      <c r="A68" s="2" t="s">
        <v>49</v>
      </c>
      <c r="B68" s="2" t="s">
        <v>10</v>
      </c>
      <c r="C68" t="s">
        <v>90</v>
      </c>
      <c r="D68" t="s">
        <v>83</v>
      </c>
    </row>
    <row r="69" spans="1:4" x14ac:dyDescent="0.25">
      <c r="A69" s="2" t="s">
        <v>49</v>
      </c>
      <c r="B69" s="2" t="s">
        <v>11</v>
      </c>
      <c r="C69" t="s">
        <v>90</v>
      </c>
      <c r="D69" t="s">
        <v>83</v>
      </c>
    </row>
    <row r="70" spans="1:4" x14ac:dyDescent="0.25">
      <c r="A70" s="2" t="s">
        <v>49</v>
      </c>
      <c r="B70" s="2" t="s">
        <v>12</v>
      </c>
      <c r="D70" t="s">
        <v>83</v>
      </c>
    </row>
    <row r="71" spans="1:4" x14ac:dyDescent="0.25">
      <c r="A71" s="2" t="s">
        <v>49</v>
      </c>
      <c r="B71" s="2" t="s">
        <v>13</v>
      </c>
      <c r="C71" t="s">
        <v>90</v>
      </c>
      <c r="D71" t="s">
        <v>83</v>
      </c>
    </row>
    <row r="72" spans="1:4" x14ac:dyDescent="0.25">
      <c r="A72" s="2" t="s">
        <v>49</v>
      </c>
      <c r="B72" s="2" t="s">
        <v>14</v>
      </c>
      <c r="C72" t="s">
        <v>90</v>
      </c>
      <c r="D72" t="s">
        <v>83</v>
      </c>
    </row>
    <row r="73" spans="1:4" x14ac:dyDescent="0.25">
      <c r="A73" s="2" t="s">
        <v>49</v>
      </c>
      <c r="B73" s="2" t="s">
        <v>15</v>
      </c>
      <c r="C73" t="s">
        <v>90</v>
      </c>
      <c r="D73" t="s">
        <v>83</v>
      </c>
    </row>
    <row r="74" spans="1:4" x14ac:dyDescent="0.25">
      <c r="A74" s="2" t="s">
        <v>50</v>
      </c>
      <c r="B74" s="2" t="s">
        <v>4</v>
      </c>
      <c r="C74" t="s">
        <v>90</v>
      </c>
      <c r="D74" t="s">
        <v>83</v>
      </c>
    </row>
    <row r="75" spans="1:4" x14ac:dyDescent="0.25">
      <c r="A75" s="2" t="s">
        <v>50</v>
      </c>
      <c r="B75" s="2" t="s">
        <v>5</v>
      </c>
      <c r="C75" t="s">
        <v>90</v>
      </c>
      <c r="D75" t="s">
        <v>83</v>
      </c>
    </row>
    <row r="76" spans="1:4" x14ac:dyDescent="0.25">
      <c r="A76" s="2" t="s">
        <v>50</v>
      </c>
      <c r="B76" s="2" t="s">
        <v>6</v>
      </c>
      <c r="C76" t="s">
        <v>90</v>
      </c>
      <c r="D76" t="s">
        <v>83</v>
      </c>
    </row>
    <row r="77" spans="1:4" x14ac:dyDescent="0.25">
      <c r="A77" s="2" t="s">
        <v>50</v>
      </c>
      <c r="B77" s="2" t="s">
        <v>7</v>
      </c>
      <c r="C77" t="s">
        <v>90</v>
      </c>
      <c r="D77" t="s">
        <v>83</v>
      </c>
    </row>
    <row r="78" spans="1:4" x14ac:dyDescent="0.25">
      <c r="A78" s="2" t="s">
        <v>50</v>
      </c>
      <c r="B78" s="2" t="s">
        <v>8</v>
      </c>
      <c r="C78" t="s">
        <v>90</v>
      </c>
      <c r="D78" t="s">
        <v>83</v>
      </c>
    </row>
    <row r="79" spans="1:4" x14ac:dyDescent="0.25">
      <c r="A79" s="2" t="s">
        <v>50</v>
      </c>
      <c r="B79" s="2" t="s">
        <v>9</v>
      </c>
      <c r="C79" t="s">
        <v>90</v>
      </c>
      <c r="D79" t="s">
        <v>83</v>
      </c>
    </row>
    <row r="80" spans="1:4" x14ac:dyDescent="0.25">
      <c r="A80" s="2" t="s">
        <v>50</v>
      </c>
      <c r="B80" s="2" t="s">
        <v>10</v>
      </c>
      <c r="C80" t="s">
        <v>90</v>
      </c>
      <c r="D80" t="s">
        <v>83</v>
      </c>
    </row>
    <row r="81" spans="1:4" x14ac:dyDescent="0.25">
      <c r="A81" s="2" t="s">
        <v>50</v>
      </c>
      <c r="B81" s="2" t="s">
        <v>11</v>
      </c>
      <c r="C81" t="s">
        <v>90</v>
      </c>
      <c r="D81" t="s">
        <v>83</v>
      </c>
    </row>
    <row r="82" spans="1:4" x14ac:dyDescent="0.25">
      <c r="A82" s="2" t="s">
        <v>50</v>
      </c>
      <c r="B82" s="2" t="s">
        <v>12</v>
      </c>
      <c r="D82" t="s">
        <v>83</v>
      </c>
    </row>
    <row r="83" spans="1:4" x14ac:dyDescent="0.25">
      <c r="A83" s="2" t="s">
        <v>50</v>
      </c>
      <c r="B83" s="2" t="s">
        <v>13</v>
      </c>
      <c r="C83" t="s">
        <v>91</v>
      </c>
      <c r="D83" t="s">
        <v>83</v>
      </c>
    </row>
    <row r="84" spans="1:4" x14ac:dyDescent="0.25">
      <c r="A84" s="2" t="s">
        <v>50</v>
      </c>
      <c r="B84" s="2" t="s">
        <v>14</v>
      </c>
      <c r="C84" t="s">
        <v>90</v>
      </c>
      <c r="D84" t="s">
        <v>83</v>
      </c>
    </row>
    <row r="85" spans="1:4" x14ac:dyDescent="0.25">
      <c r="A85" s="2" t="s">
        <v>50</v>
      </c>
      <c r="B85" s="2" t="s">
        <v>15</v>
      </c>
      <c r="C85" t="s">
        <v>90</v>
      </c>
      <c r="D85" t="s">
        <v>83</v>
      </c>
    </row>
    <row r="86" spans="1:4" x14ac:dyDescent="0.25">
      <c r="A86" s="2" t="s">
        <v>51</v>
      </c>
      <c r="B86" s="2" t="s">
        <v>4</v>
      </c>
      <c r="C86" t="s">
        <v>90</v>
      </c>
      <c r="D86" t="s">
        <v>83</v>
      </c>
    </row>
    <row r="87" spans="1:4" x14ac:dyDescent="0.25">
      <c r="A87" s="2" t="s">
        <v>51</v>
      </c>
      <c r="B87" s="2" t="s">
        <v>5</v>
      </c>
      <c r="C87" t="s">
        <v>90</v>
      </c>
      <c r="D87" t="s">
        <v>83</v>
      </c>
    </row>
    <row r="88" spans="1:4" x14ac:dyDescent="0.25">
      <c r="A88" s="2" t="s">
        <v>51</v>
      </c>
      <c r="B88" s="2" t="s">
        <v>6</v>
      </c>
      <c r="C88" t="s">
        <v>90</v>
      </c>
      <c r="D88" t="s">
        <v>83</v>
      </c>
    </row>
    <row r="89" spans="1:4" x14ac:dyDescent="0.25">
      <c r="A89" s="2" t="s">
        <v>51</v>
      </c>
      <c r="B89" s="2" t="s">
        <v>7</v>
      </c>
      <c r="C89" t="s">
        <v>91</v>
      </c>
      <c r="D89" t="s">
        <v>83</v>
      </c>
    </row>
    <row r="90" spans="1:4" x14ac:dyDescent="0.25">
      <c r="A90" s="2" t="s">
        <v>51</v>
      </c>
      <c r="B90" s="2" t="s">
        <v>8</v>
      </c>
      <c r="C90" t="s">
        <v>90</v>
      </c>
      <c r="D90" t="s">
        <v>83</v>
      </c>
    </row>
    <row r="91" spans="1:4" x14ac:dyDescent="0.25">
      <c r="A91" s="2" t="s">
        <v>51</v>
      </c>
      <c r="B91" s="2" t="s">
        <v>9</v>
      </c>
      <c r="C91" t="s">
        <v>90</v>
      </c>
      <c r="D91" t="s">
        <v>83</v>
      </c>
    </row>
    <row r="92" spans="1:4" x14ac:dyDescent="0.25">
      <c r="A92" s="2" t="s">
        <v>51</v>
      </c>
      <c r="B92" s="2" t="s">
        <v>10</v>
      </c>
      <c r="C92" t="s">
        <v>90</v>
      </c>
      <c r="D92" t="s">
        <v>83</v>
      </c>
    </row>
    <row r="93" spans="1:4" x14ac:dyDescent="0.25">
      <c r="A93" s="2" t="s">
        <v>51</v>
      </c>
      <c r="B93" s="2" t="s">
        <v>11</v>
      </c>
      <c r="C93" t="s">
        <v>90</v>
      </c>
      <c r="D93" t="s">
        <v>83</v>
      </c>
    </row>
    <row r="94" spans="1:4" x14ac:dyDescent="0.25">
      <c r="A94" s="2" t="s">
        <v>51</v>
      </c>
      <c r="B94" s="2" t="s">
        <v>12</v>
      </c>
      <c r="D94" t="s">
        <v>83</v>
      </c>
    </row>
    <row r="95" spans="1:4" x14ac:dyDescent="0.25">
      <c r="A95" s="2" t="s">
        <v>51</v>
      </c>
      <c r="B95" s="2" t="s">
        <v>13</v>
      </c>
      <c r="C95" t="s">
        <v>89</v>
      </c>
      <c r="D95" t="s">
        <v>83</v>
      </c>
    </row>
    <row r="96" spans="1:4" x14ac:dyDescent="0.25">
      <c r="A96" s="2" t="s">
        <v>51</v>
      </c>
      <c r="B96" s="2" t="s">
        <v>14</v>
      </c>
      <c r="C96" t="s">
        <v>90</v>
      </c>
      <c r="D96" t="s">
        <v>83</v>
      </c>
    </row>
    <row r="97" spans="1:4" x14ac:dyDescent="0.25">
      <c r="A97" s="2" t="s">
        <v>51</v>
      </c>
      <c r="B97" s="2" t="s">
        <v>15</v>
      </c>
      <c r="C97" t="s">
        <v>92</v>
      </c>
      <c r="D97" t="s">
        <v>83</v>
      </c>
    </row>
    <row r="98" spans="1:4" x14ac:dyDescent="0.25">
      <c r="A98" s="2" t="s">
        <v>56</v>
      </c>
      <c r="B98" s="2" t="s">
        <v>4</v>
      </c>
      <c r="C98" t="s">
        <v>90</v>
      </c>
      <c r="D98" t="s">
        <v>83</v>
      </c>
    </row>
    <row r="99" spans="1:4" x14ac:dyDescent="0.25">
      <c r="A99" s="2" t="s">
        <v>56</v>
      </c>
      <c r="B99" s="2" t="s">
        <v>5</v>
      </c>
      <c r="C99" t="s">
        <v>92</v>
      </c>
      <c r="D99" t="s">
        <v>83</v>
      </c>
    </row>
    <row r="100" spans="1:4" x14ac:dyDescent="0.25">
      <c r="A100" s="2" t="s">
        <v>56</v>
      </c>
      <c r="B100" s="2" t="s">
        <v>6</v>
      </c>
      <c r="C100" t="s">
        <v>92</v>
      </c>
      <c r="D100" t="s">
        <v>83</v>
      </c>
    </row>
    <row r="101" spans="1:4" x14ac:dyDescent="0.25">
      <c r="A101" s="2" t="s">
        <v>56</v>
      </c>
      <c r="B101" s="2" t="s">
        <v>7</v>
      </c>
      <c r="C101" t="s">
        <v>90</v>
      </c>
      <c r="D101" t="s">
        <v>83</v>
      </c>
    </row>
    <row r="102" spans="1:4" x14ac:dyDescent="0.25">
      <c r="A102" s="2" t="s">
        <v>56</v>
      </c>
      <c r="B102" s="2" t="s">
        <v>8</v>
      </c>
      <c r="C102" t="s">
        <v>90</v>
      </c>
      <c r="D102" t="s">
        <v>83</v>
      </c>
    </row>
    <row r="103" spans="1:4" x14ac:dyDescent="0.25">
      <c r="A103" s="2" t="s">
        <v>56</v>
      </c>
      <c r="B103" s="2" t="s">
        <v>9</v>
      </c>
      <c r="C103" t="s">
        <v>92</v>
      </c>
      <c r="D103" t="s">
        <v>83</v>
      </c>
    </row>
    <row r="104" spans="1:4" x14ac:dyDescent="0.25">
      <c r="A104" s="2" t="s">
        <v>56</v>
      </c>
      <c r="B104" s="2" t="s">
        <v>10</v>
      </c>
      <c r="C104" t="s">
        <v>90</v>
      </c>
      <c r="D104" t="s">
        <v>83</v>
      </c>
    </row>
    <row r="105" spans="1:4" x14ac:dyDescent="0.25">
      <c r="A105" s="2" t="s">
        <v>56</v>
      </c>
      <c r="B105" s="2" t="s">
        <v>11</v>
      </c>
      <c r="C105" t="s">
        <v>92</v>
      </c>
      <c r="D105" t="s">
        <v>83</v>
      </c>
    </row>
    <row r="106" spans="1:4" x14ac:dyDescent="0.25">
      <c r="A106" s="2" t="s">
        <v>56</v>
      </c>
      <c r="B106" s="2" t="s">
        <v>12</v>
      </c>
      <c r="D106" t="s">
        <v>83</v>
      </c>
    </row>
    <row r="107" spans="1:4" x14ac:dyDescent="0.25">
      <c r="A107" s="2" t="s">
        <v>56</v>
      </c>
      <c r="B107" s="2" t="s">
        <v>13</v>
      </c>
      <c r="C107" t="s">
        <v>90</v>
      </c>
      <c r="D107" t="s">
        <v>83</v>
      </c>
    </row>
    <row r="108" spans="1:4" x14ac:dyDescent="0.25">
      <c r="A108" s="2" t="s">
        <v>56</v>
      </c>
      <c r="B108" s="2" t="s">
        <v>14</v>
      </c>
      <c r="C108" t="s">
        <v>90</v>
      </c>
      <c r="D108" t="s">
        <v>83</v>
      </c>
    </row>
    <row r="109" spans="1:4" x14ac:dyDescent="0.25">
      <c r="A109" s="2" t="s">
        <v>56</v>
      </c>
      <c r="B109" s="2" t="s">
        <v>15</v>
      </c>
      <c r="C109" t="s">
        <v>90</v>
      </c>
      <c r="D109" t="s">
        <v>83</v>
      </c>
    </row>
    <row r="110" spans="1:4" x14ac:dyDescent="0.25">
      <c r="A110" s="2" t="s">
        <v>57</v>
      </c>
      <c r="B110" s="2" t="s">
        <v>4</v>
      </c>
      <c r="C110" t="s">
        <v>92</v>
      </c>
      <c r="D110" t="s">
        <v>83</v>
      </c>
    </row>
    <row r="111" spans="1:4" x14ac:dyDescent="0.25">
      <c r="A111" s="2" t="s">
        <v>57</v>
      </c>
      <c r="B111" s="2" t="s">
        <v>5</v>
      </c>
      <c r="C111" t="s">
        <v>90</v>
      </c>
      <c r="D111" t="s">
        <v>83</v>
      </c>
    </row>
    <row r="112" spans="1:4" x14ac:dyDescent="0.25">
      <c r="A112" s="2" t="s">
        <v>57</v>
      </c>
      <c r="B112" s="2" t="s">
        <v>6</v>
      </c>
      <c r="C112" t="s">
        <v>90</v>
      </c>
      <c r="D112" t="s">
        <v>83</v>
      </c>
    </row>
    <row r="113" spans="1:4" x14ac:dyDescent="0.25">
      <c r="A113" s="2" t="s">
        <v>57</v>
      </c>
      <c r="B113" s="2" t="s">
        <v>7</v>
      </c>
      <c r="C113" t="s">
        <v>92</v>
      </c>
      <c r="D113" t="s">
        <v>83</v>
      </c>
    </row>
    <row r="114" spans="1:4" x14ac:dyDescent="0.25">
      <c r="A114" s="2" t="s">
        <v>57</v>
      </c>
      <c r="B114" s="2" t="s">
        <v>8</v>
      </c>
      <c r="C114" t="s">
        <v>90</v>
      </c>
      <c r="D114" t="s">
        <v>83</v>
      </c>
    </row>
    <row r="115" spans="1:4" x14ac:dyDescent="0.25">
      <c r="A115" s="2" t="s">
        <v>57</v>
      </c>
      <c r="B115" s="2" t="s">
        <v>9</v>
      </c>
      <c r="C115" t="s">
        <v>90</v>
      </c>
      <c r="D115" t="s">
        <v>83</v>
      </c>
    </row>
    <row r="116" spans="1:4" x14ac:dyDescent="0.25">
      <c r="A116" s="2" t="s">
        <v>57</v>
      </c>
      <c r="B116" s="2" t="s">
        <v>10</v>
      </c>
      <c r="C116" t="s">
        <v>92</v>
      </c>
      <c r="D116" t="s">
        <v>83</v>
      </c>
    </row>
    <row r="117" spans="1:4" x14ac:dyDescent="0.25">
      <c r="A117" s="2" t="s">
        <v>57</v>
      </c>
      <c r="B117" s="2" t="s">
        <v>11</v>
      </c>
      <c r="C117" t="s">
        <v>90</v>
      </c>
      <c r="D117" t="s">
        <v>83</v>
      </c>
    </row>
    <row r="118" spans="1:4" x14ac:dyDescent="0.25">
      <c r="A118" s="2" t="s">
        <v>57</v>
      </c>
      <c r="B118" s="2" t="s">
        <v>12</v>
      </c>
      <c r="D118" t="s">
        <v>83</v>
      </c>
    </row>
    <row r="119" spans="1:4" x14ac:dyDescent="0.25">
      <c r="A119" s="2" t="s">
        <v>57</v>
      </c>
      <c r="B119" s="2" t="s">
        <v>13</v>
      </c>
      <c r="C119" t="s">
        <v>90</v>
      </c>
      <c r="D119" t="s">
        <v>83</v>
      </c>
    </row>
    <row r="120" spans="1:4" x14ac:dyDescent="0.25">
      <c r="A120" s="2" t="s">
        <v>57</v>
      </c>
      <c r="B120" s="2" t="s">
        <v>14</v>
      </c>
      <c r="C120" t="s">
        <v>90</v>
      </c>
      <c r="D120" t="s">
        <v>83</v>
      </c>
    </row>
    <row r="121" spans="1:4" x14ac:dyDescent="0.25">
      <c r="A121" s="2" t="s">
        <v>57</v>
      </c>
      <c r="B121" s="2" t="s">
        <v>15</v>
      </c>
      <c r="C121" t="s">
        <v>92</v>
      </c>
      <c r="D121" t="s">
        <v>83</v>
      </c>
    </row>
    <row r="122" spans="1:4" x14ac:dyDescent="0.25">
      <c r="A122" s="2" t="s">
        <v>64</v>
      </c>
      <c r="B122" s="2" t="s">
        <v>4</v>
      </c>
      <c r="C122" t="s">
        <v>90</v>
      </c>
      <c r="D122" t="s">
        <v>83</v>
      </c>
    </row>
    <row r="123" spans="1:4" x14ac:dyDescent="0.25">
      <c r="A123" s="2" t="s">
        <v>64</v>
      </c>
      <c r="B123" s="2" t="s">
        <v>5</v>
      </c>
      <c r="C123" t="s">
        <v>90</v>
      </c>
      <c r="D123" t="s">
        <v>83</v>
      </c>
    </row>
    <row r="124" spans="1:4" x14ac:dyDescent="0.25">
      <c r="A124" s="2" t="s">
        <v>64</v>
      </c>
      <c r="B124" s="2" t="s">
        <v>6</v>
      </c>
      <c r="C124" t="s">
        <v>92</v>
      </c>
      <c r="D124" t="s">
        <v>83</v>
      </c>
    </row>
    <row r="125" spans="1:4" x14ac:dyDescent="0.25">
      <c r="A125" s="2" t="s">
        <v>64</v>
      </c>
      <c r="B125" s="2" t="s">
        <v>7</v>
      </c>
      <c r="C125" t="s">
        <v>90</v>
      </c>
      <c r="D125" t="s">
        <v>83</v>
      </c>
    </row>
    <row r="126" spans="1:4" x14ac:dyDescent="0.25">
      <c r="A126" s="2" t="s">
        <v>64</v>
      </c>
      <c r="B126" s="2" t="s">
        <v>8</v>
      </c>
      <c r="C126" t="s">
        <v>89</v>
      </c>
      <c r="D126" t="s">
        <v>83</v>
      </c>
    </row>
    <row r="127" spans="1:4" x14ac:dyDescent="0.25">
      <c r="A127" s="2" t="s">
        <v>64</v>
      </c>
      <c r="B127" s="2" t="s">
        <v>9</v>
      </c>
      <c r="C127" t="s">
        <v>90</v>
      </c>
      <c r="D127" t="s">
        <v>83</v>
      </c>
    </row>
    <row r="128" spans="1:4" x14ac:dyDescent="0.25">
      <c r="A128" s="2" t="s">
        <v>64</v>
      </c>
      <c r="B128" s="2" t="s">
        <v>10</v>
      </c>
      <c r="C128" t="s">
        <v>92</v>
      </c>
      <c r="D128" t="s">
        <v>83</v>
      </c>
    </row>
    <row r="129" spans="1:4" x14ac:dyDescent="0.25">
      <c r="A129" s="2" t="s">
        <v>64</v>
      </c>
      <c r="B129" s="2" t="s">
        <v>11</v>
      </c>
      <c r="C129" t="s">
        <v>92</v>
      </c>
      <c r="D129" t="s">
        <v>83</v>
      </c>
    </row>
    <row r="130" spans="1:4" x14ac:dyDescent="0.25">
      <c r="A130" s="2" t="s">
        <v>64</v>
      </c>
      <c r="B130" s="2" t="s">
        <v>12</v>
      </c>
      <c r="D130" t="s">
        <v>83</v>
      </c>
    </row>
    <row r="131" spans="1:4" x14ac:dyDescent="0.25">
      <c r="A131" s="2" t="s">
        <v>64</v>
      </c>
      <c r="B131" s="2" t="s">
        <v>13</v>
      </c>
      <c r="C131" t="s">
        <v>90</v>
      </c>
      <c r="D131" t="s">
        <v>83</v>
      </c>
    </row>
    <row r="132" spans="1:4" x14ac:dyDescent="0.25">
      <c r="A132" s="2" t="s">
        <v>64</v>
      </c>
      <c r="B132" s="2" t="s">
        <v>14</v>
      </c>
      <c r="C132" t="s">
        <v>90</v>
      </c>
      <c r="D132" t="s">
        <v>83</v>
      </c>
    </row>
    <row r="133" spans="1:4" x14ac:dyDescent="0.25">
      <c r="A133" s="2" t="s">
        <v>64</v>
      </c>
      <c r="B133" s="2" t="s">
        <v>15</v>
      </c>
      <c r="C133" t="s">
        <v>90</v>
      </c>
      <c r="D133" t="s">
        <v>83</v>
      </c>
    </row>
  </sheetData>
  <autoFilter ref="A1:D133" xr:uid="{335051F6-2AED-41A9-AB88-0D5B87D601C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adm</vt:lpstr>
      <vt:lpstr>op</vt:lpstr>
      <vt:lpstr>vendas</vt:lpstr>
      <vt:lpstr>treinamento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MADEIRA</dc:creator>
  <cp:lastModifiedBy>MARCOS MADEIRA</cp:lastModifiedBy>
  <dcterms:created xsi:type="dcterms:W3CDTF">2022-06-08T17:09:24Z</dcterms:created>
  <dcterms:modified xsi:type="dcterms:W3CDTF">2022-06-10T17:37:42Z</dcterms:modified>
</cp:coreProperties>
</file>