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Prj\Arb\"/>
    </mc:Choice>
  </mc:AlternateContent>
  <xr:revisionPtr revIDLastSave="0" documentId="13_ncr:1_{5FDDA41F-40E0-4BAA-AFF0-D6C2C4BC9843}" xr6:coauthVersionLast="47" xr6:coauthVersionMax="47" xr10:uidLastSave="{00000000-0000-0000-0000-000000000000}"/>
  <bookViews>
    <workbookView xWindow="-945" yWindow="2805" windowWidth="16665" windowHeight="11295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E9" i="2" s="1"/>
  <c r="B3" i="2"/>
  <c r="B4" i="2" s="1"/>
  <c r="C3" i="2"/>
  <c r="E3" i="2" l="1"/>
  <c r="C4" i="2"/>
  <c r="E5" i="2"/>
  <c r="E4" i="2" l="1"/>
  <c r="E6" i="2" s="1"/>
</calcChain>
</file>

<file path=xl/sharedStrings.xml><?xml version="1.0" encoding="utf-8"?>
<sst xmlns="http://schemas.openxmlformats.org/spreadsheetml/2006/main" count="4" uniqueCount="4">
  <si>
    <t>bidw</t>
  </si>
  <si>
    <t>askw</t>
  </si>
  <si>
    <t>bidN</t>
  </si>
  <si>
    <t>askN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</si>
</sst>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ont="1" applyFill="1"/>
    <xf numFmtId="43" fontId="0" fillId="0" borderId="0" xfId="1" applyFont="1"/>
    <xf numFmtId="43" fontId="0" fillId="0" borderId="0" xfId="1" applyNumberFormat="1" applyFo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0FCC-3E2F-4D0B-AF31-B1CBCB36DE02}">
  <dimension ref="A1:E19"/>
  <sheetViews>
    <sheetView tabSelected="1" workbookViewId="0">
      <selection activeCell="B3" sqref="B3"/>
    </sheetView>
  </sheetViews>
  <sheetFormatPr defaultRowHeight="15" x14ac:dyDescent="0.25"/>
  <cols>
    <col min="1" max="1" width="10.5703125" bestFit="1" customWidth="1"/>
    <col min="2" max="3" width="15.28515625" bestFit="1" customWidth="1"/>
    <col min="4" max="4" width="13.28515625" bestFit="1" customWidth="1"/>
    <col min="5" max="5" width="15.28515625" bestFit="1" customWidth="1"/>
  </cols>
  <sheetData>
    <row r="1" spans="1:5" x14ac:dyDescent="0.25">
      <c r="A1" s="2" t="s">
        <v>0</v>
      </c>
      <c r="B1" s="1" t="s">
        <v>1</v>
      </c>
      <c r="C1" s="2" t="s">
        <v>2</v>
      </c>
      <c r="D1" s="1" t="s">
        <v>3</v>
      </c>
    </row>
    <row r="2" spans="1:5" x14ac:dyDescent="0.25">
      <c r="A2" s="4">
        <v>59923</v>
      </c>
      <c r="B2" s="4">
        <v>59911</v>
      </c>
      <c r="C2" s="4">
        <v>59825</v>
      </c>
      <c r="D2" s="4">
        <v>59730</v>
      </c>
      <c r="E2" s="4">
        <v>1</v>
      </c>
    </row>
    <row r="3" spans="1:5" s="3" customFormat="1" x14ac:dyDescent="0.25">
      <c r="B3" s="3">
        <f>B2*E2</f>
        <v>59911</v>
      </c>
      <c r="C3" s="3">
        <f>C2*E2</f>
        <v>59825</v>
      </c>
      <c r="E3" s="3">
        <f>C3+B3</f>
        <v>119736</v>
      </c>
    </row>
    <row r="4" spans="1:5" s="3" customFormat="1" x14ac:dyDescent="0.25">
      <c r="B4" s="3">
        <f>B3*0.0035</f>
        <v>209.6885</v>
      </c>
      <c r="C4" s="3">
        <f>C3*0.0035</f>
        <v>209.38750000000002</v>
      </c>
      <c r="E4" s="3">
        <f>C4+B4</f>
        <v>419.07600000000002</v>
      </c>
    </row>
    <row r="5" spans="1:5" s="3" customFormat="1" x14ac:dyDescent="0.25">
      <c r="E5" s="3">
        <f>B3-C3</f>
        <v>86</v>
      </c>
    </row>
    <row r="6" spans="1:5" s="3" customFormat="1" x14ac:dyDescent="0.25">
      <c r="E6" s="3">
        <f>E5-E4</f>
        <v>-333.07600000000002</v>
      </c>
    </row>
    <row r="7" spans="1:5" s="3" customFormat="1" x14ac:dyDescent="0.25"/>
    <row r="8" spans="1:5" s="3" customFormat="1" x14ac:dyDescent="0.25"/>
    <row r="9" spans="1:5" s="3" customFormat="1" x14ac:dyDescent="0.25">
      <c r="D9" s="3">
        <f>C2-B2</f>
        <v>-86</v>
      </c>
      <c r="E9" s="3">
        <f>(100*D9)/B2</f>
        <v>-0.14354626028609105</v>
      </c>
    </row>
    <row r="10" spans="1:5" s="3" customFormat="1" x14ac:dyDescent="0.25">
      <c r="A10" s="5"/>
      <c r="B10" s="5"/>
      <c r="C10" s="5"/>
    </row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KL</cp:lastModifiedBy>
  <dcterms:created xsi:type="dcterms:W3CDTF">2015-06-05T18:17:20Z</dcterms:created>
  <dcterms:modified xsi:type="dcterms:W3CDTF">2024-09-11T15:07:31Z</dcterms:modified>
</cp:coreProperties>
</file>