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asoltynska/Desktop/OneDrive - University College London/year 2 modules (UT)/TERM 2/PSY341K - Machine Learning/assignments/5 - K means and HW/HW/"/>
    </mc:Choice>
  </mc:AlternateContent>
  <xr:revisionPtr revIDLastSave="0" documentId="13_ncr:1_{7C5ED456-6814-6142-9474-092654AE69D1}" xr6:coauthVersionLast="47" xr6:coauthVersionMax="47" xr10:uidLastSave="{00000000-0000-0000-0000-000000000000}"/>
  <bookViews>
    <workbookView xWindow="600" yWindow="740" windowWidth="24300" windowHeight="14620" xr2:uid="{BE2A8BFF-3A47-40B0-AC4E-E32667AC9B65}"/>
  </bookViews>
  <sheets>
    <sheet name="k1" sheetId="1" r:id="rId1"/>
    <sheet name="k2" sheetId="2" r:id="rId2"/>
    <sheet name="k3" sheetId="3" r:id="rId3"/>
    <sheet name="k4" sheetId="4" r:id="rId4"/>
    <sheet name="k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O3" i="1"/>
  <c r="I13" i="1"/>
  <c r="K19" i="2" a="1"/>
  <c r="I12" i="1" a="1"/>
  <c r="I14" i="1" a="1"/>
  <c r="J3" i="2"/>
  <c r="I17" i="2" a="1"/>
  <c r="U3" i="2"/>
  <c r="I17" i="1" a="1"/>
  <c r="L19" i="2" a="1"/>
  <c r="K16" i="2" a="1"/>
  <c r="L19" i="2" l="1"/>
  <c r="K19" i="2"/>
  <c r="K16" i="2"/>
  <c r="I17" i="2"/>
  <c r="I14" i="1"/>
  <c r="I17" i="1"/>
  <c r="I12" i="1"/>
  <c r="P5" i="1" l="1"/>
  <c r="S16" i="1"/>
  <c r="Q19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3" i="1"/>
  <c r="O9" i="1"/>
  <c r="O144" i="1"/>
  <c r="O4" i="1"/>
  <c r="S4" i="1" s="1"/>
  <c r="O5" i="1"/>
  <c r="O6" i="1"/>
  <c r="O7" i="1"/>
  <c r="O8" i="1"/>
  <c r="S8" i="1" s="1"/>
  <c r="O10" i="1"/>
  <c r="O11" i="1"/>
  <c r="O12" i="1"/>
  <c r="S12" i="1" s="1"/>
  <c r="O13" i="1"/>
  <c r="O14" i="1"/>
  <c r="O15" i="1"/>
  <c r="O16" i="1"/>
  <c r="O17" i="1"/>
  <c r="S17" i="1" s="1"/>
  <c r="O18" i="1"/>
  <c r="O19" i="1"/>
  <c r="O20" i="1"/>
  <c r="S20" i="1" s="1"/>
  <c r="O21" i="1"/>
  <c r="S21" i="1" s="1"/>
  <c r="O22" i="1"/>
  <c r="O23" i="1"/>
  <c r="O24" i="1"/>
  <c r="S24" i="1" s="1"/>
  <c r="O25" i="1"/>
  <c r="S25" i="1" s="1"/>
  <c r="O26" i="1"/>
  <c r="O27" i="1"/>
  <c r="O28" i="1"/>
  <c r="S28" i="1" s="1"/>
  <c r="O29" i="1"/>
  <c r="S29" i="1" s="1"/>
  <c r="O30" i="1"/>
  <c r="O31" i="1"/>
  <c r="O32" i="1"/>
  <c r="S32" i="1" s="1"/>
  <c r="O33" i="1"/>
  <c r="S33" i="1" s="1"/>
  <c r="O34" i="1"/>
  <c r="O35" i="1"/>
  <c r="O36" i="1"/>
  <c r="S36" i="1" s="1"/>
  <c r="O37" i="1"/>
  <c r="S37" i="1" s="1"/>
  <c r="O38" i="1"/>
  <c r="O39" i="1"/>
  <c r="O40" i="1"/>
  <c r="S40" i="1" s="1"/>
  <c r="O41" i="1"/>
  <c r="S41" i="1" s="1"/>
  <c r="O42" i="1"/>
  <c r="O43" i="1"/>
  <c r="O44" i="1"/>
  <c r="S44" i="1" s="1"/>
  <c r="O45" i="1"/>
  <c r="S45" i="1" s="1"/>
  <c r="O46" i="1"/>
  <c r="O47" i="1"/>
  <c r="O48" i="1"/>
  <c r="S48" i="1" s="1"/>
  <c r="O49" i="1"/>
  <c r="S49" i="1" s="1"/>
  <c r="O50" i="1"/>
  <c r="O51" i="1"/>
  <c r="O52" i="1"/>
  <c r="S52" i="1" s="1"/>
  <c r="O53" i="1"/>
  <c r="S53" i="1" s="1"/>
  <c r="O54" i="1"/>
  <c r="O55" i="1"/>
  <c r="O56" i="1"/>
  <c r="S56" i="1" s="1"/>
  <c r="O57" i="1"/>
  <c r="S57" i="1" s="1"/>
  <c r="O58" i="1"/>
  <c r="O59" i="1"/>
  <c r="O60" i="1"/>
  <c r="S60" i="1" s="1"/>
  <c r="O61" i="1"/>
  <c r="S61" i="1" s="1"/>
  <c r="O62" i="1"/>
  <c r="O63" i="1"/>
  <c r="O64" i="1"/>
  <c r="S64" i="1" s="1"/>
  <c r="O65" i="1"/>
  <c r="S65" i="1" s="1"/>
  <c r="O66" i="1"/>
  <c r="O67" i="1"/>
  <c r="O68" i="1"/>
  <c r="S68" i="1" s="1"/>
  <c r="O69" i="1"/>
  <c r="S69" i="1" s="1"/>
  <c r="O70" i="1"/>
  <c r="O71" i="1"/>
  <c r="O72" i="1"/>
  <c r="S72" i="1" s="1"/>
  <c r="O73" i="1"/>
  <c r="S73" i="1" s="1"/>
  <c r="O74" i="1"/>
  <c r="O75" i="1"/>
  <c r="O76" i="1"/>
  <c r="S76" i="1" s="1"/>
  <c r="O77" i="1"/>
  <c r="S77" i="1" s="1"/>
  <c r="O78" i="1"/>
  <c r="O79" i="1"/>
  <c r="O80" i="1"/>
  <c r="S80" i="1" s="1"/>
  <c r="O81" i="1"/>
  <c r="S81" i="1" s="1"/>
  <c r="O82" i="1"/>
  <c r="O83" i="1"/>
  <c r="O84" i="1"/>
  <c r="S84" i="1" s="1"/>
  <c r="O85" i="1"/>
  <c r="S85" i="1" s="1"/>
  <c r="O86" i="1"/>
  <c r="O87" i="1"/>
  <c r="O88" i="1"/>
  <c r="S88" i="1" s="1"/>
  <c r="O89" i="1"/>
  <c r="S89" i="1" s="1"/>
  <c r="O90" i="1"/>
  <c r="O91" i="1"/>
  <c r="O92" i="1"/>
  <c r="S92" i="1" s="1"/>
  <c r="O93" i="1"/>
  <c r="S93" i="1" s="1"/>
  <c r="O94" i="1"/>
  <c r="O95" i="1"/>
  <c r="O96" i="1"/>
  <c r="S96" i="1" s="1"/>
  <c r="O97" i="1"/>
  <c r="S97" i="1" s="1"/>
  <c r="O98" i="1"/>
  <c r="O99" i="1"/>
  <c r="O100" i="1"/>
  <c r="S100" i="1" s="1"/>
  <c r="O101" i="1"/>
  <c r="S101" i="1" s="1"/>
  <c r="O102" i="1"/>
  <c r="O103" i="1"/>
  <c r="O104" i="1"/>
  <c r="S104" i="1" s="1"/>
  <c r="O105" i="1"/>
  <c r="S105" i="1" s="1"/>
  <c r="O106" i="1"/>
  <c r="O107" i="1"/>
  <c r="O108" i="1"/>
  <c r="S108" i="1" s="1"/>
  <c r="O109" i="1"/>
  <c r="S109" i="1" s="1"/>
  <c r="O110" i="1"/>
  <c r="O111" i="1"/>
  <c r="O112" i="1"/>
  <c r="S112" i="1" s="1"/>
  <c r="O113" i="1"/>
  <c r="O114" i="1"/>
  <c r="O115" i="1"/>
  <c r="O116" i="1"/>
  <c r="S116" i="1" s="1"/>
  <c r="O117" i="1"/>
  <c r="O118" i="1"/>
  <c r="O119" i="1"/>
  <c r="O120" i="1"/>
  <c r="S120" i="1" s="1"/>
  <c r="O121" i="1"/>
  <c r="O122" i="1"/>
  <c r="O123" i="1"/>
  <c r="O124" i="1"/>
  <c r="S124" i="1" s="1"/>
  <c r="O125" i="1"/>
  <c r="O126" i="1"/>
  <c r="O127" i="1"/>
  <c r="O128" i="1"/>
  <c r="S128" i="1" s="1"/>
  <c r="O129" i="1"/>
  <c r="O130" i="1"/>
  <c r="O131" i="1"/>
  <c r="O132" i="1"/>
  <c r="S132" i="1" s="1"/>
  <c r="O133" i="1"/>
  <c r="O134" i="1"/>
  <c r="O135" i="1"/>
  <c r="O136" i="1"/>
  <c r="S136" i="1" s="1"/>
  <c r="O137" i="1"/>
  <c r="O138" i="1"/>
  <c r="O139" i="1"/>
  <c r="O140" i="1"/>
  <c r="S140" i="1" s="1"/>
  <c r="O141" i="1"/>
  <c r="O142" i="1"/>
  <c r="O143" i="1"/>
  <c r="O145" i="1"/>
  <c r="S145" i="1" s="1"/>
  <c r="O146" i="1"/>
  <c r="S146" i="1" s="1"/>
  <c r="O147" i="1"/>
  <c r="O148" i="1"/>
  <c r="O149" i="1"/>
  <c r="S149" i="1" s="1"/>
  <c r="O150" i="1"/>
  <c r="S150" i="1" s="1"/>
  <c r="O151" i="1"/>
  <c r="Q3" i="1"/>
  <c r="R3" i="1"/>
  <c r="B157" i="1"/>
  <c r="C157" i="1"/>
  <c r="D157" i="1"/>
  <c r="E157" i="1"/>
  <c r="F157" i="1"/>
  <c r="G157" i="1"/>
  <c r="G156" i="1"/>
  <c r="B156" i="1"/>
  <c r="C156" i="1"/>
  <c r="D156" i="1"/>
  <c r="E156" i="1"/>
  <c r="F156" i="1"/>
  <c r="A157" i="1"/>
  <c r="A156" i="1"/>
  <c r="U62" i="2"/>
  <c r="U69" i="2"/>
  <c r="U90" i="2"/>
  <c r="U113" i="2"/>
  <c r="U42" i="2"/>
  <c r="U65" i="2"/>
  <c r="U25" i="2"/>
  <c r="U44" i="2"/>
  <c r="U150" i="2"/>
  <c r="U13" i="2"/>
  <c r="U55" i="2"/>
  <c r="U68" i="2"/>
  <c r="U84" i="2"/>
  <c r="U36" i="2"/>
  <c r="U116" i="2"/>
  <c r="U85" i="2"/>
  <c r="U126" i="2"/>
  <c r="U133" i="2"/>
  <c r="U115" i="2"/>
  <c r="U18" i="2"/>
  <c r="U106" i="2"/>
  <c r="U129" i="2"/>
  <c r="U108" i="2"/>
  <c r="U97" i="2"/>
  <c r="U61" i="2"/>
  <c r="U86" i="2"/>
  <c r="U93" i="2"/>
  <c r="U96" i="2"/>
  <c r="U121" i="2"/>
  <c r="U140" i="2"/>
  <c r="U73" i="2"/>
  <c r="U92" i="2"/>
  <c r="U52" i="2"/>
  <c r="U132" i="2"/>
  <c r="U60" i="2"/>
  <c r="U7" i="2"/>
  <c r="U72" i="2"/>
  <c r="U51" i="2"/>
  <c r="U24" i="2"/>
  <c r="U147" i="2"/>
  <c r="U122" i="2"/>
  <c r="U145" i="2"/>
  <c r="U118" i="2"/>
  <c r="U110" i="2"/>
  <c r="U39" i="2"/>
  <c r="U131" i="2"/>
  <c r="U26" i="2"/>
  <c r="U75" i="2"/>
  <c r="U40" i="2"/>
  <c r="U41" i="2"/>
  <c r="U124" i="2"/>
  <c r="U71" i="2"/>
  <c r="U136" i="2"/>
  <c r="U135" i="2"/>
  <c r="U88" i="2"/>
  <c r="U67" i="2"/>
  <c r="U117" i="2"/>
  <c r="U149" i="2"/>
  <c r="U98" i="2"/>
  <c r="U4" i="2"/>
  <c r="U31" i="2"/>
  <c r="U38" i="2"/>
  <c r="U59" i="2"/>
  <c r="U82" i="2"/>
  <c r="U11" i="2"/>
  <c r="U34" i="2"/>
  <c r="U111" i="2"/>
  <c r="U114" i="2"/>
  <c r="U102" i="2"/>
  <c r="U139" i="2"/>
  <c r="U53" i="2"/>
  <c r="U22" i="2"/>
  <c r="U49" i="2"/>
  <c r="U19" i="2"/>
  <c r="U32" i="2"/>
  <c r="U76" i="2"/>
  <c r="U28" i="2"/>
  <c r="U56" i="2"/>
  <c r="U81" i="2"/>
  <c r="U130" i="2"/>
  <c r="U142" i="2"/>
  <c r="U94" i="2"/>
  <c r="U77" i="2"/>
  <c r="U146" i="2"/>
  <c r="U15" i="2"/>
  <c r="U137" i="2"/>
  <c r="U74" i="2"/>
  <c r="U143" i="2"/>
  <c r="U23" i="2"/>
  <c r="U14" i="2"/>
  <c r="U21" i="2"/>
  <c r="U125" i="2"/>
  <c r="U128" i="2"/>
  <c r="U104" i="2"/>
  <c r="U83" i="2"/>
  <c r="U134" i="2"/>
  <c r="U50" i="2"/>
  <c r="U17" i="2"/>
  <c r="U35" i="2"/>
  <c r="U47" i="2"/>
  <c r="U127" i="2"/>
  <c r="U79" i="2"/>
  <c r="U138" i="2"/>
  <c r="U66" i="2"/>
  <c r="U103" i="2"/>
  <c r="U78" i="2"/>
  <c r="U54" i="2"/>
  <c r="U30" i="2"/>
  <c r="U37" i="2"/>
  <c r="U80" i="2"/>
  <c r="U109" i="2"/>
  <c r="U58" i="2"/>
  <c r="U105" i="2"/>
  <c r="U33" i="2"/>
  <c r="U119" i="2"/>
  <c r="U45" i="2"/>
  <c r="U48" i="2"/>
  <c r="U107" i="2"/>
  <c r="U123" i="2"/>
  <c r="U91" i="2"/>
  <c r="U151" i="2"/>
  <c r="U8" i="2"/>
  <c r="U6" i="2"/>
  <c r="U120" i="2"/>
  <c r="U99" i="2"/>
  <c r="U148" i="2"/>
  <c r="U12" i="2"/>
  <c r="U100" i="2"/>
  <c r="U63" i="2"/>
  <c r="U70" i="2"/>
  <c r="U46" i="2"/>
  <c r="U89" i="2"/>
  <c r="U16" i="2"/>
  <c r="U5" i="2"/>
  <c r="U64" i="2"/>
  <c r="U29" i="2"/>
  <c r="U57" i="2"/>
  <c r="U9" i="2"/>
  <c r="U27" i="2"/>
  <c r="U112" i="2"/>
  <c r="U43" i="2"/>
  <c r="U20" i="2"/>
  <c r="U87" i="2"/>
  <c r="U101" i="2"/>
  <c r="U10" i="2"/>
  <c r="U141" i="2"/>
  <c r="U95" i="2"/>
  <c r="U144" i="2"/>
  <c r="S141" i="1" l="1"/>
  <c r="S137" i="1"/>
  <c r="S133" i="1"/>
  <c r="S129" i="1"/>
  <c r="S125" i="1"/>
  <c r="S121" i="1"/>
  <c r="S117" i="1"/>
  <c r="S144" i="1"/>
  <c r="S13" i="1"/>
  <c r="S148" i="1"/>
  <c r="S113" i="1"/>
  <c r="S6" i="1"/>
  <c r="S9" i="1"/>
  <c r="S142" i="1"/>
  <c r="S138" i="1"/>
  <c r="S134" i="1"/>
  <c r="S130" i="1"/>
  <c r="S126" i="1"/>
  <c r="S122" i="1"/>
  <c r="S118" i="1"/>
  <c r="S114" i="1"/>
  <c r="S110" i="1"/>
  <c r="S106" i="1"/>
  <c r="S102" i="1"/>
  <c r="S98" i="1"/>
  <c r="S94" i="1"/>
  <c r="S90" i="1"/>
  <c r="S86" i="1"/>
  <c r="S82" i="1"/>
  <c r="S78" i="1"/>
  <c r="S74" i="1"/>
  <c r="S70" i="1"/>
  <c r="S66" i="1"/>
  <c r="S62" i="1"/>
  <c r="S58" i="1"/>
  <c r="S54" i="1"/>
  <c r="S50" i="1"/>
  <c r="S46" i="1"/>
  <c r="S42" i="1"/>
  <c r="S38" i="1"/>
  <c r="S34" i="1"/>
  <c r="S30" i="1"/>
  <c r="S26" i="1"/>
  <c r="S22" i="1"/>
  <c r="S18" i="1"/>
  <c r="S14" i="1"/>
  <c r="S10" i="1"/>
  <c r="S5" i="1"/>
  <c r="S7" i="1"/>
  <c r="S143" i="1"/>
  <c r="S139" i="1"/>
  <c r="S135" i="1"/>
  <c r="S131" i="1"/>
  <c r="S127" i="1"/>
  <c r="S123" i="1"/>
  <c r="S119" i="1"/>
  <c r="S115" i="1"/>
  <c r="S111" i="1"/>
  <c r="S107" i="1"/>
  <c r="S103" i="1"/>
  <c r="S99" i="1"/>
  <c r="S95" i="1"/>
  <c r="S91" i="1"/>
  <c r="S87" i="1"/>
  <c r="S83" i="1"/>
  <c r="S79" i="1"/>
  <c r="S75" i="1"/>
  <c r="S71" i="1"/>
  <c r="S67" i="1"/>
  <c r="S63" i="1"/>
  <c r="S59" i="1"/>
  <c r="S55" i="1"/>
  <c r="S51" i="1"/>
  <c r="S47" i="1"/>
  <c r="S43" i="1"/>
  <c r="S39" i="1"/>
  <c r="S35" i="1"/>
  <c r="S31" i="1"/>
  <c r="S27" i="1"/>
  <c r="S23" i="1"/>
  <c r="S19" i="1"/>
  <c r="S15" i="1"/>
  <c r="S11" i="1"/>
  <c r="S151" i="1"/>
  <c r="S147" i="1"/>
  <c r="L7" i="2"/>
  <c r="K6" i="2"/>
  <c r="J6" i="2"/>
  <c r="L4" i="2"/>
  <c r="L3" i="2"/>
  <c r="L9" i="2"/>
  <c r="K4" i="2"/>
  <c r="K3" i="2"/>
  <c r="J7" i="2"/>
  <c r="L8" i="2"/>
  <c r="L5" i="2"/>
  <c r="J4" i="2"/>
  <c r="M5" i="2"/>
  <c r="J9" i="2"/>
  <c r="M7" i="2"/>
  <c r="L6" i="2"/>
  <c r="M6" i="2"/>
  <c r="J8" i="2"/>
  <c r="M9" i="2"/>
  <c r="M4" i="2"/>
  <c r="K5" i="2"/>
  <c r="J5" i="2"/>
  <c r="K7" i="2"/>
  <c r="M8" i="2"/>
  <c r="M3" i="2"/>
  <c r="K8" i="2"/>
  <c r="K9" i="2"/>
  <c r="K18" i="1" a="1"/>
  <c r="O3" i="2" l="1"/>
  <c r="R7" i="2"/>
  <c r="R4" i="2"/>
  <c r="R8" i="2"/>
  <c r="R12" i="2"/>
  <c r="R16" i="2"/>
  <c r="R20" i="2"/>
  <c r="R24" i="2"/>
  <c r="R28" i="2"/>
  <c r="R32" i="2"/>
  <c r="R36" i="2"/>
  <c r="R40" i="2"/>
  <c r="R44" i="2"/>
  <c r="R48" i="2"/>
  <c r="R52" i="2"/>
  <c r="R56" i="2"/>
  <c r="R60" i="2"/>
  <c r="R64" i="2"/>
  <c r="R68" i="2"/>
  <c r="R72" i="2"/>
  <c r="R76" i="2"/>
  <c r="R80" i="2"/>
  <c r="R84" i="2"/>
  <c r="R88" i="2"/>
  <c r="R92" i="2"/>
  <c r="R96" i="2"/>
  <c r="R100" i="2"/>
  <c r="R104" i="2"/>
  <c r="R108" i="2"/>
  <c r="R112" i="2"/>
  <c r="R116" i="2"/>
  <c r="R120" i="2"/>
  <c r="R124" i="2"/>
  <c r="R128" i="2"/>
  <c r="R132" i="2"/>
  <c r="R136" i="2"/>
  <c r="R140" i="2"/>
  <c r="R144" i="2"/>
  <c r="R148" i="2"/>
  <c r="R141" i="2"/>
  <c r="R149" i="2"/>
  <c r="R6" i="2"/>
  <c r="R18" i="2"/>
  <c r="R26" i="2"/>
  <c r="R34" i="2"/>
  <c r="R38" i="2"/>
  <c r="R46" i="2"/>
  <c r="R50" i="2"/>
  <c r="R58" i="2"/>
  <c r="R62" i="2"/>
  <c r="R70" i="2"/>
  <c r="R74" i="2"/>
  <c r="R82" i="2"/>
  <c r="R90" i="2"/>
  <c r="R94" i="2"/>
  <c r="R102" i="2"/>
  <c r="R110" i="2"/>
  <c r="R118" i="2"/>
  <c r="R122" i="2"/>
  <c r="R130" i="2"/>
  <c r="R134" i="2"/>
  <c r="R142" i="2"/>
  <c r="R150" i="2"/>
  <c r="R15" i="2"/>
  <c r="R19" i="2"/>
  <c r="R23" i="2"/>
  <c r="R31" i="2"/>
  <c r="R35" i="2"/>
  <c r="R43" i="2"/>
  <c r="R47" i="2"/>
  <c r="R55" i="2"/>
  <c r="R59" i="2"/>
  <c r="R67" i="2"/>
  <c r="R71" i="2"/>
  <c r="R79" i="2"/>
  <c r="R83" i="2"/>
  <c r="R91" i="2"/>
  <c r="R99" i="2"/>
  <c r="R103" i="2"/>
  <c r="R111" i="2"/>
  <c r="R115" i="2"/>
  <c r="R123" i="2"/>
  <c r="R131" i="2"/>
  <c r="R135" i="2"/>
  <c r="R143" i="2"/>
  <c r="R151" i="2"/>
  <c r="R5" i="2"/>
  <c r="R9" i="2"/>
  <c r="R13" i="2"/>
  <c r="R17" i="2"/>
  <c r="R21" i="2"/>
  <c r="R25" i="2"/>
  <c r="R29" i="2"/>
  <c r="R33" i="2"/>
  <c r="R37" i="2"/>
  <c r="R41" i="2"/>
  <c r="R45" i="2"/>
  <c r="R49" i="2"/>
  <c r="R53" i="2"/>
  <c r="R57" i="2"/>
  <c r="R61" i="2"/>
  <c r="R65" i="2"/>
  <c r="R69" i="2"/>
  <c r="R73" i="2"/>
  <c r="R77" i="2"/>
  <c r="R81" i="2"/>
  <c r="R85" i="2"/>
  <c r="R89" i="2"/>
  <c r="R93" i="2"/>
  <c r="R97" i="2"/>
  <c r="R101" i="2"/>
  <c r="R105" i="2"/>
  <c r="R109" i="2"/>
  <c r="R113" i="2"/>
  <c r="R117" i="2"/>
  <c r="R121" i="2"/>
  <c r="R125" i="2"/>
  <c r="R129" i="2"/>
  <c r="R133" i="2"/>
  <c r="R137" i="2"/>
  <c r="R145" i="2"/>
  <c r="R10" i="2"/>
  <c r="R14" i="2"/>
  <c r="R22" i="2"/>
  <c r="R30" i="2"/>
  <c r="R42" i="2"/>
  <c r="R54" i="2"/>
  <c r="R66" i="2"/>
  <c r="R78" i="2"/>
  <c r="R86" i="2"/>
  <c r="R98" i="2"/>
  <c r="R106" i="2"/>
  <c r="R114" i="2"/>
  <c r="R126" i="2"/>
  <c r="R138" i="2"/>
  <c r="R146" i="2"/>
  <c r="R11" i="2"/>
  <c r="R27" i="2"/>
  <c r="R39" i="2"/>
  <c r="R51" i="2"/>
  <c r="R63" i="2"/>
  <c r="R75" i="2"/>
  <c r="R87" i="2"/>
  <c r="R95" i="2"/>
  <c r="R107" i="2"/>
  <c r="R119" i="2"/>
  <c r="R127" i="2"/>
  <c r="R139" i="2"/>
  <c r="R147" i="2"/>
  <c r="Q4" i="2"/>
  <c r="Q8" i="2"/>
  <c r="Q12" i="2"/>
  <c r="Q16" i="2"/>
  <c r="Q20" i="2"/>
  <c r="Q24" i="2"/>
  <c r="Q28" i="2"/>
  <c r="Q32" i="2"/>
  <c r="Q36" i="2"/>
  <c r="Q40" i="2"/>
  <c r="Q44" i="2"/>
  <c r="Q48" i="2"/>
  <c r="Q52" i="2"/>
  <c r="Q56" i="2"/>
  <c r="Q60" i="2"/>
  <c r="Q64" i="2"/>
  <c r="Q68" i="2"/>
  <c r="Q72" i="2"/>
  <c r="Q76" i="2"/>
  <c r="Q80" i="2"/>
  <c r="Q84" i="2"/>
  <c r="Q88" i="2"/>
  <c r="Q92" i="2"/>
  <c r="Q96" i="2"/>
  <c r="Q100" i="2"/>
  <c r="Q104" i="2"/>
  <c r="Q108" i="2"/>
  <c r="Q112" i="2"/>
  <c r="Q116" i="2"/>
  <c r="Q120" i="2"/>
  <c r="Q124" i="2"/>
  <c r="Q128" i="2"/>
  <c r="Q132" i="2"/>
  <c r="Q136" i="2"/>
  <c r="Q140" i="2"/>
  <c r="Q144" i="2"/>
  <c r="Q148" i="2"/>
  <c r="Q117" i="2"/>
  <c r="Q125" i="2"/>
  <c r="Q129" i="2"/>
  <c r="Q137" i="2"/>
  <c r="Q141" i="2"/>
  <c r="Q145" i="2"/>
  <c r="Q6" i="2"/>
  <c r="Q14" i="2"/>
  <c r="Q18" i="2"/>
  <c r="Q22" i="2"/>
  <c r="Q26" i="2"/>
  <c r="Q30" i="2"/>
  <c r="Q38" i="2"/>
  <c r="Q42" i="2"/>
  <c r="Q50" i="2"/>
  <c r="Q58" i="2"/>
  <c r="Q62" i="2"/>
  <c r="Q70" i="2"/>
  <c r="Q74" i="2"/>
  <c r="Q82" i="2"/>
  <c r="Q90" i="2"/>
  <c r="Q98" i="2"/>
  <c r="Q102" i="2"/>
  <c r="Q110" i="2"/>
  <c r="Q118" i="2"/>
  <c r="Q122" i="2"/>
  <c r="Q130" i="2"/>
  <c r="Q134" i="2"/>
  <c r="Q138" i="2"/>
  <c r="Q146" i="2"/>
  <c r="Q7" i="2"/>
  <c r="Q15" i="2"/>
  <c r="Q19" i="2"/>
  <c r="Q27" i="2"/>
  <c r="Q31" i="2"/>
  <c r="Q39" i="2"/>
  <c r="Q43" i="2"/>
  <c r="Q51" i="2"/>
  <c r="Q59" i="2"/>
  <c r="Q63" i="2"/>
  <c r="Q71" i="2"/>
  <c r="Q75" i="2"/>
  <c r="Q83" i="2"/>
  <c r="Q87" i="2"/>
  <c r="Q95" i="2"/>
  <c r="Q99" i="2"/>
  <c r="Q107" i="2"/>
  <c r="Q115" i="2"/>
  <c r="Q5" i="2"/>
  <c r="Q9" i="2"/>
  <c r="Q13" i="2"/>
  <c r="Q17" i="2"/>
  <c r="Q21" i="2"/>
  <c r="Q25" i="2"/>
  <c r="Q29" i="2"/>
  <c r="Q33" i="2"/>
  <c r="Q37" i="2"/>
  <c r="Q41" i="2"/>
  <c r="Q45" i="2"/>
  <c r="Q49" i="2"/>
  <c r="Q53" i="2"/>
  <c r="Q57" i="2"/>
  <c r="Q61" i="2"/>
  <c r="Q65" i="2"/>
  <c r="Q69" i="2"/>
  <c r="Q73" i="2"/>
  <c r="Q77" i="2"/>
  <c r="Q81" i="2"/>
  <c r="Q85" i="2"/>
  <c r="Q89" i="2"/>
  <c r="Q93" i="2"/>
  <c r="Q97" i="2"/>
  <c r="Q101" i="2"/>
  <c r="Q105" i="2"/>
  <c r="Q109" i="2"/>
  <c r="Q113" i="2"/>
  <c r="Q121" i="2"/>
  <c r="Q133" i="2"/>
  <c r="Q149" i="2"/>
  <c r="Q10" i="2"/>
  <c r="Q34" i="2"/>
  <c r="Q46" i="2"/>
  <c r="Q54" i="2"/>
  <c r="Q66" i="2"/>
  <c r="Q78" i="2"/>
  <c r="Q86" i="2"/>
  <c r="Q94" i="2"/>
  <c r="Q106" i="2"/>
  <c r="Q114" i="2"/>
  <c r="Q126" i="2"/>
  <c r="Q142" i="2"/>
  <c r="Q150" i="2"/>
  <c r="Q11" i="2"/>
  <c r="Q23" i="2"/>
  <c r="Q35" i="2"/>
  <c r="Q47" i="2"/>
  <c r="Q55" i="2"/>
  <c r="Q67" i="2"/>
  <c r="Q79" i="2"/>
  <c r="Q91" i="2"/>
  <c r="Q103" i="2"/>
  <c r="Q111" i="2"/>
  <c r="Q119" i="2"/>
  <c r="Q135" i="2"/>
  <c r="Q151" i="2"/>
  <c r="Q123" i="2"/>
  <c r="Q139" i="2"/>
  <c r="Q127" i="2"/>
  <c r="Q143" i="2"/>
  <c r="Q131" i="2"/>
  <c r="Q147" i="2"/>
  <c r="P4" i="2"/>
  <c r="P8" i="2"/>
  <c r="P12" i="2"/>
  <c r="P16" i="2"/>
  <c r="P20" i="2"/>
  <c r="P24" i="2"/>
  <c r="P28" i="2"/>
  <c r="P32" i="2"/>
  <c r="P36" i="2"/>
  <c r="P40" i="2"/>
  <c r="P44" i="2"/>
  <c r="P48" i="2"/>
  <c r="P52" i="2"/>
  <c r="P56" i="2"/>
  <c r="P60" i="2"/>
  <c r="P64" i="2"/>
  <c r="P68" i="2"/>
  <c r="P72" i="2"/>
  <c r="P76" i="2"/>
  <c r="P80" i="2"/>
  <c r="P84" i="2"/>
  <c r="P88" i="2"/>
  <c r="P92" i="2"/>
  <c r="P96" i="2"/>
  <c r="P100" i="2"/>
  <c r="P104" i="2"/>
  <c r="P108" i="2"/>
  <c r="P112" i="2"/>
  <c r="P116" i="2"/>
  <c r="P120" i="2"/>
  <c r="P124" i="2"/>
  <c r="P128" i="2"/>
  <c r="P132" i="2"/>
  <c r="P136" i="2"/>
  <c r="P140" i="2"/>
  <c r="P144" i="2"/>
  <c r="P148" i="2"/>
  <c r="P117" i="2"/>
  <c r="P125" i="2"/>
  <c r="P133" i="2"/>
  <c r="P137" i="2"/>
  <c r="P145" i="2"/>
  <c r="P6" i="2"/>
  <c r="P14" i="2"/>
  <c r="P18" i="2"/>
  <c r="P22" i="2"/>
  <c r="P26" i="2"/>
  <c r="P34" i="2"/>
  <c r="P38" i="2"/>
  <c r="P46" i="2"/>
  <c r="P54" i="2"/>
  <c r="P58" i="2"/>
  <c r="P66" i="2"/>
  <c r="P74" i="2"/>
  <c r="P78" i="2"/>
  <c r="P86" i="2"/>
  <c r="P90" i="2"/>
  <c r="P98" i="2"/>
  <c r="P106" i="2"/>
  <c r="P110" i="2"/>
  <c r="P118" i="2"/>
  <c r="P126" i="2"/>
  <c r="P134" i="2"/>
  <c r="P138" i="2"/>
  <c r="P146" i="2"/>
  <c r="P150" i="2"/>
  <c r="P7" i="2"/>
  <c r="P15" i="2"/>
  <c r="P23" i="2"/>
  <c r="P27" i="2"/>
  <c r="P35" i="2"/>
  <c r="P39" i="2"/>
  <c r="P47" i="2"/>
  <c r="P55" i="2"/>
  <c r="P63" i="2"/>
  <c r="P67" i="2"/>
  <c r="P75" i="2"/>
  <c r="P79" i="2"/>
  <c r="P87" i="2"/>
  <c r="P95" i="2"/>
  <c r="P99" i="2"/>
  <c r="P107" i="2"/>
  <c r="P111" i="2"/>
  <c r="P119" i="2"/>
  <c r="P123" i="2"/>
  <c r="P5" i="2"/>
  <c r="P9" i="2"/>
  <c r="P13" i="2"/>
  <c r="P17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P77" i="2"/>
  <c r="P81" i="2"/>
  <c r="P85" i="2"/>
  <c r="P89" i="2"/>
  <c r="P93" i="2"/>
  <c r="P97" i="2"/>
  <c r="P101" i="2"/>
  <c r="P105" i="2"/>
  <c r="P109" i="2"/>
  <c r="P113" i="2"/>
  <c r="P121" i="2"/>
  <c r="P129" i="2"/>
  <c r="P141" i="2"/>
  <c r="P149" i="2"/>
  <c r="P10" i="2"/>
  <c r="P30" i="2"/>
  <c r="P42" i="2"/>
  <c r="P50" i="2"/>
  <c r="P62" i="2"/>
  <c r="P70" i="2"/>
  <c r="P82" i="2"/>
  <c r="P94" i="2"/>
  <c r="P102" i="2"/>
  <c r="P114" i="2"/>
  <c r="P122" i="2"/>
  <c r="P130" i="2"/>
  <c r="P142" i="2"/>
  <c r="P11" i="2"/>
  <c r="P19" i="2"/>
  <c r="P31" i="2"/>
  <c r="P43" i="2"/>
  <c r="P51" i="2"/>
  <c r="P59" i="2"/>
  <c r="P71" i="2"/>
  <c r="P83" i="2"/>
  <c r="P91" i="2"/>
  <c r="P103" i="2"/>
  <c r="P115" i="2"/>
  <c r="P127" i="2"/>
  <c r="P131" i="2"/>
  <c r="P147" i="2"/>
  <c r="P135" i="2"/>
  <c r="P151" i="2"/>
  <c r="P139" i="2"/>
  <c r="P143" i="2"/>
  <c r="O4" i="2"/>
  <c r="O8" i="2"/>
  <c r="O12" i="2"/>
  <c r="O16" i="2"/>
  <c r="S16" i="2" s="1"/>
  <c r="O20" i="2"/>
  <c r="O24" i="2"/>
  <c r="O28" i="2"/>
  <c r="O32" i="2"/>
  <c r="S32" i="2" s="1"/>
  <c r="O36" i="2"/>
  <c r="O40" i="2"/>
  <c r="O44" i="2"/>
  <c r="O48" i="2"/>
  <c r="S48" i="2" s="1"/>
  <c r="O52" i="2"/>
  <c r="O56" i="2"/>
  <c r="O60" i="2"/>
  <c r="O64" i="2"/>
  <c r="S64" i="2" s="1"/>
  <c r="O68" i="2"/>
  <c r="O72" i="2"/>
  <c r="O76" i="2"/>
  <c r="O80" i="2"/>
  <c r="S80" i="2" s="1"/>
  <c r="O84" i="2"/>
  <c r="O88" i="2"/>
  <c r="O92" i="2"/>
  <c r="O96" i="2"/>
  <c r="S96" i="2" s="1"/>
  <c r="O100" i="2"/>
  <c r="O104" i="2"/>
  <c r="O108" i="2"/>
  <c r="O112" i="2"/>
  <c r="S112" i="2" s="1"/>
  <c r="O116" i="2"/>
  <c r="O120" i="2"/>
  <c r="O124" i="2"/>
  <c r="O128" i="2"/>
  <c r="S128" i="2" s="1"/>
  <c r="O132" i="2"/>
  <c r="O136" i="2"/>
  <c r="O140" i="2"/>
  <c r="O144" i="2"/>
  <c r="S144" i="2" s="1"/>
  <c r="O148" i="2"/>
  <c r="O117" i="2"/>
  <c r="S117" i="2" s="1"/>
  <c r="O121" i="2"/>
  <c r="O129" i="2"/>
  <c r="O133" i="2"/>
  <c r="O141" i="2"/>
  <c r="O145" i="2"/>
  <c r="O149" i="2"/>
  <c r="O6" i="2"/>
  <c r="O14" i="2"/>
  <c r="O18" i="2"/>
  <c r="O26" i="2"/>
  <c r="O30" i="2"/>
  <c r="O38" i="2"/>
  <c r="O42" i="2"/>
  <c r="O50" i="2"/>
  <c r="O58" i="2"/>
  <c r="O62" i="2"/>
  <c r="S62" i="2" s="1"/>
  <c r="O70" i="2"/>
  <c r="S70" i="2" s="1"/>
  <c r="O74" i="2"/>
  <c r="O82" i="2"/>
  <c r="O90" i="2"/>
  <c r="O98" i="2"/>
  <c r="O106" i="2"/>
  <c r="O110" i="2"/>
  <c r="O118" i="2"/>
  <c r="O122" i="2"/>
  <c r="O130" i="2"/>
  <c r="O138" i="2"/>
  <c r="O146" i="2"/>
  <c r="O150" i="2"/>
  <c r="O7" i="2"/>
  <c r="O15" i="2"/>
  <c r="O19" i="2"/>
  <c r="O23" i="2"/>
  <c r="O27" i="2"/>
  <c r="O35" i="2"/>
  <c r="O39" i="2"/>
  <c r="O47" i="2"/>
  <c r="O51" i="2"/>
  <c r="O59" i="2"/>
  <c r="O63" i="2"/>
  <c r="O71" i="2"/>
  <c r="O75" i="2"/>
  <c r="O83" i="2"/>
  <c r="O87" i="2"/>
  <c r="O95" i="2"/>
  <c r="O103" i="2"/>
  <c r="O107" i="2"/>
  <c r="O5" i="2"/>
  <c r="S5" i="2" s="1"/>
  <c r="O9" i="2"/>
  <c r="S9" i="2" s="1"/>
  <c r="O13" i="2"/>
  <c r="S13" i="2" s="1"/>
  <c r="O17" i="2"/>
  <c r="S17" i="2" s="1"/>
  <c r="O21" i="2"/>
  <c r="S21" i="2" s="1"/>
  <c r="O25" i="2"/>
  <c r="S25" i="2" s="1"/>
  <c r="O29" i="2"/>
  <c r="S29" i="2" s="1"/>
  <c r="O33" i="2"/>
  <c r="S33" i="2" s="1"/>
  <c r="O37" i="2"/>
  <c r="S37" i="2" s="1"/>
  <c r="O41" i="2"/>
  <c r="O45" i="2"/>
  <c r="S45" i="2" s="1"/>
  <c r="O49" i="2"/>
  <c r="S49" i="2" s="1"/>
  <c r="O53" i="2"/>
  <c r="S53" i="2" s="1"/>
  <c r="O57" i="2"/>
  <c r="S57" i="2" s="1"/>
  <c r="O61" i="2"/>
  <c r="S61" i="2" s="1"/>
  <c r="O65" i="2"/>
  <c r="S65" i="2" s="1"/>
  <c r="O69" i="2"/>
  <c r="S69" i="2" s="1"/>
  <c r="O73" i="2"/>
  <c r="S73" i="2" s="1"/>
  <c r="O77" i="2"/>
  <c r="S77" i="2" s="1"/>
  <c r="O81" i="2"/>
  <c r="S81" i="2" s="1"/>
  <c r="O85" i="2"/>
  <c r="S85" i="2" s="1"/>
  <c r="O89" i="2"/>
  <c r="S89" i="2" s="1"/>
  <c r="O93" i="2"/>
  <c r="S93" i="2" s="1"/>
  <c r="O97" i="2"/>
  <c r="O101" i="2"/>
  <c r="S101" i="2" s="1"/>
  <c r="O105" i="2"/>
  <c r="S105" i="2" s="1"/>
  <c r="O109" i="2"/>
  <c r="S109" i="2" s="1"/>
  <c r="O113" i="2"/>
  <c r="S113" i="2" s="1"/>
  <c r="O125" i="2"/>
  <c r="O137" i="2"/>
  <c r="O10" i="2"/>
  <c r="O22" i="2"/>
  <c r="O34" i="2"/>
  <c r="O46" i="2"/>
  <c r="O54" i="2"/>
  <c r="O66" i="2"/>
  <c r="O78" i="2"/>
  <c r="O86" i="2"/>
  <c r="O94" i="2"/>
  <c r="O102" i="2"/>
  <c r="O114" i="2"/>
  <c r="O126" i="2"/>
  <c r="O134" i="2"/>
  <c r="O142" i="2"/>
  <c r="O11" i="2"/>
  <c r="O31" i="2"/>
  <c r="O43" i="2"/>
  <c r="O55" i="2"/>
  <c r="O67" i="2"/>
  <c r="O79" i="2"/>
  <c r="O91" i="2"/>
  <c r="O99" i="2"/>
  <c r="O111" i="2"/>
  <c r="O115" i="2"/>
  <c r="O131" i="2"/>
  <c r="O147" i="2"/>
  <c r="O119" i="2"/>
  <c r="O135" i="2"/>
  <c r="O151" i="2"/>
  <c r="O123" i="2"/>
  <c r="O139" i="2"/>
  <c r="O127" i="2"/>
  <c r="O143" i="2"/>
  <c r="P3" i="2"/>
  <c r="Q3" i="2"/>
  <c r="R3" i="2"/>
  <c r="K18" i="1"/>
  <c r="U93" i="3"/>
  <c r="U117" i="3"/>
  <c r="U32" i="3"/>
  <c r="U64" i="3"/>
  <c r="U37" i="3"/>
  <c r="U5" i="3"/>
  <c r="U61" i="3"/>
  <c r="U25" i="3"/>
  <c r="U69" i="3"/>
  <c r="U48" i="3"/>
  <c r="U105" i="3"/>
  <c r="U21" i="3"/>
  <c r="U77" i="3"/>
  <c r="U128" i="3"/>
  <c r="U65" i="3"/>
  <c r="U101" i="3"/>
  <c r="U16" i="3"/>
  <c r="U96" i="3"/>
  <c r="U112" i="3"/>
  <c r="U49" i="3"/>
  <c r="U85" i="3"/>
  <c r="U45" i="3"/>
  <c r="U70" i="3"/>
  <c r="U89" i="3"/>
  <c r="U80" i="3"/>
  <c r="U17" i="3"/>
  <c r="U53" i="3"/>
  <c r="U33" i="3"/>
  <c r="U29" i="3"/>
  <c r="U113" i="3"/>
  <c r="U57" i="3"/>
  <c r="U9" i="3"/>
  <c r="U109" i="3"/>
  <c r="U62" i="3"/>
  <c r="U13" i="3"/>
  <c r="U144" i="3"/>
  <c r="U81" i="3"/>
  <c r="U73" i="3"/>
  <c r="S97" i="2" l="1"/>
  <c r="S135" i="2"/>
  <c r="V135" i="2" s="1"/>
  <c r="S137" i="2"/>
  <c r="V137" i="2" s="1"/>
  <c r="S47" i="2"/>
  <c r="V47" i="2" s="1"/>
  <c r="S23" i="2"/>
  <c r="V23" i="2" s="1"/>
  <c r="S118" i="2"/>
  <c r="V118" i="2" s="1"/>
  <c r="S41" i="2"/>
  <c r="V41" i="2" s="1"/>
  <c r="S90" i="2"/>
  <c r="V90" i="2" s="1"/>
  <c r="V89" i="2"/>
  <c r="V57" i="2"/>
  <c r="V9" i="2"/>
  <c r="V101" i="2"/>
  <c r="V85" i="2"/>
  <c r="V69" i="2"/>
  <c r="V53" i="2"/>
  <c r="V37" i="2"/>
  <c r="V21" i="2"/>
  <c r="V5" i="2"/>
  <c r="V62" i="2"/>
  <c r="V117" i="2"/>
  <c r="V73" i="2"/>
  <c r="V25" i="2"/>
  <c r="V70" i="2"/>
  <c r="V113" i="2"/>
  <c r="V97" i="2"/>
  <c r="V81" i="2"/>
  <c r="V65" i="2"/>
  <c r="V49" i="2"/>
  <c r="V33" i="2"/>
  <c r="V17" i="2"/>
  <c r="V105" i="2"/>
  <c r="V109" i="2"/>
  <c r="V93" i="2"/>
  <c r="V77" i="2"/>
  <c r="V61" i="2"/>
  <c r="V45" i="2"/>
  <c r="V29" i="2"/>
  <c r="V13" i="2"/>
  <c r="V144" i="2"/>
  <c r="V128" i="2"/>
  <c r="V112" i="2"/>
  <c r="V96" i="2"/>
  <c r="V80" i="2"/>
  <c r="V64" i="2"/>
  <c r="V48" i="2"/>
  <c r="V32" i="2"/>
  <c r="V16" i="2"/>
  <c r="S3" i="2"/>
  <c r="S38" i="2"/>
  <c r="S111" i="2"/>
  <c r="S136" i="2"/>
  <c r="S56" i="2"/>
  <c r="S24" i="2"/>
  <c r="S148" i="2"/>
  <c r="S132" i="2"/>
  <c r="S116" i="2"/>
  <c r="S100" i="2"/>
  <c r="S84" i="2"/>
  <c r="S68" i="2"/>
  <c r="S52" i="2"/>
  <c r="S36" i="2"/>
  <c r="S20" i="2"/>
  <c r="S4" i="2"/>
  <c r="S87" i="2"/>
  <c r="S146" i="2"/>
  <c r="S120" i="2"/>
  <c r="S88" i="2"/>
  <c r="S72" i="2"/>
  <c r="S40" i="2"/>
  <c r="S8" i="2"/>
  <c r="S123" i="2"/>
  <c r="S99" i="2"/>
  <c r="S66" i="2"/>
  <c r="S143" i="2"/>
  <c r="S131" i="2"/>
  <c r="S91" i="2"/>
  <c r="S134" i="2"/>
  <c r="S94" i="2"/>
  <c r="S54" i="2"/>
  <c r="S75" i="2"/>
  <c r="S51" i="2"/>
  <c r="S7" i="2"/>
  <c r="S106" i="2"/>
  <c r="S26" i="2"/>
  <c r="S129" i="2"/>
  <c r="S104" i="2"/>
  <c r="S127" i="2"/>
  <c r="S126" i="2"/>
  <c r="S46" i="2"/>
  <c r="S150" i="2"/>
  <c r="S98" i="2"/>
  <c r="S55" i="2"/>
  <c r="S22" i="2"/>
  <c r="S151" i="2"/>
  <c r="S43" i="2"/>
  <c r="S10" i="2"/>
  <c r="S103" i="2"/>
  <c r="S27" i="2"/>
  <c r="S130" i="2"/>
  <c r="S74" i="2"/>
  <c r="S50" i="2"/>
  <c r="S149" i="2"/>
  <c r="S139" i="2"/>
  <c r="S119" i="2"/>
  <c r="S67" i="2"/>
  <c r="S11" i="2"/>
  <c r="S114" i="2"/>
  <c r="S78" i="2"/>
  <c r="S34" i="2"/>
  <c r="S125" i="2"/>
  <c r="S63" i="2"/>
  <c r="S142" i="2"/>
  <c r="S102" i="2"/>
  <c r="S18" i="2"/>
  <c r="S115" i="2"/>
  <c r="S79" i="2"/>
  <c r="S31" i="2"/>
  <c r="S86" i="2"/>
  <c r="S95" i="2"/>
  <c r="S71" i="2"/>
  <c r="S122" i="2"/>
  <c r="S42" i="2"/>
  <c r="S145" i="2"/>
  <c r="S121" i="2"/>
  <c r="S140" i="2"/>
  <c r="S124" i="2"/>
  <c r="S108" i="2"/>
  <c r="S92" i="2"/>
  <c r="S76" i="2"/>
  <c r="S60" i="2"/>
  <c r="S44" i="2"/>
  <c r="S28" i="2"/>
  <c r="S12" i="2"/>
  <c r="S39" i="2"/>
  <c r="S19" i="2"/>
  <c r="S14" i="2"/>
  <c r="S141" i="2"/>
  <c r="S147" i="2"/>
  <c r="S107" i="2"/>
  <c r="S83" i="2"/>
  <c r="S59" i="2"/>
  <c r="S35" i="2"/>
  <c r="S15" i="2"/>
  <c r="S138" i="2"/>
  <c r="S110" i="2"/>
  <c r="S82" i="2"/>
  <c r="S58" i="2"/>
  <c r="S30" i="2"/>
  <c r="S6" i="2"/>
  <c r="S133" i="2"/>
  <c r="U97" i="3"/>
  <c r="U135" i="3"/>
  <c r="U118" i="3"/>
  <c r="U137" i="3"/>
  <c r="U47" i="3"/>
  <c r="U23" i="3"/>
  <c r="U150" i="3"/>
  <c r="U98" i="3"/>
  <c r="U66" i="3"/>
  <c r="U131" i="3"/>
  <c r="U102" i="3"/>
  <c r="U119" i="3"/>
  <c r="M5" i="3"/>
  <c r="J6" i="3"/>
  <c r="U63" i="3"/>
  <c r="U74" i="3"/>
  <c r="U20" i="3"/>
  <c r="U124" i="3"/>
  <c r="U58" i="3"/>
  <c r="U6" i="3"/>
  <c r="U142" i="3"/>
  <c r="U91" i="3"/>
  <c r="U31" i="3"/>
  <c r="L4" i="3"/>
  <c r="U79" i="3"/>
  <c r="U106" i="3"/>
  <c r="U75" i="3"/>
  <c r="M8" i="3"/>
  <c r="U8" i="3"/>
  <c r="U92" i="3"/>
  <c r="U50" i="3"/>
  <c r="M4" i="3"/>
  <c r="U120" i="3"/>
  <c r="U60" i="3"/>
  <c r="U38" i="3"/>
  <c r="U10" i="3"/>
  <c r="U148" i="3"/>
  <c r="U132" i="3"/>
  <c r="L6" i="3"/>
  <c r="L3" i="3"/>
  <c r="L5" i="3"/>
  <c r="U41" i="3"/>
  <c r="U11" i="3"/>
  <c r="U115" i="3"/>
  <c r="U67" i="3"/>
  <c r="U43" i="3"/>
  <c r="U116" i="3"/>
  <c r="U30" i="3"/>
  <c r="L7" i="3"/>
  <c r="J8" i="3"/>
  <c r="U22" i="3"/>
  <c r="M9" i="3"/>
  <c r="U94" i="3"/>
  <c r="U35" i="3"/>
  <c r="U138" i="3"/>
  <c r="U4" i="3"/>
  <c r="U40" i="3"/>
  <c r="U55" i="3"/>
  <c r="J3" i="3"/>
  <c r="K6" i="3"/>
  <c r="U46" i="3"/>
  <c r="U121" i="3"/>
  <c r="U71" i="3"/>
  <c r="K7" i="3"/>
  <c r="U86" i="3"/>
  <c r="U12" i="3"/>
  <c r="U72" i="3"/>
  <c r="K9" i="3"/>
  <c r="U7" i="3"/>
  <c r="U82" i="3"/>
  <c r="U136" i="3"/>
  <c r="U76" i="3"/>
  <c r="U149" i="3"/>
  <c r="U83" i="3"/>
  <c r="J7" i="3"/>
  <c r="U28" i="3"/>
  <c r="U139" i="3"/>
  <c r="U133" i="3"/>
  <c r="U84" i="3"/>
  <c r="U42" i="3"/>
  <c r="U15" i="3"/>
  <c r="U141" i="3"/>
  <c r="U107" i="3"/>
  <c r="U99" i="3"/>
  <c r="U103" i="3"/>
  <c r="L8" i="3"/>
  <c r="K3" i="3"/>
  <c r="U127" i="3"/>
  <c r="K4" i="3"/>
  <c r="U151" i="3"/>
  <c r="U130" i="3"/>
  <c r="U134" i="3"/>
  <c r="U54" i="3"/>
  <c r="U140" i="3"/>
  <c r="U78" i="3"/>
  <c r="M6" i="3"/>
  <c r="J9" i="3"/>
  <c r="U122" i="3"/>
  <c r="U129" i="3"/>
  <c r="U146" i="3"/>
  <c r="K8" i="3"/>
  <c r="U143" i="3"/>
  <c r="U147" i="3"/>
  <c r="U14" i="3"/>
  <c r="U68" i="3"/>
  <c r="U100" i="3"/>
  <c r="U126" i="3"/>
  <c r="U3" i="3"/>
  <c r="K5" i="3"/>
  <c r="U104" i="3"/>
  <c r="U56" i="3"/>
  <c r="U90" i="3"/>
  <c r="U125" i="3"/>
  <c r="U145" i="3"/>
  <c r="U34" i="3"/>
  <c r="U114" i="3"/>
  <c r="U52" i="3"/>
  <c r="U24" i="3"/>
  <c r="L9" i="3"/>
  <c r="J4" i="3"/>
  <c r="U88" i="3"/>
  <c r="U87" i="3"/>
  <c r="M7" i="3"/>
  <c r="J5" i="3"/>
  <c r="U19" i="3"/>
  <c r="U108" i="3"/>
  <c r="U59" i="3"/>
  <c r="U111" i="3"/>
  <c r="U18" i="3"/>
  <c r="U44" i="3"/>
  <c r="U110" i="3"/>
  <c r="M3" i="3"/>
  <c r="U36" i="3"/>
  <c r="U51" i="3"/>
  <c r="U39" i="3"/>
  <c r="U123" i="3"/>
  <c r="U27" i="3"/>
  <c r="U95" i="3"/>
  <c r="U26" i="3"/>
  <c r="V59" i="2" l="1"/>
  <c r="V76" i="2"/>
  <c r="V31" i="2"/>
  <c r="V103" i="2"/>
  <c r="V51" i="2"/>
  <c r="V146" i="2"/>
  <c r="V24" i="2"/>
  <c r="V30" i="2"/>
  <c r="V28" i="2"/>
  <c r="V71" i="2"/>
  <c r="V78" i="2"/>
  <c r="V119" i="2"/>
  <c r="V74" i="2"/>
  <c r="V10" i="2"/>
  <c r="V55" i="2"/>
  <c r="V126" i="2"/>
  <c r="V26" i="2"/>
  <c r="V75" i="2"/>
  <c r="V91" i="2"/>
  <c r="V99" i="2"/>
  <c r="V72" i="2"/>
  <c r="V87" i="2"/>
  <c r="V52" i="2"/>
  <c r="V116" i="2"/>
  <c r="V56" i="2"/>
  <c r="V110" i="2"/>
  <c r="V140" i="2"/>
  <c r="V102" i="2"/>
  <c r="V50" i="2"/>
  <c r="V129" i="2"/>
  <c r="V40" i="2"/>
  <c r="V100" i="2"/>
  <c r="V83" i="2"/>
  <c r="V121" i="2"/>
  <c r="V142" i="2"/>
  <c r="V107" i="2"/>
  <c r="V108" i="2"/>
  <c r="V95" i="2"/>
  <c r="V114" i="2"/>
  <c r="V43" i="2"/>
  <c r="V127" i="2"/>
  <c r="V106" i="2"/>
  <c r="V54" i="2"/>
  <c r="V131" i="2"/>
  <c r="V123" i="2"/>
  <c r="V88" i="2"/>
  <c r="V4" i="2"/>
  <c r="V68" i="2"/>
  <c r="V132" i="2"/>
  <c r="V136" i="2"/>
  <c r="V6" i="2"/>
  <c r="V141" i="2"/>
  <c r="V12" i="2"/>
  <c r="V122" i="2"/>
  <c r="V34" i="2"/>
  <c r="V67" i="2"/>
  <c r="V22" i="2"/>
  <c r="V46" i="2"/>
  <c r="V134" i="2"/>
  <c r="V66" i="2"/>
  <c r="V36" i="2"/>
  <c r="V38" i="2"/>
  <c r="V138" i="2"/>
  <c r="V14" i="2"/>
  <c r="V92" i="2"/>
  <c r="V79" i="2"/>
  <c r="V58" i="2"/>
  <c r="V15" i="2"/>
  <c r="V19" i="2"/>
  <c r="V44" i="2"/>
  <c r="V145" i="2"/>
  <c r="V115" i="2"/>
  <c r="V63" i="2"/>
  <c r="V139" i="2"/>
  <c r="V130" i="2"/>
  <c r="V98" i="2"/>
  <c r="V133" i="2"/>
  <c r="V82" i="2"/>
  <c r="V35" i="2"/>
  <c r="V147" i="2"/>
  <c r="V39" i="2"/>
  <c r="V60" i="2"/>
  <c r="V124" i="2"/>
  <c r="V42" i="2"/>
  <c r="V86" i="2"/>
  <c r="V18" i="2"/>
  <c r="V125" i="2"/>
  <c r="V11" i="2"/>
  <c r="V149" i="2"/>
  <c r="V27" i="2"/>
  <c r="V151" i="2"/>
  <c r="V150" i="2"/>
  <c r="V104" i="2"/>
  <c r="V7" i="2"/>
  <c r="V94" i="2"/>
  <c r="V143" i="2"/>
  <c r="V8" i="2"/>
  <c r="V120" i="2"/>
  <c r="V20" i="2"/>
  <c r="V84" i="2"/>
  <c r="V148" i="2"/>
  <c r="V111" i="2"/>
  <c r="Q14" i="3"/>
  <c r="R4" i="3"/>
  <c r="R8" i="3"/>
  <c r="R12" i="3"/>
  <c r="R16" i="3"/>
  <c r="R20" i="3"/>
  <c r="R24" i="3"/>
  <c r="R28" i="3"/>
  <c r="R32" i="3"/>
  <c r="R36" i="3"/>
  <c r="R40" i="3"/>
  <c r="R44" i="3"/>
  <c r="R48" i="3"/>
  <c r="R52" i="3"/>
  <c r="R56" i="3"/>
  <c r="R60" i="3"/>
  <c r="R64" i="3"/>
  <c r="R68" i="3"/>
  <c r="R72" i="3"/>
  <c r="R76" i="3"/>
  <c r="R80" i="3"/>
  <c r="R84" i="3"/>
  <c r="R88" i="3"/>
  <c r="R92" i="3"/>
  <c r="R96" i="3"/>
  <c r="R100" i="3"/>
  <c r="R104" i="3"/>
  <c r="R108" i="3"/>
  <c r="R112" i="3"/>
  <c r="R116" i="3"/>
  <c r="R120" i="3"/>
  <c r="R124" i="3"/>
  <c r="R128" i="3"/>
  <c r="R132" i="3"/>
  <c r="R136" i="3"/>
  <c r="R140" i="3"/>
  <c r="R144" i="3"/>
  <c r="R148" i="3"/>
  <c r="R133" i="3"/>
  <c r="R141" i="3"/>
  <c r="R145" i="3"/>
  <c r="R149" i="3"/>
  <c r="R6" i="3"/>
  <c r="R14" i="3"/>
  <c r="R18" i="3"/>
  <c r="R22" i="3"/>
  <c r="R26" i="3"/>
  <c r="R34" i="3"/>
  <c r="R38" i="3"/>
  <c r="R46" i="3"/>
  <c r="R54" i="3"/>
  <c r="R58" i="3"/>
  <c r="R66" i="3"/>
  <c r="R74" i="3"/>
  <c r="R82" i="3"/>
  <c r="R90" i="3"/>
  <c r="R94" i="3"/>
  <c r="R102" i="3"/>
  <c r="R106" i="3"/>
  <c r="R114" i="3"/>
  <c r="R122" i="3"/>
  <c r="R126" i="3"/>
  <c r="R134" i="3"/>
  <c r="R142" i="3"/>
  <c r="R146" i="3"/>
  <c r="R7" i="3"/>
  <c r="R15" i="3"/>
  <c r="R19" i="3"/>
  <c r="R23" i="3"/>
  <c r="R27" i="3"/>
  <c r="R35" i="3"/>
  <c r="R39" i="3"/>
  <c r="R47" i="3"/>
  <c r="R51" i="3"/>
  <c r="R59" i="3"/>
  <c r="R63" i="3"/>
  <c r="R71" i="3"/>
  <c r="R79" i="3"/>
  <c r="R83" i="3"/>
  <c r="R91" i="3"/>
  <c r="R99" i="3"/>
  <c r="R107" i="3"/>
  <c r="R115" i="3"/>
  <c r="R119" i="3"/>
  <c r="R127" i="3"/>
  <c r="R135" i="3"/>
  <c r="R5" i="3"/>
  <c r="R9" i="3"/>
  <c r="R13" i="3"/>
  <c r="R17" i="3"/>
  <c r="R21" i="3"/>
  <c r="R25" i="3"/>
  <c r="R29" i="3"/>
  <c r="R33" i="3"/>
  <c r="R37" i="3"/>
  <c r="R41" i="3"/>
  <c r="R45" i="3"/>
  <c r="R49" i="3"/>
  <c r="R53" i="3"/>
  <c r="R57" i="3"/>
  <c r="R61" i="3"/>
  <c r="R65" i="3"/>
  <c r="R69" i="3"/>
  <c r="R73" i="3"/>
  <c r="R77" i="3"/>
  <c r="R81" i="3"/>
  <c r="R85" i="3"/>
  <c r="R89" i="3"/>
  <c r="R93" i="3"/>
  <c r="R97" i="3"/>
  <c r="R101" i="3"/>
  <c r="R105" i="3"/>
  <c r="R109" i="3"/>
  <c r="R113" i="3"/>
  <c r="R117" i="3"/>
  <c r="R121" i="3"/>
  <c r="R125" i="3"/>
  <c r="R129" i="3"/>
  <c r="R137" i="3"/>
  <c r="R10" i="3"/>
  <c r="R30" i="3"/>
  <c r="R42" i="3"/>
  <c r="R50" i="3"/>
  <c r="R62" i="3"/>
  <c r="R70" i="3"/>
  <c r="R78" i="3"/>
  <c r="R86" i="3"/>
  <c r="R98" i="3"/>
  <c r="R110" i="3"/>
  <c r="R118" i="3"/>
  <c r="R130" i="3"/>
  <c r="R138" i="3"/>
  <c r="R150" i="3"/>
  <c r="R11" i="3"/>
  <c r="R31" i="3"/>
  <c r="R43" i="3"/>
  <c r="R55" i="3"/>
  <c r="R67" i="3"/>
  <c r="R75" i="3"/>
  <c r="R87" i="3"/>
  <c r="R95" i="3"/>
  <c r="R103" i="3"/>
  <c r="R111" i="3"/>
  <c r="R123" i="3"/>
  <c r="R131" i="3"/>
  <c r="R139" i="3"/>
  <c r="R143" i="3"/>
  <c r="R147" i="3"/>
  <c r="R151" i="3"/>
  <c r="Q4" i="3"/>
  <c r="Q8" i="3"/>
  <c r="Q12" i="3"/>
  <c r="Q16" i="3"/>
  <c r="Q20" i="3"/>
  <c r="Q24" i="3"/>
  <c r="Q28" i="3"/>
  <c r="Q32" i="3"/>
  <c r="Q36" i="3"/>
  <c r="Q40" i="3"/>
  <c r="Q44" i="3"/>
  <c r="Q48" i="3"/>
  <c r="Q52" i="3"/>
  <c r="Q56" i="3"/>
  <c r="Q60" i="3"/>
  <c r="Q64" i="3"/>
  <c r="Q68" i="3"/>
  <c r="Q72" i="3"/>
  <c r="Q76" i="3"/>
  <c r="Q80" i="3"/>
  <c r="Q84" i="3"/>
  <c r="Q88" i="3"/>
  <c r="Q92" i="3"/>
  <c r="Q96" i="3"/>
  <c r="Q100" i="3"/>
  <c r="Q104" i="3"/>
  <c r="Q108" i="3"/>
  <c r="Q112" i="3"/>
  <c r="Q116" i="3"/>
  <c r="Q120" i="3"/>
  <c r="Q124" i="3"/>
  <c r="Q128" i="3"/>
  <c r="Q132" i="3"/>
  <c r="Q136" i="3"/>
  <c r="Q140" i="3"/>
  <c r="Q144" i="3"/>
  <c r="Q148" i="3"/>
  <c r="Q117" i="3"/>
  <c r="Q125" i="3"/>
  <c r="Q133" i="3"/>
  <c r="Q141" i="3"/>
  <c r="Q145" i="3"/>
  <c r="Q149" i="3"/>
  <c r="Q6" i="3"/>
  <c r="Q18" i="3"/>
  <c r="Q22" i="3"/>
  <c r="Q30" i="3"/>
  <c r="Q34" i="3"/>
  <c r="Q42" i="3"/>
  <c r="Q46" i="3"/>
  <c r="Q54" i="3"/>
  <c r="Q62" i="3"/>
  <c r="Q66" i="3"/>
  <c r="Q74" i="3"/>
  <c r="Q82" i="3"/>
  <c r="Q86" i="3"/>
  <c r="Q94" i="3"/>
  <c r="Q98" i="3"/>
  <c r="Q106" i="3"/>
  <c r="Q114" i="3"/>
  <c r="Q118" i="3"/>
  <c r="Q126" i="3"/>
  <c r="Q130" i="3"/>
  <c r="Q138" i="3"/>
  <c r="Q146" i="3"/>
  <c r="Q150" i="3"/>
  <c r="Q11" i="3"/>
  <c r="Q15" i="3"/>
  <c r="Q19" i="3"/>
  <c r="Q27" i="3"/>
  <c r="Q31" i="3"/>
  <c r="Q39" i="3"/>
  <c r="Q43" i="3"/>
  <c r="Q51" i="3"/>
  <c r="Q59" i="3"/>
  <c r="Q67" i="3"/>
  <c r="Q75" i="3"/>
  <c r="Q79" i="3"/>
  <c r="Q87" i="3"/>
  <c r="Q95" i="3"/>
  <c r="Q99" i="3"/>
  <c r="Q107" i="3"/>
  <c r="Q115" i="3"/>
  <c r="Q119" i="3"/>
  <c r="Q5" i="3"/>
  <c r="Q9" i="3"/>
  <c r="Q13" i="3"/>
  <c r="Q17" i="3"/>
  <c r="Q21" i="3"/>
  <c r="Q25" i="3"/>
  <c r="Q29" i="3"/>
  <c r="Q33" i="3"/>
  <c r="Q37" i="3"/>
  <c r="Q41" i="3"/>
  <c r="Q45" i="3"/>
  <c r="Q49" i="3"/>
  <c r="Q53" i="3"/>
  <c r="Q57" i="3"/>
  <c r="Q61" i="3"/>
  <c r="Q65" i="3"/>
  <c r="Q69" i="3"/>
  <c r="Q73" i="3"/>
  <c r="Q77" i="3"/>
  <c r="Q81" i="3"/>
  <c r="Q85" i="3"/>
  <c r="Q89" i="3"/>
  <c r="Q93" i="3"/>
  <c r="Q97" i="3"/>
  <c r="Q101" i="3"/>
  <c r="Q105" i="3"/>
  <c r="Q109" i="3"/>
  <c r="Q113" i="3"/>
  <c r="Q121" i="3"/>
  <c r="Q129" i="3"/>
  <c r="Q137" i="3"/>
  <c r="Q10" i="3"/>
  <c r="Q26" i="3"/>
  <c r="Q38" i="3"/>
  <c r="Q50" i="3"/>
  <c r="Q58" i="3"/>
  <c r="Q70" i="3"/>
  <c r="Q78" i="3"/>
  <c r="Q90" i="3"/>
  <c r="Q102" i="3"/>
  <c r="Q110" i="3"/>
  <c r="Q122" i="3"/>
  <c r="Q134" i="3"/>
  <c r="Q142" i="3"/>
  <c r="Q7" i="3"/>
  <c r="Q23" i="3"/>
  <c r="Q35" i="3"/>
  <c r="Q47" i="3"/>
  <c r="Q55" i="3"/>
  <c r="Q63" i="3"/>
  <c r="Q71" i="3"/>
  <c r="Q83" i="3"/>
  <c r="Q91" i="3"/>
  <c r="Q103" i="3"/>
  <c r="Q111" i="3"/>
  <c r="Q123" i="3"/>
  <c r="Q127" i="3"/>
  <c r="Q143" i="3"/>
  <c r="Q131" i="3"/>
  <c r="Q147" i="3"/>
  <c r="Q135" i="3"/>
  <c r="Q151" i="3"/>
  <c r="Q139" i="3"/>
  <c r="P4" i="3"/>
  <c r="P8" i="3"/>
  <c r="P12" i="3"/>
  <c r="P16" i="3"/>
  <c r="P20" i="3"/>
  <c r="P24" i="3"/>
  <c r="P28" i="3"/>
  <c r="P32" i="3"/>
  <c r="P36" i="3"/>
  <c r="P40" i="3"/>
  <c r="P44" i="3"/>
  <c r="P48" i="3"/>
  <c r="P52" i="3"/>
  <c r="P56" i="3"/>
  <c r="P60" i="3"/>
  <c r="P64" i="3"/>
  <c r="P68" i="3"/>
  <c r="P72" i="3"/>
  <c r="P76" i="3"/>
  <c r="P80" i="3"/>
  <c r="P84" i="3"/>
  <c r="P88" i="3"/>
  <c r="P92" i="3"/>
  <c r="P96" i="3"/>
  <c r="P100" i="3"/>
  <c r="P104" i="3"/>
  <c r="P108" i="3"/>
  <c r="P112" i="3"/>
  <c r="P116" i="3"/>
  <c r="P120" i="3"/>
  <c r="P124" i="3"/>
  <c r="P128" i="3"/>
  <c r="P132" i="3"/>
  <c r="P136" i="3"/>
  <c r="P140" i="3"/>
  <c r="P144" i="3"/>
  <c r="P148" i="3"/>
  <c r="P18" i="3"/>
  <c r="P46" i="3"/>
  <c r="P58" i="3"/>
  <c r="P70" i="3"/>
  <c r="P78" i="3"/>
  <c r="P86" i="3"/>
  <c r="P98" i="3"/>
  <c r="P106" i="3"/>
  <c r="P118" i="3"/>
  <c r="P130" i="3"/>
  <c r="P138" i="3"/>
  <c r="P150" i="3"/>
  <c r="P11" i="3"/>
  <c r="P23" i="3"/>
  <c r="P35" i="3"/>
  <c r="P47" i="3"/>
  <c r="P59" i="3"/>
  <c r="P67" i="3"/>
  <c r="P79" i="3"/>
  <c r="P91" i="3"/>
  <c r="P103" i="3"/>
  <c r="P115" i="3"/>
  <c r="P127" i="3"/>
  <c r="P143" i="3"/>
  <c r="P5" i="3"/>
  <c r="P9" i="3"/>
  <c r="P13" i="3"/>
  <c r="P17" i="3"/>
  <c r="P21" i="3"/>
  <c r="P25" i="3"/>
  <c r="P29" i="3"/>
  <c r="P33" i="3"/>
  <c r="P37" i="3"/>
  <c r="P41" i="3"/>
  <c r="P45" i="3"/>
  <c r="P49" i="3"/>
  <c r="P53" i="3"/>
  <c r="P57" i="3"/>
  <c r="P61" i="3"/>
  <c r="P65" i="3"/>
  <c r="P69" i="3"/>
  <c r="P73" i="3"/>
  <c r="P77" i="3"/>
  <c r="P81" i="3"/>
  <c r="P85" i="3"/>
  <c r="P89" i="3"/>
  <c r="P93" i="3"/>
  <c r="P97" i="3"/>
  <c r="P101" i="3"/>
  <c r="P105" i="3"/>
  <c r="P109" i="3"/>
  <c r="P113" i="3"/>
  <c r="P117" i="3"/>
  <c r="P121" i="3"/>
  <c r="P125" i="3"/>
  <c r="P129" i="3"/>
  <c r="P133" i="3"/>
  <c r="P137" i="3"/>
  <c r="P141" i="3"/>
  <c r="P145" i="3"/>
  <c r="P149" i="3"/>
  <c r="P6" i="3"/>
  <c r="P10" i="3"/>
  <c r="P14" i="3"/>
  <c r="P22" i="3"/>
  <c r="P26" i="3"/>
  <c r="P30" i="3"/>
  <c r="P34" i="3"/>
  <c r="P38" i="3"/>
  <c r="P42" i="3"/>
  <c r="P50" i="3"/>
  <c r="P54" i="3"/>
  <c r="P62" i="3"/>
  <c r="P66" i="3"/>
  <c r="P74" i="3"/>
  <c r="P82" i="3"/>
  <c r="P90" i="3"/>
  <c r="P94" i="3"/>
  <c r="P102" i="3"/>
  <c r="P110" i="3"/>
  <c r="P114" i="3"/>
  <c r="P122" i="3"/>
  <c r="P126" i="3"/>
  <c r="P134" i="3"/>
  <c r="P142" i="3"/>
  <c r="P146" i="3"/>
  <c r="P7" i="3"/>
  <c r="P15" i="3"/>
  <c r="P19" i="3"/>
  <c r="P27" i="3"/>
  <c r="P31" i="3"/>
  <c r="P39" i="3"/>
  <c r="P43" i="3"/>
  <c r="P55" i="3"/>
  <c r="P63" i="3"/>
  <c r="P71" i="3"/>
  <c r="P75" i="3"/>
  <c r="P83" i="3"/>
  <c r="P87" i="3"/>
  <c r="P95" i="3"/>
  <c r="P99" i="3"/>
  <c r="P111" i="3"/>
  <c r="P119" i="3"/>
  <c r="P131" i="3"/>
  <c r="P135" i="3"/>
  <c r="P147" i="3"/>
  <c r="P51" i="3"/>
  <c r="P107" i="3"/>
  <c r="P123" i="3"/>
  <c r="P139" i="3"/>
  <c r="P151" i="3"/>
  <c r="O4" i="3"/>
  <c r="O8" i="3"/>
  <c r="O12" i="3"/>
  <c r="O16" i="3"/>
  <c r="O20" i="3"/>
  <c r="O24" i="3"/>
  <c r="O28" i="3"/>
  <c r="O32" i="3"/>
  <c r="O36" i="3"/>
  <c r="O40" i="3"/>
  <c r="O44" i="3"/>
  <c r="O48" i="3"/>
  <c r="O52" i="3"/>
  <c r="O56" i="3"/>
  <c r="O60" i="3"/>
  <c r="O64" i="3"/>
  <c r="O68" i="3"/>
  <c r="O72" i="3"/>
  <c r="O76" i="3"/>
  <c r="O80" i="3"/>
  <c r="O84" i="3"/>
  <c r="O88" i="3"/>
  <c r="O92" i="3"/>
  <c r="O96" i="3"/>
  <c r="O100" i="3"/>
  <c r="O104" i="3"/>
  <c r="O108" i="3"/>
  <c r="O112" i="3"/>
  <c r="O116" i="3"/>
  <c r="O120" i="3"/>
  <c r="O124" i="3"/>
  <c r="O128" i="3"/>
  <c r="O132" i="3"/>
  <c r="O136" i="3"/>
  <c r="O140" i="3"/>
  <c r="O144" i="3"/>
  <c r="O148" i="3"/>
  <c r="O38" i="3"/>
  <c r="O54" i="3"/>
  <c r="O66" i="3"/>
  <c r="O74" i="3"/>
  <c r="O86" i="3"/>
  <c r="O98" i="3"/>
  <c r="O110" i="3"/>
  <c r="O118" i="3"/>
  <c r="O126" i="3"/>
  <c r="O138" i="3"/>
  <c r="O150" i="3"/>
  <c r="O11" i="3"/>
  <c r="O43" i="3"/>
  <c r="O55" i="3"/>
  <c r="O63" i="3"/>
  <c r="O75" i="3"/>
  <c r="O83" i="3"/>
  <c r="O95" i="3"/>
  <c r="O103" i="3"/>
  <c r="O115" i="3"/>
  <c r="O123" i="3"/>
  <c r="O135" i="3"/>
  <c r="O5" i="3"/>
  <c r="O9" i="3"/>
  <c r="O13" i="3"/>
  <c r="O17" i="3"/>
  <c r="O21" i="3"/>
  <c r="O25" i="3"/>
  <c r="O29" i="3"/>
  <c r="O33" i="3"/>
  <c r="O37" i="3"/>
  <c r="O41" i="3"/>
  <c r="O45" i="3"/>
  <c r="O49" i="3"/>
  <c r="O53" i="3"/>
  <c r="O57" i="3"/>
  <c r="O61" i="3"/>
  <c r="O65" i="3"/>
  <c r="O69" i="3"/>
  <c r="O73" i="3"/>
  <c r="O77" i="3"/>
  <c r="O81" i="3"/>
  <c r="O85" i="3"/>
  <c r="O89" i="3"/>
  <c r="O93" i="3"/>
  <c r="O97" i="3"/>
  <c r="O101" i="3"/>
  <c r="O105" i="3"/>
  <c r="O109" i="3"/>
  <c r="O113" i="3"/>
  <c r="O117" i="3"/>
  <c r="O121" i="3"/>
  <c r="O125" i="3"/>
  <c r="O129" i="3"/>
  <c r="O133" i="3"/>
  <c r="O137" i="3"/>
  <c r="O141" i="3"/>
  <c r="O145" i="3"/>
  <c r="O149" i="3"/>
  <c r="O6" i="3"/>
  <c r="O10" i="3"/>
  <c r="O14" i="3"/>
  <c r="O18" i="3"/>
  <c r="O22" i="3"/>
  <c r="O26" i="3"/>
  <c r="O30" i="3"/>
  <c r="O34" i="3"/>
  <c r="O42" i="3"/>
  <c r="O46" i="3"/>
  <c r="O50" i="3"/>
  <c r="O58" i="3"/>
  <c r="O62" i="3"/>
  <c r="O70" i="3"/>
  <c r="S70" i="3" s="1"/>
  <c r="O78" i="3"/>
  <c r="O82" i="3"/>
  <c r="O90" i="3"/>
  <c r="O94" i="3"/>
  <c r="O102" i="3"/>
  <c r="O106" i="3"/>
  <c r="O114" i="3"/>
  <c r="O122" i="3"/>
  <c r="O130" i="3"/>
  <c r="O134" i="3"/>
  <c r="O142" i="3"/>
  <c r="O146" i="3"/>
  <c r="O7" i="3"/>
  <c r="O15" i="3"/>
  <c r="O19" i="3"/>
  <c r="O23" i="3"/>
  <c r="O27" i="3"/>
  <c r="O31" i="3"/>
  <c r="O35" i="3"/>
  <c r="O39" i="3"/>
  <c r="O47" i="3"/>
  <c r="O51" i="3"/>
  <c r="O59" i="3"/>
  <c r="O67" i="3"/>
  <c r="O71" i="3"/>
  <c r="O79" i="3"/>
  <c r="O87" i="3"/>
  <c r="O91" i="3"/>
  <c r="O99" i="3"/>
  <c r="O107" i="3"/>
  <c r="O111" i="3"/>
  <c r="O119" i="3"/>
  <c r="O127" i="3"/>
  <c r="O131" i="3"/>
  <c r="O139" i="3"/>
  <c r="O151" i="3"/>
  <c r="O143" i="3"/>
  <c r="O147" i="3"/>
  <c r="P3" i="3"/>
  <c r="Q3" i="3"/>
  <c r="R3" i="3"/>
  <c r="O3" i="3"/>
  <c r="V3" i="2"/>
  <c r="U70" i="4"/>
  <c r="S86" i="3" l="1"/>
  <c r="V86" i="3" s="1"/>
  <c r="S38" i="3"/>
  <c r="S136" i="3"/>
  <c r="S120" i="3"/>
  <c r="V120" i="3" s="1"/>
  <c r="S104" i="3"/>
  <c r="V104" i="3" s="1"/>
  <c r="S88" i="3"/>
  <c r="S72" i="3"/>
  <c r="S56" i="3"/>
  <c r="S40" i="3"/>
  <c r="V40" i="3" s="1"/>
  <c r="S24" i="3"/>
  <c r="V24" i="3" s="1"/>
  <c r="S8" i="3"/>
  <c r="S122" i="3"/>
  <c r="V122" i="3" s="1"/>
  <c r="S26" i="3"/>
  <c r="V26" i="3" s="1"/>
  <c r="S67" i="3"/>
  <c r="S23" i="3"/>
  <c r="V23" i="3" s="1"/>
  <c r="S146" i="3"/>
  <c r="S94" i="3"/>
  <c r="V94" i="3" s="1"/>
  <c r="S46" i="3"/>
  <c r="S31" i="3"/>
  <c r="V31" i="3" s="1"/>
  <c r="S63" i="3"/>
  <c r="V63" i="3" s="1"/>
  <c r="S147" i="3"/>
  <c r="S131" i="3"/>
  <c r="V131" i="3" s="1"/>
  <c r="S15" i="3"/>
  <c r="S134" i="3"/>
  <c r="V134" i="3" s="1"/>
  <c r="S106" i="3"/>
  <c r="V106" i="3" s="1"/>
  <c r="S82" i="3"/>
  <c r="V82" i="3" s="1"/>
  <c r="S58" i="3"/>
  <c r="S34" i="3"/>
  <c r="V34" i="3" s="1"/>
  <c r="S150" i="3"/>
  <c r="V150" i="3" s="1"/>
  <c r="S144" i="3"/>
  <c r="S128" i="3"/>
  <c r="S112" i="3"/>
  <c r="V112" i="3" s="1"/>
  <c r="S96" i="3"/>
  <c r="V96" i="3" s="1"/>
  <c r="S80" i="3"/>
  <c r="V80" i="3" s="1"/>
  <c r="S64" i="3"/>
  <c r="V64" i="3" s="1"/>
  <c r="S48" i="3"/>
  <c r="V48" i="3" s="1"/>
  <c r="S32" i="3"/>
  <c r="S16" i="3"/>
  <c r="S143" i="3"/>
  <c r="S47" i="3"/>
  <c r="V47" i="3" s="1"/>
  <c r="V147" i="3"/>
  <c r="S83" i="3"/>
  <c r="V38" i="3"/>
  <c r="V72" i="3"/>
  <c r="V67" i="3"/>
  <c r="V70" i="3"/>
  <c r="V46" i="3"/>
  <c r="V136" i="3"/>
  <c r="V88" i="3"/>
  <c r="S6" i="3"/>
  <c r="S118" i="3"/>
  <c r="S148" i="3"/>
  <c r="S132" i="3"/>
  <c r="S116" i="3"/>
  <c r="S100" i="3"/>
  <c r="S84" i="3"/>
  <c r="S68" i="3"/>
  <c r="S52" i="3"/>
  <c r="S36" i="3"/>
  <c r="S20" i="3"/>
  <c r="S4" i="3"/>
  <c r="J12" i="2"/>
  <c r="S22" i="3"/>
  <c r="S79" i="3"/>
  <c r="S133" i="3"/>
  <c r="S101" i="3"/>
  <c r="S53" i="3"/>
  <c r="S5" i="3"/>
  <c r="S42" i="3"/>
  <c r="S3" i="3"/>
  <c r="S107" i="3"/>
  <c r="S51" i="3"/>
  <c r="S18" i="3"/>
  <c r="S149" i="3"/>
  <c r="S117" i="3"/>
  <c r="S85" i="3"/>
  <c r="S69" i="3"/>
  <c r="S37" i="3"/>
  <c r="S21" i="3"/>
  <c r="S103" i="3"/>
  <c r="S110" i="3"/>
  <c r="S66" i="3"/>
  <c r="S99" i="3"/>
  <c r="S27" i="3"/>
  <c r="S78" i="3"/>
  <c r="S55" i="3"/>
  <c r="S145" i="3"/>
  <c r="S129" i="3"/>
  <c r="S113" i="3"/>
  <c r="S97" i="3"/>
  <c r="S81" i="3"/>
  <c r="S65" i="3"/>
  <c r="S49" i="3"/>
  <c r="S33" i="3"/>
  <c r="S17" i="3"/>
  <c r="S135" i="3"/>
  <c r="S95" i="3"/>
  <c r="S71" i="3"/>
  <c r="S7" i="3"/>
  <c r="S130" i="3"/>
  <c r="S102" i="3"/>
  <c r="S50" i="3"/>
  <c r="S30" i="3"/>
  <c r="S14" i="3"/>
  <c r="S138" i="3"/>
  <c r="S98" i="3"/>
  <c r="S54" i="3"/>
  <c r="S140" i="3"/>
  <c r="S124" i="3"/>
  <c r="S108" i="3"/>
  <c r="S92" i="3"/>
  <c r="S76" i="3"/>
  <c r="S60" i="3"/>
  <c r="S44" i="3"/>
  <c r="S28" i="3"/>
  <c r="S12" i="3"/>
  <c r="S127" i="3"/>
  <c r="S119" i="3"/>
  <c r="S91" i="3"/>
  <c r="S39" i="3"/>
  <c r="S10" i="3"/>
  <c r="S125" i="3"/>
  <c r="S93" i="3"/>
  <c r="S45" i="3"/>
  <c r="S13" i="3"/>
  <c r="S123" i="3"/>
  <c r="S43" i="3"/>
  <c r="S151" i="3"/>
  <c r="S141" i="3"/>
  <c r="S109" i="3"/>
  <c r="S77" i="3"/>
  <c r="S61" i="3"/>
  <c r="S29" i="3"/>
  <c r="S126" i="3"/>
  <c r="S139" i="3"/>
  <c r="S111" i="3"/>
  <c r="S87" i="3"/>
  <c r="S59" i="3"/>
  <c r="S35" i="3"/>
  <c r="S19" i="3"/>
  <c r="S142" i="3"/>
  <c r="S114" i="3"/>
  <c r="S90" i="3"/>
  <c r="S62" i="3"/>
  <c r="S137" i="3"/>
  <c r="S121" i="3"/>
  <c r="S105" i="3"/>
  <c r="S89" i="3"/>
  <c r="S73" i="3"/>
  <c r="S57" i="3"/>
  <c r="S41" i="3"/>
  <c r="S25" i="3"/>
  <c r="S9" i="3"/>
  <c r="S115" i="3"/>
  <c r="S75" i="3"/>
  <c r="S11" i="3"/>
  <c r="S74" i="3"/>
  <c r="U86" i="4"/>
  <c r="U104" i="4"/>
  <c r="U40" i="4"/>
  <c r="U26" i="4"/>
  <c r="U94" i="4"/>
  <c r="U72" i="4"/>
  <c r="U31" i="4"/>
  <c r="U120" i="4"/>
  <c r="U122" i="4"/>
  <c r="U63" i="4"/>
  <c r="U38" i="4"/>
  <c r="U88" i="4"/>
  <c r="U24" i="4"/>
  <c r="U67" i="4"/>
  <c r="U46" i="4"/>
  <c r="U136" i="4"/>
  <c r="U8" i="4"/>
  <c r="U23" i="4"/>
  <c r="U56" i="4"/>
  <c r="U146" i="4"/>
  <c r="U48" i="4"/>
  <c r="U144" i="4"/>
  <c r="U143" i="4"/>
  <c r="U140" i="4"/>
  <c r="U105" i="4"/>
  <c r="U124" i="4"/>
  <c r="U6" i="4"/>
  <c r="U3" i="4"/>
  <c r="J4" i="4"/>
  <c r="U126" i="4"/>
  <c r="U81" i="4"/>
  <c r="U103" i="4"/>
  <c r="U54" i="4"/>
  <c r="U60" i="4"/>
  <c r="M8" i="4"/>
  <c r="U59" i="4"/>
  <c r="U93" i="4"/>
  <c r="K7" i="4"/>
  <c r="U87" i="4"/>
  <c r="U100" i="4"/>
  <c r="U137" i="4"/>
  <c r="U33" i="4"/>
  <c r="M5" i="4"/>
  <c r="U132" i="4"/>
  <c r="U37" i="4"/>
  <c r="L9" i="4"/>
  <c r="U134" i="4"/>
  <c r="U96" i="4"/>
  <c r="U20" i="4"/>
  <c r="U45" i="4"/>
  <c r="U13" i="4"/>
  <c r="L5" i="4"/>
  <c r="U57" i="4"/>
  <c r="U76" i="4"/>
  <c r="U141" i="4"/>
  <c r="U149" i="4"/>
  <c r="U29" i="4"/>
  <c r="U53" i="4"/>
  <c r="U25" i="4"/>
  <c r="U66" i="4"/>
  <c r="M4" i="4"/>
  <c r="U68" i="4"/>
  <c r="U5" i="4"/>
  <c r="U61" i="4"/>
  <c r="U73" i="4"/>
  <c r="U139" i="4"/>
  <c r="U80" i="4"/>
  <c r="U32" i="4"/>
  <c r="U15" i="4"/>
  <c r="U19" i="4"/>
  <c r="U142" i="4"/>
  <c r="K5" i="4"/>
  <c r="U41" i="4"/>
  <c r="U28" i="4"/>
  <c r="U97" i="4"/>
  <c r="J8" i="4"/>
  <c r="K6" i="4"/>
  <c r="J6" i="4"/>
  <c r="U138" i="4"/>
  <c r="U78" i="4"/>
  <c r="U113" i="4"/>
  <c r="U147" i="4"/>
  <c r="U50" i="4"/>
  <c r="U133" i="4"/>
  <c r="U22" i="4"/>
  <c r="U7" i="4"/>
  <c r="U71" i="4"/>
  <c r="U43" i="4"/>
  <c r="U44" i="4"/>
  <c r="U89" i="4"/>
  <c r="U99" i="4"/>
  <c r="U58" i="4"/>
  <c r="U112" i="4"/>
  <c r="U106" i="4"/>
  <c r="U131" i="4"/>
  <c r="U128" i="4"/>
  <c r="U65" i="4"/>
  <c r="U11" i="4"/>
  <c r="U49" i="4"/>
  <c r="U74" i="4"/>
  <c r="L8" i="4"/>
  <c r="K8" i="4"/>
  <c r="U119" i="4"/>
  <c r="U117" i="4"/>
  <c r="U79" i="4"/>
  <c r="U62" i="4"/>
  <c r="U95" i="4"/>
  <c r="U116" i="4"/>
  <c r="L4" i="4"/>
  <c r="U98" i="4"/>
  <c r="U17" i="4"/>
  <c r="L3" i="4"/>
  <c r="U108" i="4"/>
  <c r="U129" i="4"/>
  <c r="U10" i="4"/>
  <c r="L6" i="4"/>
  <c r="U121" i="4"/>
  <c r="U110" i="4"/>
  <c r="U125" i="4"/>
  <c r="M3" i="4"/>
  <c r="U84" i="4"/>
  <c r="U90" i="4"/>
  <c r="U145" i="4"/>
  <c r="U130" i="4"/>
  <c r="U91" i="4"/>
  <c r="U102" i="4"/>
  <c r="M6" i="4"/>
  <c r="U51" i="4"/>
  <c r="U9" i="4"/>
  <c r="U107" i="4"/>
  <c r="U64" i="4"/>
  <c r="U150" i="4"/>
  <c r="K4" i="4"/>
  <c r="U114" i="4"/>
  <c r="U111" i="4"/>
  <c r="J7" i="4"/>
  <c r="U21" i="4"/>
  <c r="U39" i="4"/>
  <c r="U148" i="4"/>
  <c r="U12" i="4"/>
  <c r="U127" i="4"/>
  <c r="U14" i="4"/>
  <c r="U35" i="4"/>
  <c r="U82" i="4"/>
  <c r="U47" i="4"/>
  <c r="U16" i="4"/>
  <c r="U4" i="4"/>
  <c r="J9" i="4"/>
  <c r="U55" i="4"/>
  <c r="U92" i="4"/>
  <c r="U83" i="4"/>
  <c r="M7" i="4"/>
  <c r="U115" i="4"/>
  <c r="M9" i="4"/>
  <c r="U101" i="4"/>
  <c r="U30" i="4"/>
  <c r="U75" i="4"/>
  <c r="U118" i="4"/>
  <c r="K3" i="4"/>
  <c r="U42" i="4"/>
  <c r="U123" i="4"/>
  <c r="J3" i="4"/>
  <c r="U34" i="4"/>
  <c r="U85" i="4"/>
  <c r="U69" i="4"/>
  <c r="J5" i="4"/>
  <c r="U36" i="4"/>
  <c r="U151" i="4"/>
  <c r="K9" i="4"/>
  <c r="U77" i="4"/>
  <c r="U18" i="4"/>
  <c r="U135" i="4"/>
  <c r="L7" i="4"/>
  <c r="U27" i="4"/>
  <c r="U52" i="4"/>
  <c r="U109" i="4"/>
  <c r="V146" i="3" l="1"/>
  <c r="V56" i="3"/>
  <c r="V8" i="3"/>
  <c r="V15" i="3"/>
  <c r="V143" i="3"/>
  <c r="V128" i="3"/>
  <c r="V16" i="3"/>
  <c r="V32" i="3"/>
  <c r="V144" i="3"/>
  <c r="V58" i="3"/>
  <c r="P150" i="4"/>
  <c r="P134" i="4"/>
  <c r="P118" i="4"/>
  <c r="P102" i="4"/>
  <c r="P139" i="4"/>
  <c r="P123" i="4"/>
  <c r="P133" i="4"/>
  <c r="P105" i="4"/>
  <c r="P88" i="4"/>
  <c r="P72" i="4"/>
  <c r="P56" i="4"/>
  <c r="P40" i="4"/>
  <c r="P144" i="4"/>
  <c r="P117" i="4"/>
  <c r="P97" i="4"/>
  <c r="P81" i="4"/>
  <c r="P119" i="4"/>
  <c r="P98" i="4"/>
  <c r="P82" i="4"/>
  <c r="P83" i="4"/>
  <c r="P59" i="4"/>
  <c r="P33" i="4"/>
  <c r="P19" i="4"/>
  <c r="P29" i="4"/>
  <c r="P77" i="4"/>
  <c r="P58" i="4"/>
  <c r="P39" i="4"/>
  <c r="P112" i="4"/>
  <c r="P130" i="4"/>
  <c r="P110" i="4"/>
  <c r="P143" i="4"/>
  <c r="P148" i="4"/>
  <c r="P111" i="4"/>
  <c r="P92" i="4"/>
  <c r="P68" i="4"/>
  <c r="P48" i="4"/>
  <c r="P28" i="4"/>
  <c r="P107" i="4"/>
  <c r="P89" i="4"/>
  <c r="P121" i="4"/>
  <c r="P94" i="4"/>
  <c r="P124" i="4"/>
  <c r="P62" i="4"/>
  <c r="P30" i="4"/>
  <c r="P10" i="4"/>
  <c r="P79" i="4"/>
  <c r="P55" i="4"/>
  <c r="P140" i="4"/>
  <c r="P73" i="4"/>
  <c r="P54" i="4"/>
  <c r="P35" i="4"/>
  <c r="P26" i="4"/>
  <c r="P22" i="4"/>
  <c r="P53" i="4"/>
  <c r="P4" i="4"/>
  <c r="P20" i="4"/>
  <c r="P66" i="4"/>
  <c r="P18" i="4"/>
  <c r="P147" i="4"/>
  <c r="P96" i="4"/>
  <c r="P52" i="4"/>
  <c r="P120" i="4"/>
  <c r="P103" i="4"/>
  <c r="P65" i="4"/>
  <c r="P15" i="4"/>
  <c r="P145" i="4"/>
  <c r="P57" i="4"/>
  <c r="P31" i="4"/>
  <c r="P5" i="4"/>
  <c r="P21" i="4"/>
  <c r="P146" i="4"/>
  <c r="P126" i="4"/>
  <c r="P106" i="4"/>
  <c r="P135" i="4"/>
  <c r="P149" i="4"/>
  <c r="P108" i="4"/>
  <c r="P84" i="4"/>
  <c r="P64" i="4"/>
  <c r="P44" i="4"/>
  <c r="P136" i="4"/>
  <c r="P104" i="4"/>
  <c r="P85" i="4"/>
  <c r="P116" i="4"/>
  <c r="P90" i="4"/>
  <c r="P99" i="4"/>
  <c r="P49" i="4"/>
  <c r="P27" i="4"/>
  <c r="P6" i="4"/>
  <c r="P74" i="4"/>
  <c r="P45" i="4"/>
  <c r="P115" i="4"/>
  <c r="P70" i="4"/>
  <c r="P51" i="4"/>
  <c r="P37" i="4"/>
  <c r="P16" i="4"/>
  <c r="P12" i="4"/>
  <c r="P47" i="4"/>
  <c r="P3" i="4"/>
  <c r="P11" i="4"/>
  <c r="P63" i="4"/>
  <c r="P17" i="4"/>
  <c r="P138" i="4"/>
  <c r="P127" i="4"/>
  <c r="P76" i="4"/>
  <c r="P93" i="4"/>
  <c r="P78" i="4"/>
  <c r="P87" i="4"/>
  <c r="P38" i="4"/>
  <c r="P8" i="4"/>
  <c r="P69" i="4"/>
  <c r="P142" i="4"/>
  <c r="P122" i="4"/>
  <c r="P151" i="4"/>
  <c r="P131" i="4"/>
  <c r="P141" i="4"/>
  <c r="P100" i="4"/>
  <c r="P80" i="4"/>
  <c r="P60" i="4"/>
  <c r="P36" i="4"/>
  <c r="P128" i="4"/>
  <c r="P101" i="4"/>
  <c r="P137" i="4"/>
  <c r="P113" i="4"/>
  <c r="P86" i="4"/>
  <c r="P75" i="4"/>
  <c r="P46" i="4"/>
  <c r="P23" i="4"/>
  <c r="P132" i="4"/>
  <c r="P71" i="4"/>
  <c r="P42" i="4"/>
  <c r="P109" i="4"/>
  <c r="P67" i="4"/>
  <c r="P41" i="4"/>
  <c r="P34" i="4"/>
  <c r="P13" i="4"/>
  <c r="P9" i="4"/>
  <c r="P14" i="4"/>
  <c r="P7" i="4"/>
  <c r="P95" i="4"/>
  <c r="P24" i="4"/>
  <c r="P114" i="4"/>
  <c r="P125" i="4"/>
  <c r="P32" i="4"/>
  <c r="P129" i="4"/>
  <c r="P43" i="4"/>
  <c r="P61" i="4"/>
  <c r="P91" i="4"/>
  <c r="P25" i="4"/>
  <c r="P50" i="4"/>
  <c r="O149" i="4"/>
  <c r="O133" i="4"/>
  <c r="O117" i="4"/>
  <c r="O150" i="4"/>
  <c r="O134" i="4"/>
  <c r="O151" i="4"/>
  <c r="O124" i="4"/>
  <c r="O102" i="4"/>
  <c r="O87" i="4"/>
  <c r="O71" i="4"/>
  <c r="O55" i="4"/>
  <c r="O137" i="4"/>
  <c r="O113" i="4"/>
  <c r="O142" i="4"/>
  <c r="O122" i="4"/>
  <c r="O118" i="4"/>
  <c r="O95" i="4"/>
  <c r="O75" i="4"/>
  <c r="O51" i="4"/>
  <c r="O35" i="4"/>
  <c r="O127" i="4"/>
  <c r="O100" i="4"/>
  <c r="O84" i="4"/>
  <c r="O128" i="4"/>
  <c r="O104" i="4"/>
  <c r="O89" i="4"/>
  <c r="O72" i="4"/>
  <c r="O53" i="4"/>
  <c r="O34" i="4"/>
  <c r="O14" i="4"/>
  <c r="O123" i="4"/>
  <c r="O78" i="4"/>
  <c r="O52" i="4"/>
  <c r="O33" i="4"/>
  <c r="O98" i="4"/>
  <c r="O74" i="4"/>
  <c r="O48" i="4"/>
  <c r="O29" i="4"/>
  <c r="O17" i="4"/>
  <c r="O19" i="4"/>
  <c r="O27" i="4"/>
  <c r="O139" i="4"/>
  <c r="O16" i="4"/>
  <c r="O86" i="4"/>
  <c r="O25" i="4"/>
  <c r="O129" i="4"/>
  <c r="O109" i="4"/>
  <c r="O138" i="4"/>
  <c r="O147" i="4"/>
  <c r="O115" i="4"/>
  <c r="O91" i="4"/>
  <c r="O67" i="4"/>
  <c r="O47" i="4"/>
  <c r="O145" i="4"/>
  <c r="O125" i="4"/>
  <c r="O105" i="4"/>
  <c r="O130" i="4"/>
  <c r="O140" i="4"/>
  <c r="O112" i="4"/>
  <c r="O83" i="4"/>
  <c r="O63" i="4"/>
  <c r="O43" i="4"/>
  <c r="O146" i="4"/>
  <c r="O79" i="4"/>
  <c r="O143" i="4"/>
  <c r="O108" i="4"/>
  <c r="O148" i="4"/>
  <c r="O110" i="4"/>
  <c r="O93" i="4"/>
  <c r="O69" i="4"/>
  <c r="O40" i="4"/>
  <c r="O18" i="4"/>
  <c r="O119" i="4"/>
  <c r="O65" i="4"/>
  <c r="O36" i="4"/>
  <c r="O82" i="4"/>
  <c r="O61" i="4"/>
  <c r="O32" i="4"/>
  <c r="O11" i="4"/>
  <c r="O10" i="4"/>
  <c r="O6" i="4"/>
  <c r="O38" i="4"/>
  <c r="O57" i="4"/>
  <c r="O44" i="4"/>
  <c r="O70" i="4"/>
  <c r="O126" i="4"/>
  <c r="O59" i="4"/>
  <c r="O135" i="4"/>
  <c r="O96" i="4"/>
  <c r="O144" i="4"/>
  <c r="O107" i="4"/>
  <c r="O85" i="4"/>
  <c r="O66" i="4"/>
  <c r="O37" i="4"/>
  <c r="O9" i="4"/>
  <c r="O116" i="4"/>
  <c r="O62" i="4"/>
  <c r="O131" i="4"/>
  <c r="O80" i="4"/>
  <c r="O58" i="4"/>
  <c r="O28" i="4"/>
  <c r="O4" i="4"/>
  <c r="O41" i="4"/>
  <c r="O76" i="4"/>
  <c r="O24" i="4"/>
  <c r="O54" i="4"/>
  <c r="O121" i="4"/>
  <c r="O99" i="4"/>
  <c r="O111" i="4"/>
  <c r="O120" i="4"/>
  <c r="O90" i="4"/>
  <c r="O22" i="4"/>
  <c r="O68" i="4"/>
  <c r="O103" i="4"/>
  <c r="O42" i="4"/>
  <c r="O13" i="4"/>
  <c r="O60" i="4"/>
  <c r="O141" i="4"/>
  <c r="O132" i="4"/>
  <c r="O39" i="4"/>
  <c r="O114" i="4"/>
  <c r="O92" i="4"/>
  <c r="O136" i="4"/>
  <c r="O101" i="4"/>
  <c r="O81" i="4"/>
  <c r="O56" i="4"/>
  <c r="O26" i="4"/>
  <c r="O5" i="4"/>
  <c r="O94" i="4"/>
  <c r="O49" i="4"/>
  <c r="O106" i="4"/>
  <c r="O77" i="4"/>
  <c r="O45" i="4"/>
  <c r="O23" i="4"/>
  <c r="O3" i="4"/>
  <c r="O8" i="4"/>
  <c r="O73" i="4"/>
  <c r="O21" i="4"/>
  <c r="O15" i="4"/>
  <c r="O31" i="4"/>
  <c r="O88" i="4"/>
  <c r="O97" i="4"/>
  <c r="O50" i="4"/>
  <c r="O30" i="4"/>
  <c r="O46" i="4"/>
  <c r="O64" i="4"/>
  <c r="O20" i="4"/>
  <c r="O7" i="4"/>
  <c r="O12" i="4"/>
  <c r="R136" i="4"/>
  <c r="R120" i="4"/>
  <c r="R104" i="4"/>
  <c r="R137" i="4"/>
  <c r="R121" i="4"/>
  <c r="R143" i="4"/>
  <c r="R110" i="4"/>
  <c r="R90" i="4"/>
  <c r="R74" i="4"/>
  <c r="R58" i="4"/>
  <c r="R42" i="4"/>
  <c r="R138" i="4"/>
  <c r="R109" i="4"/>
  <c r="R95" i="4"/>
  <c r="R139" i="4"/>
  <c r="R115" i="4"/>
  <c r="R96" i="4"/>
  <c r="R80" i="4"/>
  <c r="R79" i="4"/>
  <c r="R61" i="4"/>
  <c r="R35" i="4"/>
  <c r="R21" i="4"/>
  <c r="R4" i="4"/>
  <c r="R76" i="4"/>
  <c r="R57" i="4"/>
  <c r="R31" i="4"/>
  <c r="R72" i="4"/>
  <c r="R53" i="4"/>
  <c r="R111" i="4"/>
  <c r="R148" i="4"/>
  <c r="R132" i="4"/>
  <c r="R116" i="4"/>
  <c r="R149" i="4"/>
  <c r="R133" i="4"/>
  <c r="R150" i="4"/>
  <c r="R135" i="4"/>
  <c r="R107" i="4"/>
  <c r="R86" i="4"/>
  <c r="R70" i="4"/>
  <c r="R54" i="4"/>
  <c r="R38" i="4"/>
  <c r="R130" i="4"/>
  <c r="R106" i="4"/>
  <c r="R91" i="4"/>
  <c r="R131" i="4"/>
  <c r="R105" i="4"/>
  <c r="R92" i="4"/>
  <c r="R142" i="4"/>
  <c r="R77" i="4"/>
  <c r="R51" i="4"/>
  <c r="R32" i="4"/>
  <c r="R17" i="4"/>
  <c r="R28" i="4"/>
  <c r="R73" i="4"/>
  <c r="R47" i="4"/>
  <c r="R126" i="4"/>
  <c r="R69" i="4"/>
  <c r="R43" i="4"/>
  <c r="R81" i="4"/>
  <c r="R144" i="4"/>
  <c r="R128" i="4"/>
  <c r="R112" i="4"/>
  <c r="R145" i="4"/>
  <c r="R129" i="4"/>
  <c r="R146" i="4"/>
  <c r="R127" i="4"/>
  <c r="R98" i="4"/>
  <c r="R82" i="4"/>
  <c r="R66" i="4"/>
  <c r="R50" i="4"/>
  <c r="R34" i="4"/>
  <c r="R122" i="4"/>
  <c r="R103" i="4"/>
  <c r="R87" i="4"/>
  <c r="R123" i="4"/>
  <c r="R102" i="4"/>
  <c r="R88" i="4"/>
  <c r="R101" i="4"/>
  <c r="R67" i="4"/>
  <c r="R48" i="4"/>
  <c r="R29" i="4"/>
  <c r="R13" i="4"/>
  <c r="R147" i="4"/>
  <c r="R63" i="4"/>
  <c r="R44" i="4"/>
  <c r="R93" i="4"/>
  <c r="R59" i="4"/>
  <c r="R40" i="4"/>
  <c r="R55" i="4"/>
  <c r="R15" i="4"/>
  <c r="R27" i="4"/>
  <c r="R6" i="4"/>
  <c r="R65" i="4"/>
  <c r="R39" i="4"/>
  <c r="R22" i="4"/>
  <c r="R23" i="4"/>
  <c r="R141" i="4"/>
  <c r="R94" i="4"/>
  <c r="R30" i="4"/>
  <c r="R118" i="4"/>
  <c r="R64" i="4"/>
  <c r="R89" i="4"/>
  <c r="R56" i="4"/>
  <c r="R18" i="4"/>
  <c r="R24" i="4"/>
  <c r="R114" i="4"/>
  <c r="R97" i="4"/>
  <c r="R134" i="4"/>
  <c r="R11" i="4"/>
  <c r="R140" i="4"/>
  <c r="R125" i="4"/>
  <c r="R78" i="4"/>
  <c r="R119" i="4"/>
  <c r="R100" i="4"/>
  <c r="R45" i="4"/>
  <c r="R60" i="4"/>
  <c r="R37" i="4"/>
  <c r="R12" i="4"/>
  <c r="R14" i="4"/>
  <c r="R68" i="4"/>
  <c r="R33" i="4"/>
  <c r="R117" i="4"/>
  <c r="R19" i="4"/>
  <c r="R124" i="4"/>
  <c r="R151" i="4"/>
  <c r="R62" i="4"/>
  <c r="R99" i="4"/>
  <c r="R84" i="4"/>
  <c r="R25" i="4"/>
  <c r="R41" i="4"/>
  <c r="R52" i="4"/>
  <c r="R9" i="4"/>
  <c r="R7" i="4"/>
  <c r="R16" i="4"/>
  <c r="R3" i="4"/>
  <c r="R26" i="4"/>
  <c r="R83" i="4"/>
  <c r="R49" i="4"/>
  <c r="R71" i="4"/>
  <c r="R108" i="4"/>
  <c r="R85" i="4"/>
  <c r="R36" i="4"/>
  <c r="R20" i="4"/>
  <c r="R75" i="4"/>
  <c r="R10" i="4"/>
  <c r="R113" i="4"/>
  <c r="R8" i="4"/>
  <c r="R5" i="4"/>
  <c r="R46" i="4"/>
  <c r="Q151" i="4"/>
  <c r="Q135" i="4"/>
  <c r="Q119" i="4"/>
  <c r="Q103" i="4"/>
  <c r="Q136" i="4"/>
  <c r="Q120" i="4"/>
  <c r="Q134" i="4"/>
  <c r="Q104" i="4"/>
  <c r="Q89" i="4"/>
  <c r="Q73" i="4"/>
  <c r="Q57" i="4"/>
  <c r="Q41" i="4"/>
  <c r="Q146" i="4"/>
  <c r="Q116" i="4"/>
  <c r="Q94" i="4"/>
  <c r="Q150" i="4"/>
  <c r="Q112" i="4"/>
  <c r="Q95" i="4"/>
  <c r="Q79" i="4"/>
  <c r="Q74" i="4"/>
  <c r="Q55" i="4"/>
  <c r="Q36" i="4"/>
  <c r="Q12" i="4"/>
  <c r="Q141" i="4"/>
  <c r="Q67" i="4"/>
  <c r="Q48" i="4"/>
  <c r="Q118" i="4"/>
  <c r="Q66" i="4"/>
  <c r="Q47" i="4"/>
  <c r="Q28" i="4"/>
  <c r="Q40" i="4"/>
  <c r="Q10" i="4"/>
  <c r="Q9" i="4"/>
  <c r="Q23" i="4"/>
  <c r="Q15" i="4"/>
  <c r="Q62" i="4"/>
  <c r="Q72" i="4"/>
  <c r="Q56" i="4"/>
  <c r="Q147" i="4"/>
  <c r="Q131" i="4"/>
  <c r="Q115" i="4"/>
  <c r="Q148" i="4"/>
  <c r="Q132" i="4"/>
  <c r="Q149" i="4"/>
  <c r="Q126" i="4"/>
  <c r="Q101" i="4"/>
  <c r="Q85" i="4"/>
  <c r="Q69" i="4"/>
  <c r="Q53" i="4"/>
  <c r="Q37" i="4"/>
  <c r="Q137" i="4"/>
  <c r="Q113" i="4"/>
  <c r="Q90" i="4"/>
  <c r="Q138" i="4"/>
  <c r="Q109" i="4"/>
  <c r="Q91" i="4"/>
  <c r="Q133" i="4"/>
  <c r="Q71" i="4"/>
  <c r="Q52" i="4"/>
  <c r="Q24" i="4"/>
  <c r="Q11" i="4"/>
  <c r="Q96" i="4"/>
  <c r="Q64" i="4"/>
  <c r="Q38" i="4"/>
  <c r="Q100" i="4"/>
  <c r="Q63" i="4"/>
  <c r="Q44" i="4"/>
  <c r="Q125" i="4"/>
  <c r="Q25" i="4"/>
  <c r="Q30" i="4"/>
  <c r="Q5" i="4"/>
  <c r="Q13" i="4"/>
  <c r="Q8" i="4"/>
  <c r="Q26" i="4"/>
  <c r="Q27" i="4"/>
  <c r="Q143" i="4"/>
  <c r="Q127" i="4"/>
  <c r="Q111" i="4"/>
  <c r="Q144" i="4"/>
  <c r="Q128" i="4"/>
  <c r="Q145" i="4"/>
  <c r="Q117" i="4"/>
  <c r="Q97" i="4"/>
  <c r="Q81" i="4"/>
  <c r="Q65" i="4"/>
  <c r="Q49" i="4"/>
  <c r="Q33" i="4"/>
  <c r="Q129" i="4"/>
  <c r="Q110" i="4"/>
  <c r="Q86" i="4"/>
  <c r="Q130" i="4"/>
  <c r="Q106" i="4"/>
  <c r="Q87" i="4"/>
  <c r="Q92" i="4"/>
  <c r="Q68" i="4"/>
  <c r="Q42" i="4"/>
  <c r="Q20" i="4"/>
  <c r="Q7" i="4"/>
  <c r="Q80" i="4"/>
  <c r="Q54" i="4"/>
  <c r="Q35" i="4"/>
  <c r="Q84" i="4"/>
  <c r="Q60" i="4"/>
  <c r="Q34" i="4"/>
  <c r="Q46" i="4"/>
  <c r="Q22" i="4"/>
  <c r="Q21" i="4"/>
  <c r="Q4" i="4"/>
  <c r="Q108" i="4"/>
  <c r="Q6" i="4"/>
  <c r="Q105" i="4"/>
  <c r="Q17" i="4"/>
  <c r="Q139" i="4"/>
  <c r="Q124" i="4"/>
  <c r="Q77" i="4"/>
  <c r="Q121" i="4"/>
  <c r="Q99" i="4"/>
  <c r="Q39" i="4"/>
  <c r="Q51" i="4"/>
  <c r="Q31" i="4"/>
  <c r="Q59" i="4"/>
  <c r="Q14" i="4"/>
  <c r="Q123" i="4"/>
  <c r="Q142" i="4"/>
  <c r="Q61" i="4"/>
  <c r="Q98" i="4"/>
  <c r="Q83" i="4"/>
  <c r="Q16" i="4"/>
  <c r="Q32" i="4"/>
  <c r="Q43" i="4"/>
  <c r="Q88" i="4"/>
  <c r="Q107" i="4"/>
  <c r="Q114" i="4"/>
  <c r="Q45" i="4"/>
  <c r="Q82" i="4"/>
  <c r="Q78" i="4"/>
  <c r="Q3" i="4"/>
  <c r="Q76" i="4"/>
  <c r="Q19" i="4"/>
  <c r="Q102" i="4"/>
  <c r="Q140" i="4"/>
  <c r="Q58" i="4"/>
  <c r="Q75" i="4"/>
  <c r="Q122" i="4"/>
  <c r="Q93" i="4"/>
  <c r="Q70" i="4"/>
  <c r="Q18" i="4"/>
  <c r="Q29" i="4"/>
  <c r="Q50" i="4"/>
  <c r="V75" i="3"/>
  <c r="V41" i="3"/>
  <c r="V35" i="3"/>
  <c r="V43" i="3"/>
  <c r="V93" i="3"/>
  <c r="V92" i="3"/>
  <c r="V30" i="3"/>
  <c r="V7" i="3"/>
  <c r="V17" i="3"/>
  <c r="V81" i="3"/>
  <c r="V145" i="3"/>
  <c r="V99" i="3"/>
  <c r="V21" i="3"/>
  <c r="V117" i="3"/>
  <c r="V107" i="3"/>
  <c r="V53" i="3"/>
  <c r="V22" i="3"/>
  <c r="V36" i="3"/>
  <c r="V100" i="3"/>
  <c r="V118" i="3"/>
  <c r="V115" i="3"/>
  <c r="V57" i="3"/>
  <c r="V121" i="3"/>
  <c r="V114" i="3"/>
  <c r="V59" i="3"/>
  <c r="V126" i="3"/>
  <c r="V109" i="3"/>
  <c r="V123" i="3"/>
  <c r="V125" i="3"/>
  <c r="V119" i="3"/>
  <c r="V44" i="3"/>
  <c r="V108" i="3"/>
  <c r="V98" i="3"/>
  <c r="V50" i="3"/>
  <c r="V71" i="3"/>
  <c r="V33" i="3"/>
  <c r="V97" i="3"/>
  <c r="V55" i="3"/>
  <c r="V66" i="3"/>
  <c r="V37" i="3"/>
  <c r="V149" i="3"/>
  <c r="V3" i="3"/>
  <c r="V101" i="3"/>
  <c r="V52" i="3"/>
  <c r="V116" i="3"/>
  <c r="V6" i="3"/>
  <c r="V90" i="3"/>
  <c r="V77" i="3"/>
  <c r="V28" i="3"/>
  <c r="V74" i="3"/>
  <c r="V9" i="3"/>
  <c r="V73" i="3"/>
  <c r="V137" i="3"/>
  <c r="V142" i="3"/>
  <c r="V87" i="3"/>
  <c r="V29" i="3"/>
  <c r="V141" i="3"/>
  <c r="V13" i="3"/>
  <c r="V10" i="3"/>
  <c r="V127" i="3"/>
  <c r="V60" i="3"/>
  <c r="V124" i="3"/>
  <c r="V138" i="3"/>
  <c r="V102" i="3"/>
  <c r="V95" i="3"/>
  <c r="V49" i="3"/>
  <c r="V113" i="3"/>
  <c r="V78" i="3"/>
  <c r="V110" i="3"/>
  <c r="V69" i="3"/>
  <c r="V18" i="3"/>
  <c r="V42" i="3"/>
  <c r="V133" i="3"/>
  <c r="V4" i="3"/>
  <c r="V68" i="3"/>
  <c r="V132" i="3"/>
  <c r="V83" i="3"/>
  <c r="V105" i="3"/>
  <c r="V139" i="3"/>
  <c r="V91" i="3"/>
  <c r="V54" i="3"/>
  <c r="V11" i="3"/>
  <c r="V25" i="3"/>
  <c r="V89" i="3"/>
  <c r="V62" i="3"/>
  <c r="V19" i="3"/>
  <c r="V111" i="3"/>
  <c r="V61" i="3"/>
  <c r="V151" i="3"/>
  <c r="V45" i="3"/>
  <c r="V39" i="3"/>
  <c r="V12" i="3"/>
  <c r="V76" i="3"/>
  <c r="V140" i="3"/>
  <c r="V14" i="3"/>
  <c r="V130" i="3"/>
  <c r="V135" i="3"/>
  <c r="V65" i="3"/>
  <c r="V129" i="3"/>
  <c r="V27" i="3"/>
  <c r="V103" i="3"/>
  <c r="V85" i="3"/>
  <c r="V51" i="3"/>
  <c r="V5" i="3"/>
  <c r="V79" i="3"/>
  <c r="V20" i="3"/>
  <c r="V84" i="3"/>
  <c r="V148" i="3"/>
  <c r="S106" i="4" l="1"/>
  <c r="S26" i="4"/>
  <c r="S132" i="4"/>
  <c r="S42" i="4"/>
  <c r="S121" i="4"/>
  <c r="S107" i="4"/>
  <c r="S57" i="4"/>
  <c r="S40" i="4"/>
  <c r="S125" i="4"/>
  <c r="S91" i="4"/>
  <c r="S109" i="4"/>
  <c r="S17" i="4"/>
  <c r="S98" i="4"/>
  <c r="S84" i="4"/>
  <c r="S122" i="4"/>
  <c r="S124" i="4"/>
  <c r="J12" i="3"/>
  <c r="S117" i="4"/>
  <c r="S20" i="4"/>
  <c r="S15" i="4"/>
  <c r="S136" i="4"/>
  <c r="S80" i="4"/>
  <c r="S9" i="4"/>
  <c r="S59" i="4"/>
  <c r="S148" i="4"/>
  <c r="S16" i="4"/>
  <c r="S123" i="4"/>
  <c r="S72" i="4"/>
  <c r="S51" i="4"/>
  <c r="S55" i="4"/>
  <c r="S64" i="4"/>
  <c r="S97" i="4"/>
  <c r="S21" i="4"/>
  <c r="S23" i="4"/>
  <c r="S49" i="4"/>
  <c r="S56" i="4"/>
  <c r="S92" i="4"/>
  <c r="S141" i="4"/>
  <c r="S103" i="4"/>
  <c r="S120" i="4"/>
  <c r="S54" i="4"/>
  <c r="S4" i="4"/>
  <c r="S131" i="4"/>
  <c r="S37" i="4"/>
  <c r="S144" i="4"/>
  <c r="S126" i="4"/>
  <c r="S38" i="4"/>
  <c r="S32" i="4"/>
  <c r="S65" i="4"/>
  <c r="S69" i="4"/>
  <c r="S108" i="4"/>
  <c r="S43" i="4"/>
  <c r="S140" i="4"/>
  <c r="S145" i="4"/>
  <c r="S115" i="4"/>
  <c r="S129" i="4"/>
  <c r="S139" i="4"/>
  <c r="S29" i="4"/>
  <c r="S33" i="4"/>
  <c r="S14" i="4"/>
  <c r="S89" i="4"/>
  <c r="S100" i="4"/>
  <c r="S75" i="4"/>
  <c r="S142" i="4"/>
  <c r="S71" i="4"/>
  <c r="S151" i="4"/>
  <c r="S133" i="4"/>
  <c r="S90" i="4"/>
  <c r="S11" i="4"/>
  <c r="S112" i="4"/>
  <c r="S12" i="4"/>
  <c r="S46" i="4"/>
  <c r="S88" i="4"/>
  <c r="S73" i="4"/>
  <c r="S45" i="4"/>
  <c r="S94" i="4"/>
  <c r="S81" i="4"/>
  <c r="S114" i="4"/>
  <c r="S60" i="4"/>
  <c r="S68" i="4"/>
  <c r="S111" i="4"/>
  <c r="S24" i="4"/>
  <c r="S28" i="4"/>
  <c r="S62" i="4"/>
  <c r="S66" i="4"/>
  <c r="S96" i="4"/>
  <c r="S70" i="4"/>
  <c r="S6" i="4"/>
  <c r="S61" i="4"/>
  <c r="S119" i="4"/>
  <c r="S93" i="4"/>
  <c r="S143" i="4"/>
  <c r="S63" i="4"/>
  <c r="S130" i="4"/>
  <c r="S47" i="4"/>
  <c r="S147" i="4"/>
  <c r="S25" i="4"/>
  <c r="S27" i="4"/>
  <c r="S48" i="4"/>
  <c r="S52" i="4"/>
  <c r="S34" i="4"/>
  <c r="S104" i="4"/>
  <c r="S127" i="4"/>
  <c r="S95" i="4"/>
  <c r="S113" i="4"/>
  <c r="S87" i="4"/>
  <c r="S134" i="4"/>
  <c r="S149" i="4"/>
  <c r="S50" i="4"/>
  <c r="S3" i="4"/>
  <c r="S41" i="4"/>
  <c r="S36" i="4"/>
  <c r="S146" i="4"/>
  <c r="S7" i="4"/>
  <c r="S30" i="4"/>
  <c r="S31" i="4"/>
  <c r="S8" i="4"/>
  <c r="S77" i="4"/>
  <c r="S5" i="4"/>
  <c r="S101" i="4"/>
  <c r="S39" i="4"/>
  <c r="S13" i="4"/>
  <c r="S22" i="4"/>
  <c r="S99" i="4"/>
  <c r="S76" i="4"/>
  <c r="S58" i="4"/>
  <c r="S116" i="4"/>
  <c r="S85" i="4"/>
  <c r="S135" i="4"/>
  <c r="S44" i="4"/>
  <c r="S10" i="4"/>
  <c r="S82" i="4"/>
  <c r="S18" i="4"/>
  <c r="S110" i="4"/>
  <c r="S79" i="4"/>
  <c r="S83" i="4"/>
  <c r="S105" i="4"/>
  <c r="S67" i="4"/>
  <c r="S138" i="4"/>
  <c r="S86" i="4"/>
  <c r="S19" i="4"/>
  <c r="S74" i="4"/>
  <c r="S78" i="4"/>
  <c r="S53" i="4"/>
  <c r="S128" i="4"/>
  <c r="S35" i="4"/>
  <c r="S118" i="4"/>
  <c r="S137" i="4"/>
  <c r="S102" i="4"/>
  <c r="S150" i="4"/>
  <c r="U37" i="5"/>
  <c r="U149" i="5"/>
  <c r="U148" i="5"/>
  <c r="U61" i="5"/>
  <c r="U57" i="5"/>
  <c r="U112" i="5"/>
  <c r="U3" i="5"/>
  <c r="J4" i="5"/>
  <c r="U150" i="5"/>
  <c r="U75" i="5"/>
  <c r="U116" i="5"/>
  <c r="U10" i="5"/>
  <c r="K4" i="5"/>
  <c r="U5" i="5"/>
  <c r="U83" i="5"/>
  <c r="U117" i="5"/>
  <c r="L6" i="5"/>
  <c r="U134" i="5"/>
  <c r="U142" i="5"/>
  <c r="U85" i="5"/>
  <c r="U144" i="5"/>
  <c r="U50" i="5"/>
  <c r="U16" i="5"/>
  <c r="U119" i="5"/>
  <c r="L5" i="5"/>
  <c r="J8" i="5"/>
  <c r="U20" i="5"/>
  <c r="U30" i="5"/>
  <c r="K8" i="5"/>
  <c r="U115" i="5"/>
  <c r="U101" i="5"/>
  <c r="U23" i="5"/>
  <c r="U7" i="5"/>
  <c r="U138" i="5"/>
  <c r="U43" i="5"/>
  <c r="U31" i="5"/>
  <c r="U21" i="5"/>
  <c r="U25" i="5"/>
  <c r="U126" i="5"/>
  <c r="U58" i="5"/>
  <c r="U79" i="5"/>
  <c r="U140" i="5"/>
  <c r="L8" i="5"/>
  <c r="U45" i="5"/>
  <c r="U78" i="5"/>
  <c r="U121" i="5"/>
  <c r="U69" i="5"/>
  <c r="U98" i="5"/>
  <c r="U53" i="5"/>
  <c r="U76" i="5"/>
  <c r="U87" i="5"/>
  <c r="U13" i="5"/>
  <c r="U49" i="5"/>
  <c r="J5" i="5"/>
  <c r="U26" i="5"/>
  <c r="U35" i="5"/>
  <c r="U90" i="5"/>
  <c r="U82" i="5"/>
  <c r="U146" i="5"/>
  <c r="U74" i="5"/>
  <c r="U120" i="5"/>
  <c r="J3" i="5"/>
  <c r="U86" i="5"/>
  <c r="U141" i="5"/>
  <c r="L9" i="5"/>
  <c r="U64" i="5"/>
  <c r="U133" i="5"/>
  <c r="U9" i="5"/>
  <c r="U66" i="5"/>
  <c r="U17" i="5"/>
  <c r="U147" i="5"/>
  <c r="U81" i="5"/>
  <c r="J6" i="5"/>
  <c r="U108" i="5"/>
  <c r="U102" i="5"/>
  <c r="U131" i="5"/>
  <c r="U62" i="5"/>
  <c r="U135" i="5"/>
  <c r="U95" i="5"/>
  <c r="U46" i="5"/>
  <c r="U14" i="5"/>
  <c r="U99" i="5"/>
  <c r="U54" i="5"/>
  <c r="U113" i="5"/>
  <c r="U80" i="5"/>
  <c r="U96" i="5"/>
  <c r="M6" i="5"/>
  <c r="L3" i="5"/>
  <c r="U124" i="5"/>
  <c r="U60" i="5"/>
  <c r="U122" i="5"/>
  <c r="K5" i="5"/>
  <c r="U92" i="5"/>
  <c r="U44" i="5"/>
  <c r="U68" i="5"/>
  <c r="U89" i="5"/>
  <c r="U4" i="5"/>
  <c r="L7" i="5"/>
  <c r="U118" i="5"/>
  <c r="U127" i="5"/>
  <c r="U24" i="5"/>
  <c r="U106" i="5"/>
  <c r="U65" i="5"/>
  <c r="U114" i="5"/>
  <c r="U34" i="5"/>
  <c r="U22" i="5"/>
  <c r="U94" i="5"/>
  <c r="U139" i="5"/>
  <c r="U39" i="5"/>
  <c r="U104" i="5"/>
  <c r="U77" i="5"/>
  <c r="U47" i="5"/>
  <c r="U100" i="5"/>
  <c r="U129" i="5"/>
  <c r="U27" i="5"/>
  <c r="U97" i="5"/>
  <c r="U91" i="5"/>
  <c r="U29" i="5"/>
  <c r="U67" i="5"/>
  <c r="U55" i="5"/>
  <c r="U11" i="5"/>
  <c r="U15" i="5"/>
  <c r="U137" i="5"/>
  <c r="M5" i="5"/>
  <c r="K6" i="5"/>
  <c r="U125" i="5"/>
  <c r="U72" i="5"/>
  <c r="U143" i="5"/>
  <c r="U107" i="5"/>
  <c r="U88" i="5"/>
  <c r="U105" i="5"/>
  <c r="U145" i="5"/>
  <c r="K7" i="5"/>
  <c r="M8" i="5"/>
  <c r="U110" i="5"/>
  <c r="U38" i="5"/>
  <c r="U41" i="5"/>
  <c r="U48" i="5"/>
  <c r="M9" i="5"/>
  <c r="U12" i="5"/>
  <c r="U6" i="5"/>
  <c r="U18" i="5"/>
  <c r="J7" i="5"/>
  <c r="U33" i="5"/>
  <c r="U32" i="5"/>
  <c r="U36" i="5"/>
  <c r="U51" i="5"/>
  <c r="U63" i="5"/>
  <c r="U109" i="5"/>
  <c r="U73" i="5"/>
  <c r="K3" i="5"/>
  <c r="M3" i="5"/>
  <c r="U42" i="5"/>
  <c r="U28" i="5"/>
  <c r="U130" i="5"/>
  <c r="U40" i="5"/>
  <c r="U59" i="5"/>
  <c r="U8" i="5"/>
  <c r="M4" i="5"/>
  <c r="U93" i="5"/>
  <c r="U56" i="5"/>
  <c r="U52" i="5"/>
  <c r="U84" i="5"/>
  <c r="U111" i="5"/>
  <c r="U128" i="5"/>
  <c r="K9" i="5"/>
  <c r="U70" i="5"/>
  <c r="U136" i="5"/>
  <c r="U151" i="5"/>
  <c r="U123" i="5"/>
  <c r="U19" i="5"/>
  <c r="M7" i="5"/>
  <c r="J9" i="5"/>
  <c r="L4" i="5"/>
  <c r="U71" i="5"/>
  <c r="U103" i="5"/>
  <c r="U132" i="5"/>
  <c r="Q143" i="5" l="1"/>
  <c r="Q127" i="5"/>
  <c r="Q111" i="5"/>
  <c r="Q136" i="5"/>
  <c r="Q120" i="5"/>
  <c r="Q104" i="5"/>
  <c r="Q137" i="5"/>
  <c r="Q121" i="5"/>
  <c r="Q113" i="5"/>
  <c r="Q89" i="5"/>
  <c r="Q73" i="5"/>
  <c r="Q114" i="5"/>
  <c r="Q109" i="5"/>
  <c r="Q90" i="5"/>
  <c r="Q99" i="5"/>
  <c r="Q80" i="5"/>
  <c r="Q60" i="5"/>
  <c r="Q44" i="5"/>
  <c r="Q82" i="5"/>
  <c r="Q61" i="5"/>
  <c r="Q78" i="5"/>
  <c r="Q54" i="5"/>
  <c r="Q29" i="5"/>
  <c r="Q13" i="5"/>
  <c r="Q66" i="5"/>
  <c r="Q39" i="5"/>
  <c r="Q147" i="5"/>
  <c r="Q123" i="5"/>
  <c r="Q144" i="5"/>
  <c r="Q124" i="5"/>
  <c r="Q149" i="5"/>
  <c r="Q129" i="5"/>
  <c r="Q126" i="5"/>
  <c r="Q85" i="5"/>
  <c r="Q146" i="5"/>
  <c r="Q118" i="5"/>
  <c r="Q87" i="5"/>
  <c r="Q86" i="5"/>
  <c r="Q64" i="5"/>
  <c r="Q98" i="5"/>
  <c r="Q76" i="5"/>
  <c r="Q105" i="5"/>
  <c r="Q41" i="5"/>
  <c r="Q21" i="5"/>
  <c r="Q107" i="5"/>
  <c r="Q35" i="5"/>
  <c r="Q91" i="5"/>
  <c r="Q47" i="5"/>
  <c r="Q26" i="5"/>
  <c r="Q9" i="5"/>
  <c r="Q43" i="5"/>
  <c r="Q12" i="5"/>
  <c r="Q45" i="5"/>
  <c r="Q74" i="5"/>
  <c r="Q15" i="5"/>
  <c r="Q24" i="5"/>
  <c r="Q10" i="5"/>
  <c r="Q139" i="5"/>
  <c r="Q119" i="5"/>
  <c r="Q140" i="5"/>
  <c r="Q116" i="5"/>
  <c r="Q145" i="5"/>
  <c r="Q125" i="5"/>
  <c r="Q101" i="5"/>
  <c r="Q81" i="5"/>
  <c r="Q130" i="5"/>
  <c r="Q122" i="5"/>
  <c r="Q84" i="5"/>
  <c r="Q83" i="5"/>
  <c r="Q56" i="5"/>
  <c r="Q95" i="5"/>
  <c r="Q65" i="5"/>
  <c r="Q75" i="5"/>
  <c r="Q37" i="5"/>
  <c r="Q17" i="5"/>
  <c r="Q50" i="5"/>
  <c r="Q27" i="5"/>
  <c r="Q88" i="5"/>
  <c r="Q38" i="5"/>
  <c r="Q22" i="5"/>
  <c r="Q5" i="5"/>
  <c r="Q31" i="5"/>
  <c r="Q11" i="5"/>
  <c r="Q28" i="5"/>
  <c r="Q59" i="5"/>
  <c r="Q102" i="5"/>
  <c r="Q16" i="5"/>
  <c r="Q6" i="5"/>
  <c r="Q135" i="5"/>
  <c r="Q115" i="5"/>
  <c r="Q132" i="5"/>
  <c r="Q112" i="5"/>
  <c r="Q141" i="5"/>
  <c r="Q117" i="5"/>
  <c r="Q97" i="5"/>
  <c r="Q77" i="5"/>
  <c r="Q150" i="5"/>
  <c r="Q110" i="5"/>
  <c r="Q138" i="5"/>
  <c r="Q70" i="5"/>
  <c r="Q52" i="5"/>
  <c r="Q92" i="5"/>
  <c r="Q57" i="5"/>
  <c r="Q72" i="5"/>
  <c r="Q33" i="5"/>
  <c r="Q8" i="5"/>
  <c r="Q49" i="5"/>
  <c r="Q23" i="5"/>
  <c r="Q63" i="5"/>
  <c r="Q34" i="5"/>
  <c r="Q18" i="5"/>
  <c r="Q103" i="5"/>
  <c r="Q51" i="5"/>
  <c r="Q3" i="5"/>
  <c r="Q19" i="5"/>
  <c r="Q36" i="5"/>
  <c r="Q67" i="5"/>
  <c r="Q7" i="5"/>
  <c r="Q131" i="5"/>
  <c r="Q133" i="5"/>
  <c r="Q134" i="5"/>
  <c r="Q48" i="5"/>
  <c r="Q25" i="5"/>
  <c r="Q55" i="5"/>
  <c r="Q32" i="5"/>
  <c r="Q40" i="5"/>
  <c r="Q100" i="5"/>
  <c r="Q4" i="5"/>
  <c r="Q30" i="5"/>
  <c r="Q42" i="5"/>
  <c r="Q151" i="5"/>
  <c r="Q108" i="5"/>
  <c r="Q69" i="5"/>
  <c r="Q68" i="5"/>
  <c r="Q62" i="5"/>
  <c r="Q20" i="5"/>
  <c r="Q148" i="5"/>
  <c r="Q142" i="5"/>
  <c r="Q79" i="5"/>
  <c r="Q71" i="5"/>
  <c r="Q94" i="5"/>
  <c r="Q128" i="5"/>
  <c r="Q93" i="5"/>
  <c r="Q96" i="5"/>
  <c r="Q53" i="5"/>
  <c r="Q46" i="5"/>
  <c r="Q14" i="5"/>
  <c r="Q106" i="5"/>
  <c r="Q58" i="5"/>
  <c r="R148" i="5"/>
  <c r="R132" i="5"/>
  <c r="R116" i="5"/>
  <c r="R141" i="5"/>
  <c r="R125" i="5"/>
  <c r="R109" i="5"/>
  <c r="R146" i="5"/>
  <c r="R130" i="5"/>
  <c r="R151" i="5"/>
  <c r="R107" i="5"/>
  <c r="R90" i="5"/>
  <c r="R144" i="5"/>
  <c r="R124" i="5"/>
  <c r="R145" i="5"/>
  <c r="R121" i="5"/>
  <c r="R101" i="5"/>
  <c r="R134" i="5"/>
  <c r="R135" i="5"/>
  <c r="R98" i="5"/>
  <c r="R78" i="5"/>
  <c r="R123" i="5"/>
  <c r="R110" i="5"/>
  <c r="R93" i="5"/>
  <c r="R95" i="5"/>
  <c r="R76" i="5"/>
  <c r="R57" i="5"/>
  <c r="R41" i="5"/>
  <c r="R91" i="5"/>
  <c r="R72" i="5"/>
  <c r="R58" i="5"/>
  <c r="R63" i="5"/>
  <c r="R38" i="5"/>
  <c r="R22" i="5"/>
  <c r="R5" i="5"/>
  <c r="R71" i="5"/>
  <c r="R32" i="5"/>
  <c r="R100" i="5"/>
  <c r="R46" i="5"/>
  <c r="R31" i="5"/>
  <c r="R15" i="5"/>
  <c r="R42" i="5"/>
  <c r="R25" i="5"/>
  <c r="R77" i="5"/>
  <c r="R11" i="5"/>
  <c r="R16" i="5"/>
  <c r="R48" i="5"/>
  <c r="R140" i="5"/>
  <c r="R112" i="5"/>
  <c r="R129" i="5"/>
  <c r="R150" i="5"/>
  <c r="R122" i="5"/>
  <c r="R104" i="5"/>
  <c r="R74" i="5"/>
  <c r="R143" i="5"/>
  <c r="R96" i="5"/>
  <c r="R92" i="5"/>
  <c r="R65" i="5"/>
  <c r="R45" i="5"/>
  <c r="R88" i="5"/>
  <c r="R66" i="5"/>
  <c r="R111" i="5"/>
  <c r="R34" i="5"/>
  <c r="R14" i="5"/>
  <c r="R81" i="5"/>
  <c r="R28" i="5"/>
  <c r="R64" i="5"/>
  <c r="R35" i="5"/>
  <c r="R10" i="5"/>
  <c r="R24" i="5"/>
  <c r="R4" i="5"/>
  <c r="R3" i="5"/>
  <c r="R33" i="5"/>
  <c r="R136" i="5"/>
  <c r="R149" i="5"/>
  <c r="R117" i="5"/>
  <c r="R142" i="5"/>
  <c r="R118" i="5"/>
  <c r="R94" i="5"/>
  <c r="R70" i="5"/>
  <c r="R127" i="5"/>
  <c r="R83" i="5"/>
  <c r="R89" i="5"/>
  <c r="R61" i="5"/>
  <c r="R106" i="5"/>
  <c r="R85" i="5"/>
  <c r="R62" i="5"/>
  <c r="R55" i="5"/>
  <c r="R30" i="5"/>
  <c r="R9" i="5"/>
  <c r="R59" i="5"/>
  <c r="R20" i="5"/>
  <c r="R56" i="5"/>
  <c r="R27" i="5"/>
  <c r="R84" i="5"/>
  <c r="R60" i="5"/>
  <c r="R52" i="5"/>
  <c r="R68" i="5"/>
  <c r="R17" i="5"/>
  <c r="R133" i="5"/>
  <c r="R126" i="5"/>
  <c r="R82" i="5"/>
  <c r="R128" i="5"/>
  <c r="R137" i="5"/>
  <c r="R113" i="5"/>
  <c r="R138" i="5"/>
  <c r="R119" i="5"/>
  <c r="R86" i="5"/>
  <c r="R139" i="5"/>
  <c r="R131" i="5"/>
  <c r="R80" i="5"/>
  <c r="R79" i="5"/>
  <c r="R53" i="5"/>
  <c r="R103" i="5"/>
  <c r="R75" i="5"/>
  <c r="R54" i="5"/>
  <c r="R47" i="5"/>
  <c r="R26" i="5"/>
  <c r="R6" i="5"/>
  <c r="R51" i="5"/>
  <c r="R108" i="5"/>
  <c r="R43" i="5"/>
  <c r="R23" i="5"/>
  <c r="R67" i="5"/>
  <c r="R13" i="5"/>
  <c r="R21" i="5"/>
  <c r="R29" i="5"/>
  <c r="R37" i="5"/>
  <c r="R120" i="5"/>
  <c r="R105" i="5"/>
  <c r="R114" i="5"/>
  <c r="R115" i="5"/>
  <c r="R49" i="5"/>
  <c r="R44" i="5"/>
  <c r="R97" i="5"/>
  <c r="R8" i="5"/>
  <c r="R18" i="5"/>
  <c r="R73" i="5"/>
  <c r="R40" i="5"/>
  <c r="R99" i="5"/>
  <c r="R102" i="5"/>
  <c r="R39" i="5"/>
  <c r="R12" i="5"/>
  <c r="R36" i="5"/>
  <c r="R147" i="5"/>
  <c r="R69" i="5"/>
  <c r="R87" i="5"/>
  <c r="R19" i="5"/>
  <c r="R7" i="5"/>
  <c r="R50" i="5"/>
  <c r="O137" i="5"/>
  <c r="O121" i="5"/>
  <c r="O146" i="5"/>
  <c r="O130" i="5"/>
  <c r="O114" i="5"/>
  <c r="O151" i="5"/>
  <c r="O135" i="5"/>
  <c r="O119" i="5"/>
  <c r="O109" i="5"/>
  <c r="O87" i="5"/>
  <c r="O71" i="5"/>
  <c r="O148" i="5"/>
  <c r="O107" i="5"/>
  <c r="O101" i="5"/>
  <c r="O82" i="5"/>
  <c r="O94" i="5"/>
  <c r="O66" i="5"/>
  <c r="O50" i="5"/>
  <c r="O96" i="5"/>
  <c r="O77" i="5"/>
  <c r="O59" i="5"/>
  <c r="O89" i="5"/>
  <c r="O52" i="5"/>
  <c r="O31" i="5"/>
  <c r="O15" i="5"/>
  <c r="O3" i="5"/>
  <c r="O149" i="5"/>
  <c r="O133" i="5"/>
  <c r="O117" i="5"/>
  <c r="O142" i="5"/>
  <c r="O126" i="5"/>
  <c r="O110" i="5"/>
  <c r="O147" i="5"/>
  <c r="O131" i="5"/>
  <c r="O140" i="5"/>
  <c r="O99" i="5"/>
  <c r="O83" i="5"/>
  <c r="O144" i="5"/>
  <c r="O132" i="5"/>
  <c r="O105" i="5"/>
  <c r="O98" i="5"/>
  <c r="O120" i="5"/>
  <c r="O84" i="5"/>
  <c r="O62" i="5"/>
  <c r="O46" i="5"/>
  <c r="O93" i="5"/>
  <c r="O74" i="5"/>
  <c r="O55" i="5"/>
  <c r="O86" i="5"/>
  <c r="O49" i="5"/>
  <c r="O27" i="5"/>
  <c r="O10" i="5"/>
  <c r="O76" i="5"/>
  <c r="O145" i="5"/>
  <c r="O129" i="5"/>
  <c r="O113" i="5"/>
  <c r="O138" i="5"/>
  <c r="O122" i="5"/>
  <c r="O106" i="5"/>
  <c r="O143" i="5"/>
  <c r="O127" i="5"/>
  <c r="O124" i="5"/>
  <c r="O95" i="5"/>
  <c r="O79" i="5"/>
  <c r="O128" i="5"/>
  <c r="O115" i="5"/>
  <c r="O104" i="5"/>
  <c r="O88" i="5"/>
  <c r="O100" i="5"/>
  <c r="O81" i="5"/>
  <c r="O58" i="5"/>
  <c r="O42" i="5"/>
  <c r="O90" i="5"/>
  <c r="O67" i="5"/>
  <c r="O51" i="5"/>
  <c r="O68" i="5"/>
  <c r="O39" i="5"/>
  <c r="O23" i="5"/>
  <c r="O6" i="5"/>
  <c r="O64" i="5"/>
  <c r="O25" i="5"/>
  <c r="O61" i="5"/>
  <c r="O40" i="5"/>
  <c r="O24" i="5"/>
  <c r="O11" i="5"/>
  <c r="O47" i="5"/>
  <c r="O65" i="5"/>
  <c r="O22" i="5"/>
  <c r="O4" i="5"/>
  <c r="O43" i="5"/>
  <c r="O134" i="5"/>
  <c r="O123" i="5"/>
  <c r="O112" i="5"/>
  <c r="O97" i="5"/>
  <c r="O80" i="5"/>
  <c r="O35" i="5"/>
  <c r="O33" i="5"/>
  <c r="O69" i="5"/>
  <c r="O36" i="5"/>
  <c r="O16" i="5"/>
  <c r="O56" i="5"/>
  <c r="O30" i="5"/>
  <c r="O5" i="5"/>
  <c r="O8" i="5"/>
  <c r="O141" i="5"/>
  <c r="O118" i="5"/>
  <c r="O111" i="5"/>
  <c r="O108" i="5"/>
  <c r="O78" i="5"/>
  <c r="O63" i="5"/>
  <c r="O19" i="5"/>
  <c r="O29" i="5"/>
  <c r="O53" i="5"/>
  <c r="O32" i="5"/>
  <c r="O12" i="5"/>
  <c r="O44" i="5"/>
  <c r="O18" i="5"/>
  <c r="O57" i="5"/>
  <c r="O38" i="5"/>
  <c r="O125" i="5"/>
  <c r="O102" i="5"/>
  <c r="O91" i="5"/>
  <c r="O103" i="5"/>
  <c r="O54" i="5"/>
  <c r="O92" i="5"/>
  <c r="O7" i="5"/>
  <c r="O21" i="5"/>
  <c r="O48" i="5"/>
  <c r="O28" i="5"/>
  <c r="O73" i="5"/>
  <c r="O41" i="5"/>
  <c r="O9" i="5"/>
  <c r="O34" i="5"/>
  <c r="O26" i="5"/>
  <c r="O85" i="5"/>
  <c r="O72" i="5"/>
  <c r="O116" i="5"/>
  <c r="O150" i="5"/>
  <c r="O136" i="5"/>
  <c r="O45" i="5"/>
  <c r="O14" i="5"/>
  <c r="O75" i="5"/>
  <c r="O37" i="5"/>
  <c r="O17" i="5"/>
  <c r="O139" i="5"/>
  <c r="O60" i="5"/>
  <c r="O20" i="5"/>
  <c r="O13" i="5"/>
  <c r="O70" i="5"/>
  <c r="P150" i="5"/>
  <c r="P134" i="5"/>
  <c r="P118" i="5"/>
  <c r="P147" i="5"/>
  <c r="P131" i="5"/>
  <c r="P115" i="5"/>
  <c r="P148" i="5"/>
  <c r="P132" i="5"/>
  <c r="P149" i="5"/>
  <c r="P108" i="5"/>
  <c r="P96" i="5"/>
  <c r="P80" i="5"/>
  <c r="P121" i="5"/>
  <c r="P116" i="5"/>
  <c r="P91" i="5"/>
  <c r="P93" i="5"/>
  <c r="P74" i="5"/>
  <c r="P59" i="5"/>
  <c r="P43" i="5"/>
  <c r="P86" i="5"/>
  <c r="P68" i="5"/>
  <c r="P52" i="5"/>
  <c r="P69" i="5"/>
  <c r="P45" i="5"/>
  <c r="P32" i="5"/>
  <c r="P16" i="5"/>
  <c r="P3" i="5"/>
  <c r="P57" i="5"/>
  <c r="P85" i="5"/>
  <c r="P62" i="5"/>
  <c r="P37" i="5"/>
  <c r="P21" i="5"/>
  <c r="P34" i="5"/>
  <c r="P23" i="5"/>
  <c r="P49" i="5"/>
  <c r="P50" i="5"/>
  <c r="P58" i="5"/>
  <c r="P35" i="5"/>
  <c r="P146" i="5"/>
  <c r="P130" i="5"/>
  <c r="P114" i="5"/>
  <c r="P143" i="5"/>
  <c r="P127" i="5"/>
  <c r="P111" i="5"/>
  <c r="P144" i="5"/>
  <c r="P128" i="5"/>
  <c r="P133" i="5"/>
  <c r="P105" i="5"/>
  <c r="P92" i="5"/>
  <c r="P76" i="5"/>
  <c r="P113" i="5"/>
  <c r="P106" i="5"/>
  <c r="P81" i="5"/>
  <c r="P90" i="5"/>
  <c r="P71" i="5"/>
  <c r="P55" i="5"/>
  <c r="P145" i="5"/>
  <c r="P83" i="5"/>
  <c r="P64" i="5"/>
  <c r="P101" i="5"/>
  <c r="P61" i="5"/>
  <c r="P42" i="5"/>
  <c r="P28" i="5"/>
  <c r="P12" i="5"/>
  <c r="P8" i="5"/>
  <c r="P38" i="5"/>
  <c r="P82" i="5"/>
  <c r="P54" i="5"/>
  <c r="P33" i="5"/>
  <c r="P17" i="5"/>
  <c r="P30" i="5"/>
  <c r="P19" i="5"/>
  <c r="P66" i="5"/>
  <c r="P27" i="5"/>
  <c r="P46" i="5"/>
  <c r="P142" i="5"/>
  <c r="P126" i="5"/>
  <c r="P110" i="5"/>
  <c r="P139" i="5"/>
  <c r="P123" i="5"/>
  <c r="P107" i="5"/>
  <c r="P140" i="5"/>
  <c r="P124" i="5"/>
  <c r="P117" i="5"/>
  <c r="P102" i="5"/>
  <c r="P88" i="5"/>
  <c r="P72" i="5"/>
  <c r="P141" i="5"/>
  <c r="P97" i="5"/>
  <c r="P129" i="5"/>
  <c r="P87" i="5"/>
  <c r="P67" i="5"/>
  <c r="P51" i="5"/>
  <c r="P99" i="5"/>
  <c r="P73" i="5"/>
  <c r="P60" i="5"/>
  <c r="P98" i="5"/>
  <c r="P53" i="5"/>
  <c r="P40" i="5"/>
  <c r="P24" i="5"/>
  <c r="P11" i="5"/>
  <c r="P4" i="5"/>
  <c r="P22" i="5"/>
  <c r="P78" i="5"/>
  <c r="P44" i="5"/>
  <c r="P29" i="5"/>
  <c r="P13" i="5"/>
  <c r="P26" i="5"/>
  <c r="P10" i="5"/>
  <c r="P18" i="5"/>
  <c r="P14" i="5"/>
  <c r="P31" i="5"/>
  <c r="P138" i="5"/>
  <c r="P119" i="5"/>
  <c r="P112" i="5"/>
  <c r="P125" i="5"/>
  <c r="P63" i="5"/>
  <c r="P56" i="5"/>
  <c r="P20" i="5"/>
  <c r="P75" i="5"/>
  <c r="P39" i="5"/>
  <c r="P15" i="5"/>
  <c r="P122" i="5"/>
  <c r="P103" i="5"/>
  <c r="P100" i="5"/>
  <c r="P94" i="5"/>
  <c r="P47" i="5"/>
  <c r="P95" i="5"/>
  <c r="P7" i="5"/>
  <c r="P41" i="5"/>
  <c r="P6" i="5"/>
  <c r="P151" i="5"/>
  <c r="P136" i="5"/>
  <c r="P84" i="5"/>
  <c r="P109" i="5"/>
  <c r="P89" i="5"/>
  <c r="P48" i="5"/>
  <c r="P79" i="5"/>
  <c r="P25" i="5"/>
  <c r="P9" i="5"/>
  <c r="P135" i="5"/>
  <c r="P70" i="5"/>
  <c r="P5" i="5"/>
  <c r="P120" i="5"/>
  <c r="P36" i="5"/>
  <c r="P137" i="5"/>
  <c r="P104" i="5"/>
  <c r="P65" i="5"/>
  <c r="P77" i="5"/>
  <c r="V102" i="4"/>
  <c r="V118" i="4"/>
  <c r="V78" i="4"/>
  <c r="V138" i="4"/>
  <c r="V79" i="4"/>
  <c r="V10" i="4"/>
  <c r="V116" i="4"/>
  <c r="V22" i="4"/>
  <c r="V5" i="4"/>
  <c r="V30" i="4"/>
  <c r="V41" i="4"/>
  <c r="V134" i="4"/>
  <c r="V127" i="4"/>
  <c r="V48" i="4"/>
  <c r="V47" i="4"/>
  <c r="V93" i="4"/>
  <c r="V70" i="4"/>
  <c r="V28" i="4"/>
  <c r="V60" i="4"/>
  <c r="V45" i="4"/>
  <c r="V12" i="4"/>
  <c r="V133" i="4"/>
  <c r="V75" i="4"/>
  <c r="V33" i="4"/>
  <c r="V115" i="4"/>
  <c r="V108" i="4"/>
  <c r="V38" i="4"/>
  <c r="V131" i="4"/>
  <c r="V103" i="4"/>
  <c r="V49" i="4"/>
  <c r="V64" i="4"/>
  <c r="V123" i="4"/>
  <c r="V9" i="4"/>
  <c r="V20" i="4"/>
  <c r="V124" i="4"/>
  <c r="V17" i="4"/>
  <c r="V40" i="4"/>
  <c r="V42" i="4"/>
  <c r="V150" i="4"/>
  <c r="V35" i="4"/>
  <c r="V74" i="4"/>
  <c r="V67" i="4"/>
  <c r="V110" i="4"/>
  <c r="V44" i="4"/>
  <c r="V58" i="4"/>
  <c r="V13" i="4"/>
  <c r="V77" i="4"/>
  <c r="V7" i="4"/>
  <c r="V3" i="4"/>
  <c r="V87" i="4"/>
  <c r="V104" i="4"/>
  <c r="V27" i="4"/>
  <c r="V130" i="4"/>
  <c r="V119" i="4"/>
  <c r="V96" i="4"/>
  <c r="V24" i="4"/>
  <c r="V114" i="4"/>
  <c r="V73" i="4"/>
  <c r="V112" i="4"/>
  <c r="V151" i="4"/>
  <c r="V100" i="4"/>
  <c r="V29" i="4"/>
  <c r="V145" i="4"/>
  <c r="V69" i="4"/>
  <c r="V126" i="4"/>
  <c r="V4" i="4"/>
  <c r="V141" i="4"/>
  <c r="V23" i="4"/>
  <c r="V55" i="4"/>
  <c r="V16" i="4"/>
  <c r="V80" i="4"/>
  <c r="V117" i="4"/>
  <c r="V122" i="4"/>
  <c r="V109" i="4"/>
  <c r="V57" i="4"/>
  <c r="V132" i="4"/>
  <c r="V128" i="4"/>
  <c r="V19" i="4"/>
  <c r="V105" i="4"/>
  <c r="V18" i="4"/>
  <c r="V135" i="4"/>
  <c r="V76" i="4"/>
  <c r="V39" i="4"/>
  <c r="V8" i="4"/>
  <c r="V146" i="4"/>
  <c r="V50" i="4"/>
  <c r="V113" i="4"/>
  <c r="V34" i="4"/>
  <c r="V25" i="4"/>
  <c r="V63" i="4"/>
  <c r="V61" i="4"/>
  <c r="V66" i="4"/>
  <c r="V111" i="4"/>
  <c r="V81" i="4"/>
  <c r="V88" i="4"/>
  <c r="V11" i="4"/>
  <c r="V71" i="4"/>
  <c r="V89" i="4"/>
  <c r="V139" i="4"/>
  <c r="V140" i="4"/>
  <c r="V65" i="4"/>
  <c r="V144" i="4"/>
  <c r="V54" i="4"/>
  <c r="V92" i="4"/>
  <c r="V21" i="4"/>
  <c r="V51" i="4"/>
  <c r="V148" i="4"/>
  <c r="V136" i="4"/>
  <c r="V84" i="4"/>
  <c r="V91" i="4"/>
  <c r="V107" i="4"/>
  <c r="V26" i="4"/>
  <c r="V137" i="4"/>
  <c r="V53" i="4"/>
  <c r="V86" i="4"/>
  <c r="V83" i="4"/>
  <c r="V82" i="4"/>
  <c r="V85" i="4"/>
  <c r="V99" i="4"/>
  <c r="V101" i="4"/>
  <c r="V31" i="4"/>
  <c r="V36" i="4"/>
  <c r="V149" i="4"/>
  <c r="V95" i="4"/>
  <c r="V52" i="4"/>
  <c r="V147" i="4"/>
  <c r="V143" i="4"/>
  <c r="V6" i="4"/>
  <c r="V62" i="4"/>
  <c r="V68" i="4"/>
  <c r="V94" i="4"/>
  <c r="V46" i="4"/>
  <c r="V90" i="4"/>
  <c r="V142" i="4"/>
  <c r="V14" i="4"/>
  <c r="V129" i="4"/>
  <c r="V43" i="4"/>
  <c r="V32" i="4"/>
  <c r="V37" i="4"/>
  <c r="V120" i="4"/>
  <c r="V56" i="4"/>
  <c r="V97" i="4"/>
  <c r="V72" i="4"/>
  <c r="V59" i="4"/>
  <c r="V15" i="4"/>
  <c r="V98" i="4"/>
  <c r="V125" i="4"/>
  <c r="V121" i="4"/>
  <c r="V106" i="4"/>
  <c r="S60" i="5" l="1"/>
  <c r="V60" i="5" s="1"/>
  <c r="S75" i="5"/>
  <c r="V75" i="5" s="1"/>
  <c r="S26" i="5"/>
  <c r="V26" i="5" s="1"/>
  <c r="S73" i="5"/>
  <c r="V73" i="5" s="1"/>
  <c r="S91" i="5"/>
  <c r="V91" i="5" s="1"/>
  <c r="S57" i="5"/>
  <c r="V57" i="5" s="1"/>
  <c r="S118" i="5"/>
  <c r="V118" i="5" s="1"/>
  <c r="S30" i="5"/>
  <c r="V30" i="5" s="1"/>
  <c r="S69" i="5"/>
  <c r="V69" i="5" s="1"/>
  <c r="S43" i="5"/>
  <c r="V43" i="5" s="1"/>
  <c r="S47" i="5"/>
  <c r="V47" i="5" s="1"/>
  <c r="S23" i="5"/>
  <c r="V23" i="5" s="1"/>
  <c r="S67" i="5"/>
  <c r="V67" i="5" s="1"/>
  <c r="S115" i="5"/>
  <c r="V115" i="5" s="1"/>
  <c r="S124" i="5"/>
  <c r="V124" i="5" s="1"/>
  <c r="S122" i="5"/>
  <c r="V122" i="5" s="1"/>
  <c r="S49" i="5"/>
  <c r="V49" i="5" s="1"/>
  <c r="S93" i="5"/>
  <c r="V93" i="5" s="1"/>
  <c r="S120" i="5"/>
  <c r="V120" i="5" s="1"/>
  <c r="S142" i="5"/>
  <c r="V142" i="5" s="1"/>
  <c r="S3" i="5"/>
  <c r="V3" i="5" s="1"/>
  <c r="S89" i="5"/>
  <c r="V89" i="5" s="1"/>
  <c r="S50" i="5"/>
  <c r="V50" i="5" s="1"/>
  <c r="S101" i="5"/>
  <c r="V101" i="5" s="1"/>
  <c r="S87" i="5"/>
  <c r="V87" i="5" s="1"/>
  <c r="S151" i="5"/>
  <c r="V151" i="5" s="1"/>
  <c r="S45" i="5"/>
  <c r="V45" i="5" s="1"/>
  <c r="S9" i="5"/>
  <c r="V9" i="5" s="1"/>
  <c r="S125" i="5"/>
  <c r="V125" i="5" s="1"/>
  <c r="S111" i="5"/>
  <c r="V111" i="5" s="1"/>
  <c r="S132" i="5"/>
  <c r="V132" i="5" s="1"/>
  <c r="S105" i="5"/>
  <c r="V105" i="5" s="1"/>
  <c r="J12" i="4"/>
  <c r="S21" i="5"/>
  <c r="V21" i="5" s="1"/>
  <c r="S103" i="5"/>
  <c r="V103" i="5" s="1"/>
  <c r="S12" i="5"/>
  <c r="V12" i="5" s="1"/>
  <c r="S80" i="5"/>
  <c r="V80" i="5" s="1"/>
  <c r="S95" i="5"/>
  <c r="V95" i="5" s="1"/>
  <c r="S7" i="5"/>
  <c r="V7" i="5" s="1"/>
  <c r="S32" i="5"/>
  <c r="V32" i="5" s="1"/>
  <c r="S61" i="5"/>
  <c r="V61" i="5" s="1"/>
  <c r="S81" i="5"/>
  <c r="V81" i="5" s="1"/>
  <c r="S145" i="5"/>
  <c r="V145" i="5" s="1"/>
  <c r="S144" i="5"/>
  <c r="V144" i="5" s="1"/>
  <c r="S131" i="5"/>
  <c r="V131" i="5" s="1"/>
  <c r="S121" i="5"/>
  <c r="V121" i="5" s="1"/>
  <c r="S70" i="5"/>
  <c r="V70" i="5" s="1"/>
  <c r="S139" i="5"/>
  <c r="V139" i="5" s="1"/>
  <c r="S14" i="5"/>
  <c r="V14" i="5" s="1"/>
  <c r="S116" i="5"/>
  <c r="V116" i="5" s="1"/>
  <c r="S34" i="5"/>
  <c r="V34" i="5" s="1"/>
  <c r="S28" i="5"/>
  <c r="V28" i="5" s="1"/>
  <c r="S92" i="5"/>
  <c r="V92" i="5" s="1"/>
  <c r="S102" i="5"/>
  <c r="V102" i="5" s="1"/>
  <c r="S18" i="5"/>
  <c r="V18" i="5" s="1"/>
  <c r="S53" i="5"/>
  <c r="V53" i="5" s="1"/>
  <c r="S78" i="5"/>
  <c r="V78" i="5" s="1"/>
  <c r="S141" i="5"/>
  <c r="V141" i="5" s="1"/>
  <c r="S56" i="5"/>
  <c r="V56" i="5" s="1"/>
  <c r="S33" i="5"/>
  <c r="V33" i="5" s="1"/>
  <c r="S112" i="5"/>
  <c r="V112" i="5" s="1"/>
  <c r="S4" i="5"/>
  <c r="V4" i="5" s="1"/>
  <c r="S11" i="5"/>
  <c r="V11" i="5" s="1"/>
  <c r="S25" i="5"/>
  <c r="V25" i="5" s="1"/>
  <c r="S39" i="5"/>
  <c r="V39" i="5" s="1"/>
  <c r="S90" i="5"/>
  <c r="V90" i="5" s="1"/>
  <c r="S100" i="5"/>
  <c r="V100" i="5" s="1"/>
  <c r="S128" i="5"/>
  <c r="V128" i="5" s="1"/>
  <c r="S127" i="5"/>
  <c r="V127" i="5" s="1"/>
  <c r="S138" i="5"/>
  <c r="V138" i="5" s="1"/>
  <c r="S76" i="5"/>
  <c r="V76" i="5" s="1"/>
  <c r="S86" i="5"/>
  <c r="V86" i="5" s="1"/>
  <c r="S46" i="5"/>
  <c r="V46" i="5" s="1"/>
  <c r="S98" i="5"/>
  <c r="V98" i="5" s="1"/>
  <c r="S83" i="5"/>
  <c r="V83" i="5" s="1"/>
  <c r="S147" i="5"/>
  <c r="V147" i="5" s="1"/>
  <c r="S117" i="5"/>
  <c r="V117" i="5" s="1"/>
  <c r="S15" i="5"/>
  <c r="V15" i="5" s="1"/>
  <c r="S59" i="5"/>
  <c r="V59" i="5" s="1"/>
  <c r="S66" i="5"/>
  <c r="V66" i="5" s="1"/>
  <c r="S107" i="5"/>
  <c r="V107" i="5" s="1"/>
  <c r="S109" i="5"/>
  <c r="V109" i="5" s="1"/>
  <c r="S114" i="5"/>
  <c r="V114" i="5" s="1"/>
  <c r="S137" i="5"/>
  <c r="V137" i="5" s="1"/>
  <c r="S13" i="5"/>
  <c r="V13" i="5" s="1"/>
  <c r="S17" i="5"/>
  <c r="V17" i="5" s="1"/>
  <c r="S72" i="5"/>
  <c r="V72" i="5" s="1"/>
  <c r="S48" i="5"/>
  <c r="V48" i="5" s="1"/>
  <c r="S54" i="5"/>
  <c r="V54" i="5" s="1"/>
  <c r="S44" i="5"/>
  <c r="V44" i="5" s="1"/>
  <c r="S29" i="5"/>
  <c r="V29" i="5" s="1"/>
  <c r="S108" i="5"/>
  <c r="V108" i="5" s="1"/>
  <c r="S8" i="5"/>
  <c r="V8" i="5" s="1"/>
  <c r="S16" i="5"/>
  <c r="V16" i="5" s="1"/>
  <c r="S35" i="5"/>
  <c r="V35" i="5" s="1"/>
  <c r="S123" i="5"/>
  <c r="V123" i="5" s="1"/>
  <c r="S22" i="5"/>
  <c r="V22" i="5" s="1"/>
  <c r="S24" i="5"/>
  <c r="V24" i="5" s="1"/>
  <c r="S64" i="5"/>
  <c r="V64" i="5" s="1"/>
  <c r="S68" i="5"/>
  <c r="V68" i="5" s="1"/>
  <c r="S42" i="5"/>
  <c r="V42" i="5" s="1"/>
  <c r="S88" i="5"/>
  <c r="V88" i="5" s="1"/>
  <c r="S79" i="5"/>
  <c r="V79" i="5" s="1"/>
  <c r="S143" i="5"/>
  <c r="V143" i="5" s="1"/>
  <c r="S113" i="5"/>
  <c r="V113" i="5" s="1"/>
  <c r="S10" i="5"/>
  <c r="V10" i="5" s="1"/>
  <c r="S55" i="5"/>
  <c r="V55" i="5" s="1"/>
  <c r="S62" i="5"/>
  <c r="V62" i="5" s="1"/>
  <c r="S99" i="5"/>
  <c r="V99" i="5" s="1"/>
  <c r="S110" i="5"/>
  <c r="V110" i="5" s="1"/>
  <c r="S133" i="5"/>
  <c r="V133" i="5" s="1"/>
  <c r="S31" i="5"/>
  <c r="V31" i="5" s="1"/>
  <c r="S77" i="5"/>
  <c r="V77" i="5" s="1"/>
  <c r="S94" i="5"/>
  <c r="V94" i="5" s="1"/>
  <c r="S148" i="5"/>
  <c r="V148" i="5" s="1"/>
  <c r="S119" i="5"/>
  <c r="V119" i="5" s="1"/>
  <c r="S130" i="5"/>
  <c r="V130" i="5" s="1"/>
  <c r="S150" i="5"/>
  <c r="V150" i="5" s="1"/>
  <c r="S63" i="5"/>
  <c r="V63" i="5" s="1"/>
  <c r="S97" i="5"/>
  <c r="V97" i="5" s="1"/>
  <c r="S20" i="5"/>
  <c r="V20" i="5" s="1"/>
  <c r="S37" i="5"/>
  <c r="V37" i="5" s="1"/>
  <c r="S136" i="5"/>
  <c r="V136" i="5" s="1"/>
  <c r="S85" i="5"/>
  <c r="V85" i="5" s="1"/>
  <c r="S41" i="5"/>
  <c r="V41" i="5" s="1"/>
  <c r="S38" i="5"/>
  <c r="V38" i="5" s="1"/>
  <c r="S19" i="5"/>
  <c r="V19" i="5" s="1"/>
  <c r="S5" i="5"/>
  <c r="V5" i="5" s="1"/>
  <c r="S36" i="5"/>
  <c r="V36" i="5" s="1"/>
  <c r="S134" i="5"/>
  <c r="V134" i="5" s="1"/>
  <c r="S65" i="5"/>
  <c r="V65" i="5" s="1"/>
  <c r="S40" i="5"/>
  <c r="V40" i="5" s="1"/>
  <c r="S6" i="5"/>
  <c r="V6" i="5" s="1"/>
  <c r="S51" i="5"/>
  <c r="V51" i="5" s="1"/>
  <c r="S58" i="5"/>
  <c r="V58" i="5" s="1"/>
  <c r="S104" i="5"/>
  <c r="V104" i="5" s="1"/>
  <c r="S106" i="5"/>
  <c r="V106" i="5" s="1"/>
  <c r="S129" i="5"/>
  <c r="V129" i="5" s="1"/>
  <c r="S27" i="5"/>
  <c r="V27" i="5" s="1"/>
  <c r="S74" i="5"/>
  <c r="V74" i="5" s="1"/>
  <c r="S84" i="5"/>
  <c r="V84" i="5" s="1"/>
  <c r="S140" i="5"/>
  <c r="V140" i="5" s="1"/>
  <c r="S126" i="5"/>
  <c r="V126" i="5" s="1"/>
  <c r="S149" i="5"/>
  <c r="V149" i="5" s="1"/>
  <c r="S52" i="5"/>
  <c r="V52" i="5" s="1"/>
  <c r="S96" i="5"/>
  <c r="V96" i="5" s="1"/>
  <c r="S82" i="5"/>
  <c r="V82" i="5" s="1"/>
  <c r="S71" i="5"/>
  <c r="V71" i="5" s="1"/>
  <c r="S135" i="5"/>
  <c r="V135" i="5" s="1"/>
  <c r="S146" i="5"/>
  <c r="V146" i="5" s="1"/>
  <c r="J1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<sst xmlns="http://schemas.openxmlformats.org/spreadsheetml/2006/main" count="164" uniqueCount="26">
  <si>
    <t>friends</t>
  </si>
  <si>
    <t xml:space="preserve">romantic </t>
  </si>
  <si>
    <t>music</t>
  </si>
  <si>
    <t>religion</t>
  </si>
  <si>
    <t>fashion</t>
  </si>
  <si>
    <t>stay-away</t>
  </si>
  <si>
    <t>sports</t>
  </si>
  <si>
    <t>mean</t>
  </si>
  <si>
    <t xml:space="preserve">distance </t>
  </si>
  <si>
    <t>c1</t>
  </si>
  <si>
    <t>c2</t>
  </si>
  <si>
    <t>c3</t>
  </si>
  <si>
    <t>c4</t>
  </si>
  <si>
    <t xml:space="preserve">cluster </t>
  </si>
  <si>
    <t>cluster</t>
  </si>
  <si>
    <t>previous cluster</t>
  </si>
  <si>
    <t xml:space="preserve">difference </t>
  </si>
  <si>
    <t xml:space="preserve">convergance </t>
  </si>
  <si>
    <t>k1</t>
  </si>
  <si>
    <t>k2</t>
  </si>
  <si>
    <t>features</t>
  </si>
  <si>
    <t>previous iteration</t>
  </si>
  <si>
    <t>cluster index</t>
  </si>
  <si>
    <t>features column index</t>
  </si>
  <si>
    <t>k3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</si>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</sst>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1" fillId="2" borderId="1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90D0-5456-4118-8578-80647FBF490C}">
  <dimension ref="A1:U157"/>
  <sheetViews>
    <sheetView tabSelected="1" zoomScale="94" workbookViewId="0">
      <selection activeCell="I14" sqref="I14"/>
    </sheetView>
  </sheetViews>
  <sheetFormatPr baseColWidth="10" defaultColWidth="8.83203125" defaultRowHeight="15" x14ac:dyDescent="0.2"/>
  <cols>
    <col min="1" max="7" width="8.83203125" style="2"/>
    <col min="8" max="8" width="20.5" style="3" customWidth="1"/>
    <col min="9" max="9" width="14.6640625" style="2" customWidth="1"/>
    <col min="10" max="13" width="8.83203125" style="2"/>
    <col min="14" max="14" width="8.83203125" style="1"/>
    <col min="15" max="15" width="8.83203125" style="7"/>
    <col min="16" max="18" width="8.83203125" style="2"/>
    <col min="19" max="19" width="8.83203125" style="7"/>
    <col min="20" max="16384" width="8.83203125" style="2"/>
  </cols>
  <sheetData>
    <row r="1" spans="1:21" x14ac:dyDescent="0.2">
      <c r="A1" s="12" t="s">
        <v>20</v>
      </c>
      <c r="B1" s="12"/>
      <c r="C1" s="12"/>
      <c r="D1" s="12"/>
      <c r="E1" s="12"/>
      <c r="F1" s="12"/>
      <c r="G1" s="12"/>
      <c r="J1" s="12" t="s">
        <v>7</v>
      </c>
      <c r="K1" s="12"/>
      <c r="L1" s="12"/>
      <c r="M1" s="12"/>
      <c r="O1" s="12" t="s">
        <v>8</v>
      </c>
      <c r="P1" s="12"/>
      <c r="Q1" s="12"/>
      <c r="R1" s="12"/>
    </row>
    <row r="2" spans="1:2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0" t="s">
        <v>23</v>
      </c>
      <c r="I2" s="2" t="s">
        <v>14</v>
      </c>
      <c r="J2" s="2" t="s">
        <v>9</v>
      </c>
      <c r="K2" s="2" t="s">
        <v>10</v>
      </c>
      <c r="L2" s="2" t="s">
        <v>11</v>
      </c>
      <c r="M2" s="2" t="s">
        <v>12</v>
      </c>
      <c r="O2" s="4" t="s">
        <v>9</v>
      </c>
      <c r="P2" s="5" t="s">
        <v>10</v>
      </c>
      <c r="Q2" s="5" t="s">
        <v>11</v>
      </c>
      <c r="R2" s="5" t="s">
        <v>12</v>
      </c>
      <c r="S2" s="4" t="s">
        <v>13</v>
      </c>
      <c r="T2" s="5"/>
      <c r="U2" s="5"/>
    </row>
    <row r="3" spans="1:21" x14ac:dyDescent="0.2">
      <c r="A3" s="2">
        <v>103</v>
      </c>
      <c r="B3" s="2">
        <v>2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3">
        <v>1</v>
      </c>
      <c r="I3" s="2" t="s">
        <v>0</v>
      </c>
      <c r="J3" s="7">
        <v>105</v>
      </c>
      <c r="K3" s="7">
        <v>33</v>
      </c>
      <c r="L3" s="7">
        <v>6</v>
      </c>
      <c r="M3" s="2">
        <v>173</v>
      </c>
      <c r="O3" s="7">
        <f>SQRT(($A3-J$3)^2+($B3-J$4)^2+($C3-J$5)^2+($D3-J$6)^2+($E3-J$7)^2+($F3-J$8)^2+($G3-J$9)^2)</f>
        <v>15.716233645501712</v>
      </c>
      <c r="P3" s="7">
        <f>SQRT(($A3-K$3)^2+($B3-K$4)^2+($C3-K$5)^2+($D3-K$6)^2+($E3-K$7)^2+($F3-K$8)^2+($G3-K$9)^2)</f>
        <v>72.187256493095788</v>
      </c>
      <c r="Q3" s="7">
        <f t="shared" ref="Q3:R18" si="0">SQRT(($A3-L$3)^2+($B3-L$4)^2+($C3-L$5)^2+($D3-L$6)^2+($E3-L$7)^2+($F3-L$8)^2+($G3-L$9)^2)</f>
        <v>97.185389848474657</v>
      </c>
      <c r="R3" s="7">
        <f t="shared" si="0"/>
        <v>71.526218968990662</v>
      </c>
      <c r="S3" s="7" t="str">
        <f>INDEX($O$2:$R$2, 1,MATCH(MIN(O3:R3), O3:R3,0))</f>
        <v>c1</v>
      </c>
    </row>
    <row r="4" spans="1:21" x14ac:dyDescent="0.2">
      <c r="A4" s="2">
        <v>148</v>
      </c>
      <c r="B4" s="2">
        <v>0</v>
      </c>
      <c r="C4" s="2">
        <v>3</v>
      </c>
      <c r="D4" s="2">
        <v>1</v>
      </c>
      <c r="E4" s="2">
        <v>0</v>
      </c>
      <c r="F4" s="2">
        <v>0</v>
      </c>
      <c r="G4" s="2">
        <v>3</v>
      </c>
      <c r="H4" s="3">
        <v>2</v>
      </c>
      <c r="I4" s="2" t="s">
        <v>1</v>
      </c>
      <c r="J4" s="7">
        <v>10</v>
      </c>
      <c r="K4" s="7">
        <v>5</v>
      </c>
      <c r="L4" s="7">
        <v>6</v>
      </c>
      <c r="M4" s="7">
        <v>2</v>
      </c>
      <c r="O4" s="7">
        <f t="shared" ref="O4:O67" si="1">SQRT(($A4-J$3)^2+($B4-J$4)^2+($C4-J$5)^2+($D4-J$6)^2+($E4-J$7)^2+($F4-J$8)^2+($G4-J$9)^2)</f>
        <v>45.738386504117088</v>
      </c>
      <c r="P4" s="7">
        <f t="shared" ref="P4:R67" si="2">SQRT(($A4-K$3)^2+($B4-K$4)^2+($C4-K$5)^2+($D4-K$6)^2+($E4-K$7)^2+($F4-K$8)^2+($G4-K$9)^2)</f>
        <v>116.21531740695802</v>
      </c>
      <c r="Q4" s="7">
        <f t="shared" si="0"/>
        <v>142.21814230259091</v>
      </c>
      <c r="R4" s="7">
        <f t="shared" si="0"/>
        <v>28.372521918222215</v>
      </c>
      <c r="S4" s="7" t="str">
        <f t="shared" ref="S4:S67" si="3">INDEX($O$2:$R$2, 1,MATCH(MIN(O4:R4), O4:R4,0))</f>
        <v>c4</v>
      </c>
    </row>
    <row r="5" spans="1:21" x14ac:dyDescent="0.2">
      <c r="A5" s="2">
        <v>41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3</v>
      </c>
      <c r="I5" s="2" t="s">
        <v>2</v>
      </c>
      <c r="J5" s="7">
        <v>7</v>
      </c>
      <c r="K5" s="7">
        <v>14</v>
      </c>
      <c r="L5" s="7">
        <v>1</v>
      </c>
      <c r="M5" s="7">
        <v>4</v>
      </c>
      <c r="O5" s="7">
        <f t="shared" si="1"/>
        <v>66.377707101104363</v>
      </c>
      <c r="P5" s="7">
        <f>SQRT(($A5-K$3)^2+($B5-K$4)^2+($C5-K$5)^2+($D5-K$6)^2+($E5-K$7)^2+($F5-K$8)^2+($G5-K$9)^2)</f>
        <v>20.928449536456348</v>
      </c>
      <c r="Q5" s="7">
        <f t="shared" si="0"/>
        <v>35.832945734337834</v>
      </c>
      <c r="R5" s="7">
        <f t="shared" si="0"/>
        <v>132.89469515371937</v>
      </c>
      <c r="S5" s="7" t="str">
        <f>INDEX($O$2:$R$2, 1,MATCH(MIN(O5:R5), O5:R5,0))</f>
        <v>c2</v>
      </c>
    </row>
    <row r="6" spans="1:2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3">
        <v>4</v>
      </c>
      <c r="I6" s="2" t="s">
        <v>3</v>
      </c>
      <c r="J6" s="7">
        <v>10</v>
      </c>
      <c r="K6" s="7">
        <v>8</v>
      </c>
      <c r="L6" s="7">
        <v>2</v>
      </c>
      <c r="M6" s="7">
        <v>14</v>
      </c>
      <c r="O6" s="7">
        <f t="shared" si="1"/>
        <v>106.46595700034824</v>
      </c>
      <c r="P6" s="7">
        <f t="shared" si="2"/>
        <v>38.249182997810557</v>
      </c>
      <c r="Q6" s="7">
        <f t="shared" si="0"/>
        <v>9.7467943448089631</v>
      </c>
      <c r="R6" s="7">
        <f t="shared" si="0"/>
        <v>173.68362041367055</v>
      </c>
      <c r="S6" s="7" t="str">
        <f t="shared" si="3"/>
        <v>c3</v>
      </c>
    </row>
    <row r="7" spans="1:21" x14ac:dyDescent="0.2">
      <c r="A7" s="2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3">
        <v>5</v>
      </c>
      <c r="I7" s="2" t="s">
        <v>4</v>
      </c>
      <c r="J7" s="7">
        <v>6</v>
      </c>
      <c r="K7" s="7">
        <v>9</v>
      </c>
      <c r="L7" s="2">
        <v>1</v>
      </c>
      <c r="M7" s="7">
        <v>2</v>
      </c>
      <c r="O7" s="7">
        <f t="shared" si="1"/>
        <v>88.763731332115597</v>
      </c>
      <c r="P7" s="7">
        <f t="shared" si="2"/>
        <v>24.474476501040833</v>
      </c>
      <c r="Q7" s="7">
        <f t="shared" si="0"/>
        <v>14.247806848775006</v>
      </c>
      <c r="R7" s="7">
        <f t="shared" si="0"/>
        <v>155.76263993653933</v>
      </c>
      <c r="S7" s="7" t="str">
        <f>INDEX($O$2:$R$2, 1,MATCH(MIN(O7:R7), O7:R7,0))</f>
        <v>c3</v>
      </c>
    </row>
    <row r="8" spans="1:21" x14ac:dyDescent="0.2">
      <c r="A8" s="2">
        <v>23</v>
      </c>
      <c r="B8" s="2">
        <v>0</v>
      </c>
      <c r="C8" s="2">
        <v>5</v>
      </c>
      <c r="D8" s="2">
        <v>6</v>
      </c>
      <c r="E8" s="2">
        <v>1</v>
      </c>
      <c r="F8" s="2">
        <v>2</v>
      </c>
      <c r="G8" s="2">
        <v>1</v>
      </c>
      <c r="H8" s="3">
        <v>6</v>
      </c>
      <c r="I8" s="2" t="s">
        <v>5</v>
      </c>
      <c r="J8" s="7">
        <v>3</v>
      </c>
      <c r="K8" s="7">
        <v>2</v>
      </c>
      <c r="L8" s="2">
        <v>4</v>
      </c>
      <c r="M8" s="7">
        <v>1</v>
      </c>
      <c r="O8" s="7">
        <f t="shared" si="1"/>
        <v>82.939737158975859</v>
      </c>
      <c r="P8" s="7">
        <f t="shared" si="2"/>
        <v>16.583123951777001</v>
      </c>
      <c r="Q8" s="7">
        <f t="shared" si="0"/>
        <v>19</v>
      </c>
      <c r="R8" s="7">
        <f t="shared" si="0"/>
        <v>150.2664300500947</v>
      </c>
      <c r="S8" s="7" t="str">
        <f t="shared" si="3"/>
        <v>c2</v>
      </c>
    </row>
    <row r="9" spans="1:21" x14ac:dyDescent="0.2">
      <c r="A9" s="2">
        <v>24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3">
        <v>7</v>
      </c>
      <c r="I9" s="2" t="s">
        <v>6</v>
      </c>
      <c r="J9" s="7">
        <v>4</v>
      </c>
      <c r="K9" s="7">
        <v>2</v>
      </c>
      <c r="L9" s="7">
        <v>1</v>
      </c>
      <c r="M9" s="7">
        <v>4</v>
      </c>
      <c r="O9" s="7">
        <f>SQRT(($A9-J$3)^2+($B9-J$4)^2+($C9-J$5)^2+($D9-J$6)^2+($E9-J$7)^2+($F9-J$8)^2+($G9-J$9)^2)</f>
        <v>82.674058809278264</v>
      </c>
      <c r="P9" s="7">
        <f t="shared" si="2"/>
        <v>20.663978319771825</v>
      </c>
      <c r="Q9" s="7">
        <f t="shared" si="0"/>
        <v>19.467922333931785</v>
      </c>
      <c r="R9" s="7">
        <f t="shared" si="0"/>
        <v>149.61951744341377</v>
      </c>
      <c r="S9" s="7" t="str">
        <f t="shared" si="3"/>
        <v>c3</v>
      </c>
    </row>
    <row r="10" spans="1:21" x14ac:dyDescent="0.2">
      <c r="A10" s="2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</v>
      </c>
      <c r="O10" s="7">
        <f t="shared" si="1"/>
        <v>99.508793581270993</v>
      </c>
      <c r="P10" s="7">
        <f t="shared" si="2"/>
        <v>32.341923257592455</v>
      </c>
      <c r="Q10" s="7">
        <f t="shared" si="0"/>
        <v>7.745966692414834</v>
      </c>
      <c r="R10" s="7">
        <f t="shared" si="0"/>
        <v>166.67633305301626</v>
      </c>
      <c r="S10" s="7" t="str">
        <f>INDEX($O$2:$R$2, 1,MATCH(MIN(O10:R10), O10:R10,0))</f>
        <v>c3</v>
      </c>
    </row>
    <row r="11" spans="1:21" x14ac:dyDescent="0.2">
      <c r="A11" s="2">
        <v>47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O11" s="7">
        <f t="shared" si="1"/>
        <v>60.572270883631234</v>
      </c>
      <c r="P11" s="7">
        <f t="shared" si="2"/>
        <v>23.811761799581316</v>
      </c>
      <c r="Q11" s="7">
        <f t="shared" si="0"/>
        <v>41.629316592997299</v>
      </c>
      <c r="R11" s="7">
        <f t="shared" si="0"/>
        <v>126.93305322097945</v>
      </c>
      <c r="S11" s="7" t="str">
        <f t="shared" si="3"/>
        <v>c2</v>
      </c>
    </row>
    <row r="12" spans="1:2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I12" s="2" cm="1">
        <f t="array" aca="1" ref="I12" ca="1">INDIRECT("A3")</f>
        <v>103</v>
      </c>
      <c r="O12" s="7">
        <f t="shared" si="1"/>
        <v>106.46595700034824</v>
      </c>
      <c r="P12" s="7">
        <f t="shared" si="2"/>
        <v>38.249182997810557</v>
      </c>
      <c r="Q12" s="7">
        <f t="shared" si="0"/>
        <v>9.7467943448089631</v>
      </c>
      <c r="R12" s="7">
        <f t="shared" si="0"/>
        <v>173.68362041367055</v>
      </c>
      <c r="S12" s="7" t="str">
        <f t="shared" si="3"/>
        <v>c3</v>
      </c>
    </row>
    <row r="13" spans="1:21" x14ac:dyDescent="0.2">
      <c r="A13" s="2">
        <v>62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I13" s="2" t="str">
        <f>ADDRESS(3,1,4)</f>
        <v>A3</v>
      </c>
      <c r="O13" s="7">
        <f t="shared" si="1"/>
        <v>46.411205543489174</v>
      </c>
      <c r="P13" s="7">
        <f t="shared" si="2"/>
        <v>34.813790371058424</v>
      </c>
      <c r="Q13" s="7">
        <f t="shared" si="0"/>
        <v>56.462376853972415</v>
      </c>
      <c r="R13" s="7">
        <f t="shared" si="0"/>
        <v>112.05802068571441</v>
      </c>
      <c r="S13" s="7" t="str">
        <f t="shared" si="3"/>
        <v>c2</v>
      </c>
    </row>
    <row r="14" spans="1:21" x14ac:dyDescent="0.2">
      <c r="A14" s="2">
        <v>21</v>
      </c>
      <c r="B14" s="2">
        <v>1</v>
      </c>
      <c r="C14" s="2">
        <v>5</v>
      </c>
      <c r="D14" s="2">
        <v>0</v>
      </c>
      <c r="E14" s="2">
        <v>0</v>
      </c>
      <c r="F14" s="2">
        <v>1</v>
      </c>
      <c r="G14" s="2">
        <v>0</v>
      </c>
      <c r="I14" s="2" cm="1">
        <f t="array" aca="1" ref="I14" ca="1">INDIRECT(ADDRESS(3,1,4))</f>
        <v>103</v>
      </c>
      <c r="O14" s="7">
        <f t="shared" si="1"/>
        <v>85.422479477008864</v>
      </c>
      <c r="P14" s="7">
        <f t="shared" si="2"/>
        <v>19.773719933285189</v>
      </c>
      <c r="Q14" s="7">
        <f t="shared" si="0"/>
        <v>16.763054614240211</v>
      </c>
      <c r="R14" s="7">
        <f t="shared" si="0"/>
        <v>152.71542161811951</v>
      </c>
      <c r="S14" s="7" t="str">
        <f t="shared" si="3"/>
        <v>c3</v>
      </c>
    </row>
    <row r="15" spans="1:21" x14ac:dyDescent="0.2">
      <c r="A15" s="2">
        <v>5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J15" s="7"/>
      <c r="K15" s="7"/>
      <c r="L15" s="7"/>
      <c r="M15" s="7"/>
      <c r="O15" s="7">
        <f t="shared" si="1"/>
        <v>101.35580891098448</v>
      </c>
      <c r="P15" s="7">
        <f t="shared" si="2"/>
        <v>33.451457367355459</v>
      </c>
      <c r="Q15" s="7">
        <f t="shared" si="0"/>
        <v>6.4031242374328485</v>
      </c>
      <c r="R15" s="7">
        <f t="shared" si="0"/>
        <v>168.67127793432999</v>
      </c>
      <c r="S15" s="7" t="str">
        <f t="shared" si="3"/>
        <v>c3</v>
      </c>
    </row>
    <row r="16" spans="1:21" x14ac:dyDescent="0.2">
      <c r="A16" s="2">
        <v>1</v>
      </c>
      <c r="B16" s="2">
        <v>3</v>
      </c>
      <c r="C16" s="2">
        <v>0</v>
      </c>
      <c r="D16" s="2">
        <v>0</v>
      </c>
      <c r="E16" s="2">
        <v>7</v>
      </c>
      <c r="F16" s="2">
        <v>5</v>
      </c>
      <c r="G16" s="2">
        <v>0</v>
      </c>
      <c r="O16" s="7">
        <f t="shared" si="1"/>
        <v>105.04760825454333</v>
      </c>
      <c r="P16" s="7">
        <f t="shared" si="2"/>
        <v>36.124783736376884</v>
      </c>
      <c r="Q16" s="7">
        <f t="shared" si="0"/>
        <v>8.7749643873921226</v>
      </c>
      <c r="R16" s="7">
        <f t="shared" si="0"/>
        <v>172.78310102553434</v>
      </c>
      <c r="S16" s="7" t="str">
        <f>INDEX($O$2:$R$2, 1,MATCH(MIN(O16:R16), O16:R16,0))</f>
        <v>c3</v>
      </c>
    </row>
    <row r="17" spans="1:19" x14ac:dyDescent="0.2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1</v>
      </c>
      <c r="G17" s="2">
        <v>0</v>
      </c>
      <c r="I17" s="2" t="e" cm="1">
        <f t="array" aca="1" ref="I17" ca="1">INDIRECT(ADDRESS(3,$F3,1))</f>
        <v>#VALUE!</v>
      </c>
      <c r="O17" s="7">
        <f t="shared" si="1"/>
        <v>106.38138934982942</v>
      </c>
      <c r="P17" s="7">
        <f t="shared" si="2"/>
        <v>37.8549864614954</v>
      </c>
      <c r="Q17" s="7">
        <f t="shared" si="0"/>
        <v>9.3273790530888157</v>
      </c>
      <c r="R17" s="7">
        <f t="shared" si="0"/>
        <v>173.66058850527946</v>
      </c>
      <c r="S17" s="7" t="str">
        <f t="shared" si="3"/>
        <v>c3</v>
      </c>
    </row>
    <row r="18" spans="1:19" x14ac:dyDescent="0.2">
      <c r="A18" s="2">
        <v>72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K18" s="2" t="e" cm="1">
        <f t="array" aca="1" ref="K18" ca="1">INDIRECT(ADDRESS(3,S3,1))</f>
        <v>#VALUE!</v>
      </c>
      <c r="O18" s="7">
        <f t="shared" si="1"/>
        <v>37.148351242013419</v>
      </c>
      <c r="P18" s="7">
        <f t="shared" si="2"/>
        <v>43.358966777357601</v>
      </c>
      <c r="Q18" s="7">
        <f t="shared" si="0"/>
        <v>66.422887621662454</v>
      </c>
      <c r="R18" s="7">
        <f t="shared" si="0"/>
        <v>102.03430795570674</v>
      </c>
      <c r="S18" s="7" t="str">
        <f t="shared" si="3"/>
        <v>c1</v>
      </c>
    </row>
    <row r="19" spans="1:19" x14ac:dyDescent="0.2">
      <c r="A19" s="2">
        <v>21</v>
      </c>
      <c r="B19" s="2">
        <v>1</v>
      </c>
      <c r="C19" s="2">
        <v>3</v>
      </c>
      <c r="D19" s="2">
        <v>0</v>
      </c>
      <c r="E19" s="2">
        <v>3</v>
      </c>
      <c r="F19" s="2">
        <v>0</v>
      </c>
      <c r="G19" s="2">
        <v>7</v>
      </c>
      <c r="O19" s="7">
        <f t="shared" si="1"/>
        <v>85.322916030806169</v>
      </c>
      <c r="P19" s="7">
        <f t="shared" si="2"/>
        <v>20.248456731316587</v>
      </c>
      <c r="Q19" s="7">
        <f>SQRT(($A19-L$3)^2+($B19-L$4)^2+($C19-L$5)^2+($D19-L$6)^2+($E19-L$7)^2+($F19-L$8)^2+($G19-L$9)^2)</f>
        <v>17.720045146669349</v>
      </c>
      <c r="R19" s="7">
        <f t="shared" si="2"/>
        <v>152.68595220255202</v>
      </c>
      <c r="S19" s="7" t="str">
        <f t="shared" si="3"/>
        <v>c3</v>
      </c>
    </row>
    <row r="20" spans="1:19" x14ac:dyDescent="0.2">
      <c r="A20" s="2">
        <v>44</v>
      </c>
      <c r="B20" s="2">
        <v>1</v>
      </c>
      <c r="C20" s="2">
        <v>1</v>
      </c>
      <c r="D20" s="2">
        <v>1</v>
      </c>
      <c r="E20" s="2">
        <v>4</v>
      </c>
      <c r="F20" s="2">
        <v>1</v>
      </c>
      <c r="G20" s="2">
        <v>2</v>
      </c>
      <c r="O20" s="7">
        <f t="shared" si="1"/>
        <v>62.69768735766894</v>
      </c>
      <c r="P20" s="7">
        <f t="shared" si="2"/>
        <v>19.519221295943137</v>
      </c>
      <c r="Q20" s="7">
        <f t="shared" si="2"/>
        <v>38.587562763149478</v>
      </c>
      <c r="R20" s="7">
        <f t="shared" si="2"/>
        <v>129.7227813454522</v>
      </c>
      <c r="S20" s="7" t="str">
        <f t="shared" si="3"/>
        <v>c2</v>
      </c>
    </row>
    <row r="21" spans="1:19" x14ac:dyDescent="0.2">
      <c r="A21" s="2">
        <v>28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O21" s="7">
        <f t="shared" si="1"/>
        <v>78.917678627795439</v>
      </c>
      <c r="P21" s="7">
        <f t="shared" si="2"/>
        <v>19.544820285692065</v>
      </c>
      <c r="Q21" s="7">
        <f t="shared" si="2"/>
        <v>23.280893453645632</v>
      </c>
      <c r="R21" s="7">
        <f t="shared" si="2"/>
        <v>145.80466384858889</v>
      </c>
      <c r="S21" s="7" t="str">
        <f t="shared" si="3"/>
        <v>c2</v>
      </c>
    </row>
    <row r="22" spans="1:19" x14ac:dyDescent="0.2">
      <c r="A22" s="2">
        <v>62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O22" s="7">
        <f t="shared" si="1"/>
        <v>46.119410230400824</v>
      </c>
      <c r="P22" s="7">
        <f t="shared" si="2"/>
        <v>34.336569426778794</v>
      </c>
      <c r="Q22" s="7">
        <f t="shared" si="2"/>
        <v>56.418082207746124</v>
      </c>
      <c r="R22" s="7">
        <f t="shared" si="2"/>
        <v>112.01785571952357</v>
      </c>
      <c r="S22" s="7" t="str">
        <f t="shared" si="3"/>
        <v>c2</v>
      </c>
    </row>
    <row r="23" spans="1:19" x14ac:dyDescent="0.2">
      <c r="A23" s="2">
        <v>10</v>
      </c>
      <c r="B23" s="2">
        <v>11</v>
      </c>
      <c r="C23" s="2">
        <v>12</v>
      </c>
      <c r="D23" s="2">
        <v>0</v>
      </c>
      <c r="E23" s="2">
        <v>8</v>
      </c>
      <c r="F23" s="2">
        <v>0</v>
      </c>
      <c r="G23" s="2">
        <v>5</v>
      </c>
      <c r="O23" s="7">
        <f t="shared" si="1"/>
        <v>95.73400649716902</v>
      </c>
      <c r="P23" s="7">
        <f t="shared" si="2"/>
        <v>25.436194683953808</v>
      </c>
      <c r="Q23" s="7">
        <f t="shared" si="2"/>
        <v>15.716233645501712</v>
      </c>
      <c r="R23" s="7">
        <f t="shared" si="2"/>
        <v>164.15846003176321</v>
      </c>
      <c r="S23" s="7" t="str">
        <f t="shared" si="3"/>
        <v>c3</v>
      </c>
    </row>
    <row r="24" spans="1:19" x14ac:dyDescent="0.2">
      <c r="A24" s="2">
        <v>22</v>
      </c>
      <c r="B24" s="2">
        <v>2</v>
      </c>
      <c r="C24" s="2">
        <v>10</v>
      </c>
      <c r="D24" s="2">
        <v>1</v>
      </c>
      <c r="E24" s="2">
        <v>2</v>
      </c>
      <c r="F24" s="2">
        <v>1</v>
      </c>
      <c r="G24" s="2">
        <v>2</v>
      </c>
      <c r="O24" s="7">
        <f t="shared" si="1"/>
        <v>84.065450691708065</v>
      </c>
      <c r="P24" s="7">
        <f t="shared" si="2"/>
        <v>15.652475842498529</v>
      </c>
      <c r="Q24" s="7">
        <f t="shared" si="2"/>
        <v>19.104973174542799</v>
      </c>
      <c r="R24" s="7">
        <f t="shared" si="2"/>
        <v>151.69047432189009</v>
      </c>
      <c r="S24" s="7" t="str">
        <f t="shared" si="3"/>
        <v>c2</v>
      </c>
    </row>
    <row r="25" spans="1:19" x14ac:dyDescent="0.2">
      <c r="A25" s="2">
        <v>0</v>
      </c>
      <c r="B25" s="2">
        <v>0</v>
      </c>
      <c r="C25" s="2">
        <v>1</v>
      </c>
      <c r="D25" s="2">
        <v>2</v>
      </c>
      <c r="E25" s="2">
        <v>1</v>
      </c>
      <c r="F25" s="2">
        <v>0</v>
      </c>
      <c r="G25" s="2">
        <v>3</v>
      </c>
      <c r="O25" s="7">
        <f t="shared" si="1"/>
        <v>106.11314715905847</v>
      </c>
      <c r="P25" s="7">
        <f t="shared" si="2"/>
        <v>37.255872020394314</v>
      </c>
      <c r="Q25" s="7">
        <f t="shared" si="2"/>
        <v>9.5916630466254382</v>
      </c>
      <c r="R25" s="7">
        <f t="shared" si="2"/>
        <v>173.46181135915768</v>
      </c>
      <c r="S25" s="7" t="str">
        <f t="shared" si="3"/>
        <v>c3</v>
      </c>
    </row>
    <row r="26" spans="1:19" x14ac:dyDescent="0.2">
      <c r="A26" s="2">
        <v>52</v>
      </c>
      <c r="B26" s="2">
        <v>4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O26" s="7">
        <f t="shared" si="1"/>
        <v>55.09990925582364</v>
      </c>
      <c r="P26" s="7">
        <f t="shared" si="2"/>
        <v>26.381811916545839</v>
      </c>
      <c r="Q26" s="7">
        <f t="shared" si="2"/>
        <v>46.260134024881509</v>
      </c>
      <c r="R26" s="7">
        <f t="shared" si="2"/>
        <v>121.86467905016613</v>
      </c>
      <c r="S26" s="7" t="str">
        <f t="shared" si="3"/>
        <v>c2</v>
      </c>
    </row>
    <row r="27" spans="1:19" x14ac:dyDescent="0.2">
      <c r="A27" s="2">
        <v>61</v>
      </c>
      <c r="B27" s="2">
        <v>2</v>
      </c>
      <c r="C27" s="2">
        <v>2</v>
      </c>
      <c r="D27" s="2">
        <v>3</v>
      </c>
      <c r="E27" s="2">
        <v>6</v>
      </c>
      <c r="F27" s="2">
        <v>2</v>
      </c>
      <c r="G27" s="2">
        <v>1</v>
      </c>
      <c r="O27" s="7">
        <f t="shared" si="1"/>
        <v>45.650848842053307</v>
      </c>
      <c r="P27" s="7">
        <f t="shared" si="2"/>
        <v>31.176914536239792</v>
      </c>
      <c r="Q27" s="7">
        <f t="shared" si="2"/>
        <v>55.42562584220407</v>
      </c>
      <c r="R27" s="7">
        <f t="shared" si="2"/>
        <v>112.67209059922514</v>
      </c>
      <c r="S27" s="7" t="str">
        <f t="shared" si="3"/>
        <v>c2</v>
      </c>
    </row>
    <row r="28" spans="1:19" x14ac:dyDescent="0.2">
      <c r="A28" s="2">
        <v>61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2">
        <v>0</v>
      </c>
      <c r="O28" s="7">
        <f t="shared" si="1"/>
        <v>47.180504448341793</v>
      </c>
      <c r="P28" s="7">
        <f t="shared" si="2"/>
        <v>33.555923471125034</v>
      </c>
      <c r="Q28" s="7">
        <f t="shared" si="2"/>
        <v>55.533773507659284</v>
      </c>
      <c r="R28" s="7">
        <f t="shared" si="2"/>
        <v>113.03539268742335</v>
      </c>
      <c r="S28" s="7" t="str">
        <f t="shared" si="3"/>
        <v>c2</v>
      </c>
    </row>
    <row r="29" spans="1:19" x14ac:dyDescent="0.2">
      <c r="A29" s="2">
        <v>120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O29" s="7">
        <f t="shared" si="1"/>
        <v>23.130067012440755</v>
      </c>
      <c r="P29" s="7">
        <f t="shared" si="2"/>
        <v>89.123509805213573</v>
      </c>
      <c r="Q29" s="7">
        <f t="shared" si="2"/>
        <v>114.2584788976293</v>
      </c>
      <c r="R29" s="7">
        <f t="shared" si="2"/>
        <v>55.190578906186516</v>
      </c>
      <c r="S29" s="7" t="str">
        <f t="shared" si="3"/>
        <v>c1</v>
      </c>
    </row>
    <row r="30" spans="1:19" x14ac:dyDescent="0.2">
      <c r="A30" s="2">
        <v>67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O30" s="7">
        <f t="shared" si="1"/>
        <v>41.797129088012731</v>
      </c>
      <c r="P30" s="7">
        <f t="shared" si="2"/>
        <v>39.076847365159843</v>
      </c>
      <c r="Q30" s="7">
        <f t="shared" si="2"/>
        <v>61.473571557214733</v>
      </c>
      <c r="R30" s="7">
        <f t="shared" si="2"/>
        <v>107.07940978544848</v>
      </c>
      <c r="S30" s="7" t="str">
        <f t="shared" si="3"/>
        <v>c2</v>
      </c>
    </row>
    <row r="31" spans="1:19" x14ac:dyDescent="0.2">
      <c r="A31" s="2">
        <v>64</v>
      </c>
      <c r="B31" s="2">
        <v>1</v>
      </c>
      <c r="C31" s="2">
        <v>0</v>
      </c>
      <c r="D31" s="2">
        <v>2</v>
      </c>
      <c r="E31" s="2">
        <v>0</v>
      </c>
      <c r="F31" s="2">
        <v>1</v>
      </c>
      <c r="G31" s="2">
        <v>0</v>
      </c>
      <c r="O31" s="7">
        <f t="shared" si="1"/>
        <v>43.94314508543966</v>
      </c>
      <c r="P31" s="7">
        <f t="shared" si="2"/>
        <v>35.986108430893161</v>
      </c>
      <c r="Q31" s="7">
        <f t="shared" si="2"/>
        <v>58.318093247293334</v>
      </c>
      <c r="R31" s="7">
        <f t="shared" si="2"/>
        <v>109.82713690158731</v>
      </c>
      <c r="S31" s="7" t="str">
        <f t="shared" si="3"/>
        <v>c2</v>
      </c>
    </row>
    <row r="32" spans="1:19" x14ac:dyDescent="0.2">
      <c r="A32" s="2">
        <v>0</v>
      </c>
      <c r="B32" s="2">
        <v>0</v>
      </c>
      <c r="C32" s="2">
        <v>0</v>
      </c>
      <c r="D32" s="2">
        <v>2</v>
      </c>
      <c r="E32" s="2">
        <v>1</v>
      </c>
      <c r="F32" s="2">
        <v>0</v>
      </c>
      <c r="G32" s="2">
        <v>2</v>
      </c>
      <c r="O32" s="7">
        <f t="shared" si="1"/>
        <v>106.18851161966627</v>
      </c>
      <c r="P32" s="7">
        <f t="shared" si="2"/>
        <v>37.603191353926334</v>
      </c>
      <c r="Q32" s="7">
        <f t="shared" si="2"/>
        <v>9.4868329805051381</v>
      </c>
      <c r="R32" s="7">
        <f t="shared" si="2"/>
        <v>173.49063375294932</v>
      </c>
      <c r="S32" s="7" t="str">
        <f t="shared" si="3"/>
        <v>c3</v>
      </c>
    </row>
    <row r="33" spans="1:19" x14ac:dyDescent="0.2">
      <c r="A33" s="2">
        <v>32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O33" s="7">
        <f t="shared" si="1"/>
        <v>74.973328590906249</v>
      </c>
      <c r="P33" s="7">
        <f t="shared" si="2"/>
        <v>18.574175621006709</v>
      </c>
      <c r="Q33" s="7">
        <f t="shared" si="2"/>
        <v>26.962937525425527</v>
      </c>
      <c r="R33" s="7">
        <f t="shared" si="2"/>
        <v>141.80973168298431</v>
      </c>
      <c r="S33" s="7" t="str">
        <f t="shared" si="3"/>
        <v>c2</v>
      </c>
    </row>
    <row r="34" spans="1:19" x14ac:dyDescent="0.2">
      <c r="A34" s="2">
        <v>16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O34" s="7">
        <f t="shared" si="1"/>
        <v>90.724858776412546</v>
      </c>
      <c r="P34" s="7">
        <f t="shared" si="2"/>
        <v>25.748786379167466</v>
      </c>
      <c r="Q34" s="7">
        <f t="shared" si="2"/>
        <v>12.609520212918492</v>
      </c>
      <c r="R34" s="7">
        <f t="shared" si="2"/>
        <v>157.75297144586531</v>
      </c>
      <c r="S34" s="7" t="str">
        <f t="shared" si="3"/>
        <v>c3</v>
      </c>
    </row>
    <row r="35" spans="1:19" x14ac:dyDescent="0.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O35" s="7">
        <f t="shared" si="1"/>
        <v>105.44666898484751</v>
      </c>
      <c r="P35" s="7">
        <f t="shared" si="2"/>
        <v>37.349698793966198</v>
      </c>
      <c r="Q35" s="7">
        <f t="shared" si="2"/>
        <v>9.1104335791442992</v>
      </c>
      <c r="R35" s="7">
        <f t="shared" si="2"/>
        <v>172.66731016611106</v>
      </c>
      <c r="S35" s="7" t="str">
        <f t="shared" si="3"/>
        <v>c3</v>
      </c>
    </row>
    <row r="36" spans="1:19" x14ac:dyDescent="0.2">
      <c r="A36" s="2">
        <v>0</v>
      </c>
      <c r="B36" s="2">
        <v>1</v>
      </c>
      <c r="C36" s="2">
        <v>0</v>
      </c>
      <c r="D36" s="2">
        <v>0</v>
      </c>
      <c r="E36" s="2">
        <v>2</v>
      </c>
      <c r="F36" s="2">
        <v>0</v>
      </c>
      <c r="G36" s="2">
        <v>0</v>
      </c>
      <c r="O36" s="7">
        <f t="shared" si="1"/>
        <v>106.28264204469139</v>
      </c>
      <c r="P36" s="7">
        <f t="shared" si="2"/>
        <v>37.709415269929607</v>
      </c>
      <c r="Q36" s="7">
        <f t="shared" si="2"/>
        <v>9.1651513899116797</v>
      </c>
      <c r="R36" s="7">
        <f t="shared" si="2"/>
        <v>173.66346766087565</v>
      </c>
      <c r="S36" s="7" t="str">
        <f t="shared" si="3"/>
        <v>c3</v>
      </c>
    </row>
    <row r="37" spans="1:19" x14ac:dyDescent="0.2">
      <c r="A37" s="2">
        <v>2</v>
      </c>
      <c r="B37" s="2">
        <v>1</v>
      </c>
      <c r="C37" s="2">
        <v>0</v>
      </c>
      <c r="D37" s="2">
        <v>4</v>
      </c>
      <c r="E37" s="2">
        <v>1</v>
      </c>
      <c r="F37" s="2">
        <v>0</v>
      </c>
      <c r="G37" s="2">
        <v>2</v>
      </c>
      <c r="O37" s="7">
        <f t="shared" si="1"/>
        <v>103.98557592281729</v>
      </c>
      <c r="P37" s="7">
        <f t="shared" si="2"/>
        <v>35.454195802471673</v>
      </c>
      <c r="Q37" s="7">
        <f t="shared" si="2"/>
        <v>7.9372539331937721</v>
      </c>
      <c r="R37" s="7">
        <f t="shared" si="2"/>
        <v>171.35927170713583</v>
      </c>
      <c r="S37" s="7" t="str">
        <f t="shared" si="3"/>
        <v>c3</v>
      </c>
    </row>
    <row r="38" spans="1:19" x14ac:dyDescent="0.2">
      <c r="A38" s="2">
        <v>18</v>
      </c>
      <c r="B38" s="2">
        <v>5</v>
      </c>
      <c r="C38" s="2">
        <v>2</v>
      </c>
      <c r="D38" s="2">
        <v>0</v>
      </c>
      <c r="E38" s="2">
        <v>4</v>
      </c>
      <c r="F38" s="2">
        <v>6</v>
      </c>
      <c r="G38" s="2">
        <v>2</v>
      </c>
      <c r="O38" s="7">
        <f t="shared" si="1"/>
        <v>87.954533709184091</v>
      </c>
      <c r="P38" s="7">
        <f t="shared" si="2"/>
        <v>21.77154105707724</v>
      </c>
      <c r="Q38" s="7">
        <f t="shared" si="2"/>
        <v>12.806248474865697</v>
      </c>
      <c r="R38" s="7">
        <f t="shared" si="2"/>
        <v>155.77868917152949</v>
      </c>
      <c r="S38" s="7" t="str">
        <f t="shared" si="3"/>
        <v>c3</v>
      </c>
    </row>
    <row r="39" spans="1:19" x14ac:dyDescent="0.2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O39" s="7">
        <f t="shared" si="1"/>
        <v>106.39078907499464</v>
      </c>
      <c r="P39" s="7">
        <f t="shared" si="2"/>
        <v>37.986839826445156</v>
      </c>
      <c r="Q39" s="7">
        <f t="shared" si="2"/>
        <v>9.3273790530888157</v>
      </c>
      <c r="R39" s="7">
        <f t="shared" si="2"/>
        <v>173.67210484127841</v>
      </c>
      <c r="S39" s="7" t="str">
        <f t="shared" si="3"/>
        <v>c3</v>
      </c>
    </row>
    <row r="40" spans="1:19" x14ac:dyDescent="0.2">
      <c r="A40" s="2">
        <v>17</v>
      </c>
      <c r="B40" s="2">
        <v>1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O40" s="7">
        <f t="shared" si="1"/>
        <v>89.504189846062516</v>
      </c>
      <c r="P40" s="7">
        <f t="shared" si="2"/>
        <v>23.853720883753127</v>
      </c>
      <c r="Q40" s="7">
        <f t="shared" si="2"/>
        <v>13</v>
      </c>
      <c r="R40" s="7">
        <f t="shared" si="2"/>
        <v>156.70992310635597</v>
      </c>
      <c r="S40" s="7" t="str">
        <f t="shared" si="3"/>
        <v>c3</v>
      </c>
    </row>
    <row r="41" spans="1:19" x14ac:dyDescent="0.2">
      <c r="A41" s="2">
        <v>52</v>
      </c>
      <c r="B41" s="2">
        <v>6</v>
      </c>
      <c r="C41" s="2">
        <v>5</v>
      </c>
      <c r="D41" s="2">
        <v>3</v>
      </c>
      <c r="E41" s="2">
        <v>6</v>
      </c>
      <c r="F41" s="2">
        <v>1</v>
      </c>
      <c r="G41" s="2">
        <v>6</v>
      </c>
      <c r="O41" s="7">
        <f t="shared" si="1"/>
        <v>53.721504074253168</v>
      </c>
      <c r="P41" s="7">
        <f t="shared" si="2"/>
        <v>22.22611077089287</v>
      </c>
      <c r="Q41" s="7">
        <f t="shared" si="2"/>
        <v>46.818799642878503</v>
      </c>
      <c r="R41" s="7">
        <f t="shared" si="2"/>
        <v>121.65114056185416</v>
      </c>
      <c r="S41" s="7" t="str">
        <f t="shared" si="3"/>
        <v>c2</v>
      </c>
    </row>
    <row r="42" spans="1:19" x14ac:dyDescent="0.2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2">
        <v>3</v>
      </c>
      <c r="O42" s="7">
        <f t="shared" si="1"/>
        <v>106.28264204469139</v>
      </c>
      <c r="P42" s="7">
        <f t="shared" si="2"/>
        <v>37.97367509209505</v>
      </c>
      <c r="Q42" s="7">
        <f t="shared" si="2"/>
        <v>9.3808315196468595</v>
      </c>
      <c r="R42" s="7">
        <f t="shared" si="2"/>
        <v>173.55978796944873</v>
      </c>
      <c r="S42" s="7" t="str">
        <f t="shared" si="3"/>
        <v>c3</v>
      </c>
    </row>
    <row r="43" spans="1:19" x14ac:dyDescent="0.2">
      <c r="A43" s="2">
        <v>90</v>
      </c>
      <c r="B43" s="2">
        <v>3</v>
      </c>
      <c r="C43" s="2">
        <v>4</v>
      </c>
      <c r="D43" s="2">
        <v>0</v>
      </c>
      <c r="E43" s="2">
        <v>1</v>
      </c>
      <c r="F43" s="2">
        <v>0</v>
      </c>
      <c r="G43" s="2">
        <v>5</v>
      </c>
      <c r="O43" s="7">
        <f t="shared" si="1"/>
        <v>20.445048300260872</v>
      </c>
      <c r="P43" s="7">
        <f t="shared" si="2"/>
        <v>59.110066824526598</v>
      </c>
      <c r="Q43" s="7">
        <f t="shared" si="2"/>
        <v>84.320815935331183</v>
      </c>
      <c r="R43" s="7">
        <f t="shared" si="2"/>
        <v>84.196199439167088</v>
      </c>
      <c r="S43" s="7" t="str">
        <f t="shared" si="3"/>
        <v>c1</v>
      </c>
    </row>
    <row r="44" spans="1:19" x14ac:dyDescent="0.2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O44" s="7">
        <f t="shared" si="1"/>
        <v>106.40488710580919</v>
      </c>
      <c r="P44" s="7">
        <f t="shared" si="2"/>
        <v>37.894590642992831</v>
      </c>
      <c r="Q44" s="7">
        <f t="shared" si="2"/>
        <v>9.6953597148326587</v>
      </c>
      <c r="R44" s="7">
        <f t="shared" si="2"/>
        <v>173.66346766087565</v>
      </c>
      <c r="S44" s="7" t="str">
        <f t="shared" si="3"/>
        <v>c3</v>
      </c>
    </row>
    <row r="45" spans="1:19" x14ac:dyDescent="0.2">
      <c r="A45" s="2">
        <v>29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O45" s="7">
        <f t="shared" si="1"/>
        <v>77.775317421403045</v>
      </c>
      <c r="P45" s="7">
        <f t="shared" si="2"/>
        <v>19</v>
      </c>
      <c r="Q45" s="7">
        <f t="shared" si="2"/>
        <v>23.979157616563597</v>
      </c>
      <c r="R45" s="7">
        <f t="shared" si="2"/>
        <v>144.77568856683087</v>
      </c>
      <c r="S45" s="7" t="str">
        <f t="shared" si="3"/>
        <v>c2</v>
      </c>
    </row>
    <row r="46" spans="1:19" x14ac:dyDescent="0.2">
      <c r="A46" s="2">
        <v>61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O46" s="7">
        <f t="shared" si="1"/>
        <v>47.339201514178498</v>
      </c>
      <c r="P46" s="7">
        <f t="shared" si="2"/>
        <v>33.985290935932859</v>
      </c>
      <c r="Q46" s="7">
        <f t="shared" si="2"/>
        <v>55.470712993434653</v>
      </c>
      <c r="R46" s="7">
        <f t="shared" si="2"/>
        <v>113.04866208850063</v>
      </c>
      <c r="S46" s="7" t="str">
        <f t="shared" si="3"/>
        <v>c2</v>
      </c>
    </row>
    <row r="47" spans="1:19" x14ac:dyDescent="0.2">
      <c r="A47" s="2">
        <v>24</v>
      </c>
      <c r="B47" s="2">
        <v>0</v>
      </c>
      <c r="C47" s="2">
        <v>2</v>
      </c>
      <c r="D47" s="2">
        <v>1</v>
      </c>
      <c r="E47" s="2">
        <v>2</v>
      </c>
      <c r="F47" s="2">
        <v>0</v>
      </c>
      <c r="G47" s="2">
        <v>1</v>
      </c>
      <c r="O47" s="7">
        <f t="shared" si="1"/>
        <v>82.46817568007674</v>
      </c>
      <c r="P47" s="7">
        <f t="shared" si="2"/>
        <v>18.788294228055936</v>
      </c>
      <c r="Q47" s="7">
        <f t="shared" si="2"/>
        <v>19.467922333931785</v>
      </c>
      <c r="R47" s="7">
        <f t="shared" si="2"/>
        <v>149.6262009141447</v>
      </c>
      <c r="S47" s="7" t="str">
        <f t="shared" si="3"/>
        <v>c2</v>
      </c>
    </row>
    <row r="48" spans="1:19" x14ac:dyDescent="0.2">
      <c r="A48" s="2">
        <v>7</v>
      </c>
      <c r="B48" s="2">
        <v>2</v>
      </c>
      <c r="C48" s="2">
        <v>0</v>
      </c>
      <c r="D48" s="2">
        <v>0</v>
      </c>
      <c r="E48" s="2">
        <v>4</v>
      </c>
      <c r="F48" s="2">
        <v>1</v>
      </c>
      <c r="G48" s="2">
        <v>2</v>
      </c>
      <c r="O48" s="7">
        <f t="shared" si="1"/>
        <v>99.141313285632847</v>
      </c>
      <c r="P48" s="7">
        <f t="shared" si="2"/>
        <v>31.160872901765767</v>
      </c>
      <c r="Q48" s="7">
        <f t="shared" si="2"/>
        <v>6.4031242374328485</v>
      </c>
      <c r="R48" s="7">
        <f t="shared" si="2"/>
        <v>166.66133324799728</v>
      </c>
      <c r="S48" s="7" t="str">
        <f t="shared" si="3"/>
        <v>c3</v>
      </c>
    </row>
    <row r="49" spans="1:19" x14ac:dyDescent="0.2">
      <c r="A49" s="2">
        <v>0</v>
      </c>
      <c r="B49" s="2">
        <v>1</v>
      </c>
      <c r="C49" s="2">
        <v>3</v>
      </c>
      <c r="D49" s="2">
        <v>0</v>
      </c>
      <c r="E49" s="2">
        <v>5</v>
      </c>
      <c r="F49" s="2">
        <v>0</v>
      </c>
      <c r="G49" s="2">
        <v>0</v>
      </c>
      <c r="O49" s="7">
        <f t="shared" si="1"/>
        <v>106.05658866850281</v>
      </c>
      <c r="P49" s="7">
        <f t="shared" si="2"/>
        <v>36.249137920783717</v>
      </c>
      <c r="Q49" s="7">
        <f t="shared" si="2"/>
        <v>10.099504938362077</v>
      </c>
      <c r="R49" s="7">
        <f t="shared" si="2"/>
        <v>173.64619201122724</v>
      </c>
      <c r="S49" s="7" t="str">
        <f t="shared" si="3"/>
        <v>c3</v>
      </c>
    </row>
    <row r="50" spans="1:19" x14ac:dyDescent="0.2">
      <c r="A50" s="2">
        <v>5</v>
      </c>
      <c r="B50" s="2">
        <v>4</v>
      </c>
      <c r="C50" s="2">
        <v>0</v>
      </c>
      <c r="D50" s="2">
        <v>0</v>
      </c>
      <c r="E50" s="2">
        <v>4</v>
      </c>
      <c r="F50" s="2">
        <v>0</v>
      </c>
      <c r="G50" s="2">
        <v>2</v>
      </c>
      <c r="O50" s="7">
        <f t="shared" si="1"/>
        <v>101.00495037373169</v>
      </c>
      <c r="P50" s="7">
        <f t="shared" si="2"/>
        <v>32.771939216347882</v>
      </c>
      <c r="Q50" s="7">
        <f t="shared" si="2"/>
        <v>6</v>
      </c>
      <c r="R50" s="7">
        <f t="shared" si="2"/>
        <v>168.66831356244717</v>
      </c>
      <c r="S50" s="7" t="str">
        <f t="shared" si="3"/>
        <v>c3</v>
      </c>
    </row>
    <row r="51" spans="1:19" x14ac:dyDescent="0.2">
      <c r="A51" s="2">
        <v>6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O51" s="7">
        <f t="shared" si="1"/>
        <v>100.46392387319938</v>
      </c>
      <c r="P51" s="7">
        <f t="shared" si="2"/>
        <v>32.756678708318397</v>
      </c>
      <c r="Q51" s="7">
        <f t="shared" si="2"/>
        <v>7.1414284285428504</v>
      </c>
      <c r="R51" s="7">
        <f t="shared" si="2"/>
        <v>167.68422704595682</v>
      </c>
      <c r="S51" s="7" t="str">
        <f t="shared" si="3"/>
        <v>c3</v>
      </c>
    </row>
    <row r="52" spans="1:19" x14ac:dyDescent="0.2">
      <c r="A52" s="2">
        <v>81</v>
      </c>
      <c r="B52" s="2">
        <v>2</v>
      </c>
      <c r="C52" s="2">
        <v>2</v>
      </c>
      <c r="D52" s="2">
        <v>1</v>
      </c>
      <c r="E52" s="2">
        <v>2</v>
      </c>
      <c r="F52" s="2">
        <v>0</v>
      </c>
      <c r="G52" s="2">
        <v>0</v>
      </c>
      <c r="O52" s="7">
        <f t="shared" si="1"/>
        <v>28.053520278211074</v>
      </c>
      <c r="P52" s="7">
        <f t="shared" si="2"/>
        <v>50.626080235388557</v>
      </c>
      <c r="Q52" s="7">
        <f t="shared" si="2"/>
        <v>75.23961722390672</v>
      </c>
      <c r="R52" s="7">
        <f t="shared" si="2"/>
        <v>93.026877836461864</v>
      </c>
      <c r="S52" s="7" t="str">
        <f t="shared" si="3"/>
        <v>c1</v>
      </c>
    </row>
    <row r="53" spans="1:19" x14ac:dyDescent="0.2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O53" s="7">
        <f t="shared" si="1"/>
        <v>106.40488710580919</v>
      </c>
      <c r="P53" s="7">
        <f t="shared" si="2"/>
        <v>37.894590642992831</v>
      </c>
      <c r="Q53" s="7">
        <f t="shared" si="2"/>
        <v>9.6953597148326587</v>
      </c>
      <c r="R53" s="7">
        <f t="shared" si="2"/>
        <v>173.66346766087565</v>
      </c>
      <c r="S53" s="7" t="str">
        <f t="shared" si="3"/>
        <v>c3</v>
      </c>
    </row>
    <row r="54" spans="1:19" x14ac:dyDescent="0.2">
      <c r="A54" s="2">
        <v>0</v>
      </c>
      <c r="B54" s="2">
        <v>1</v>
      </c>
      <c r="C54" s="2">
        <v>2</v>
      </c>
      <c r="D54" s="2">
        <v>0</v>
      </c>
      <c r="E54" s="2">
        <v>0</v>
      </c>
      <c r="F54" s="2">
        <v>0</v>
      </c>
      <c r="G54" s="2">
        <v>2</v>
      </c>
      <c r="O54" s="7">
        <f t="shared" si="1"/>
        <v>106.20734437881403</v>
      </c>
      <c r="P54" s="7">
        <f t="shared" si="2"/>
        <v>37.389838191679836</v>
      </c>
      <c r="Q54" s="7">
        <f t="shared" si="2"/>
        <v>9.1651513899116797</v>
      </c>
      <c r="R54" s="7">
        <f t="shared" si="2"/>
        <v>173.60587547660938</v>
      </c>
      <c r="S54" s="7" t="str">
        <f t="shared" si="3"/>
        <v>c3</v>
      </c>
    </row>
    <row r="55" spans="1:19" x14ac:dyDescent="0.2">
      <c r="A55" s="2">
        <v>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O55" s="7">
        <f t="shared" si="1"/>
        <v>97.601229500452504</v>
      </c>
      <c r="P55" s="7">
        <f t="shared" si="2"/>
        <v>30.822070014844883</v>
      </c>
      <c r="Q55" s="7">
        <f t="shared" si="2"/>
        <v>8.2462112512353212</v>
      </c>
      <c r="R55" s="7">
        <f t="shared" si="2"/>
        <v>164.72097619914715</v>
      </c>
      <c r="S55" s="7" t="str">
        <f t="shared" si="3"/>
        <v>c3</v>
      </c>
    </row>
    <row r="56" spans="1:19" x14ac:dyDescent="0.2">
      <c r="A56" s="2">
        <v>0</v>
      </c>
      <c r="B56" s="2">
        <v>0</v>
      </c>
      <c r="C56" s="2">
        <v>1</v>
      </c>
      <c r="D56" s="2">
        <v>1</v>
      </c>
      <c r="E56" s="2">
        <v>0</v>
      </c>
      <c r="F56" s="2">
        <v>6</v>
      </c>
      <c r="G56" s="2">
        <v>0</v>
      </c>
      <c r="O56" s="7">
        <f t="shared" si="1"/>
        <v>106.31556800393817</v>
      </c>
      <c r="P56" s="7">
        <f t="shared" si="2"/>
        <v>37.8549864614954</v>
      </c>
      <c r="Q56" s="7">
        <f t="shared" si="2"/>
        <v>8.8881944173155887</v>
      </c>
      <c r="R56" s="7">
        <f t="shared" si="2"/>
        <v>173.65483005087995</v>
      </c>
      <c r="S56" s="7" t="str">
        <f t="shared" si="3"/>
        <v>c3</v>
      </c>
    </row>
    <row r="57" spans="1:19" x14ac:dyDescent="0.2">
      <c r="A57" s="2">
        <v>0</v>
      </c>
      <c r="B57" s="2">
        <v>4</v>
      </c>
      <c r="C57" s="2">
        <v>2</v>
      </c>
      <c r="D57" s="2">
        <v>1</v>
      </c>
      <c r="E57" s="2">
        <v>9</v>
      </c>
      <c r="F57" s="2">
        <v>1</v>
      </c>
      <c r="G57" s="2">
        <v>6</v>
      </c>
      <c r="O57" s="7">
        <f t="shared" si="1"/>
        <v>105.75443253121828</v>
      </c>
      <c r="P57" s="7">
        <f t="shared" si="2"/>
        <v>36.055512754639892</v>
      </c>
      <c r="Q57" s="7">
        <f t="shared" si="2"/>
        <v>11.832159566199232</v>
      </c>
      <c r="R57" s="7">
        <f t="shared" si="2"/>
        <v>173.66346766087565</v>
      </c>
      <c r="S57" s="7" t="str">
        <f t="shared" si="3"/>
        <v>c3</v>
      </c>
    </row>
    <row r="58" spans="1:19" x14ac:dyDescent="0.2">
      <c r="A58" s="2">
        <v>23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O58" s="7">
        <f t="shared" si="1"/>
        <v>83.755596827913536</v>
      </c>
      <c r="P58" s="7">
        <f t="shared" si="2"/>
        <v>21.563858652847824</v>
      </c>
      <c r="Q58" s="7">
        <f t="shared" si="2"/>
        <v>18.357559750685819</v>
      </c>
      <c r="R58" s="7">
        <f t="shared" si="2"/>
        <v>150.77798247754876</v>
      </c>
      <c r="S58" s="7" t="str">
        <f t="shared" si="3"/>
        <v>c3</v>
      </c>
    </row>
    <row r="59" spans="1:19" x14ac:dyDescent="0.2">
      <c r="A59" s="2">
        <v>2</v>
      </c>
      <c r="B59" s="2">
        <v>0</v>
      </c>
      <c r="C59" s="2">
        <v>3</v>
      </c>
      <c r="D59" s="2">
        <v>1</v>
      </c>
      <c r="E59" s="2">
        <v>0</v>
      </c>
      <c r="F59" s="2">
        <v>0</v>
      </c>
      <c r="G59" s="2">
        <v>0</v>
      </c>
      <c r="O59" s="7">
        <f t="shared" si="1"/>
        <v>104.24490395218368</v>
      </c>
      <c r="P59" s="7">
        <f t="shared" si="2"/>
        <v>35.284557528754704</v>
      </c>
      <c r="Q59" s="7">
        <f t="shared" si="2"/>
        <v>8.6602540378443873</v>
      </c>
      <c r="R59" s="7">
        <f t="shared" si="2"/>
        <v>171.56922801015338</v>
      </c>
      <c r="S59" s="7" t="str">
        <f t="shared" si="3"/>
        <v>c3</v>
      </c>
    </row>
    <row r="60" spans="1:19" x14ac:dyDescent="0.2">
      <c r="A60" s="2">
        <v>53</v>
      </c>
      <c r="B60" s="2">
        <v>0</v>
      </c>
      <c r="C60" s="2">
        <v>0</v>
      </c>
      <c r="D60" s="2">
        <v>1</v>
      </c>
      <c r="E60" s="2">
        <v>0</v>
      </c>
      <c r="F60" s="2">
        <v>2</v>
      </c>
      <c r="G60" s="2">
        <v>0</v>
      </c>
      <c r="O60" s="7">
        <f t="shared" si="1"/>
        <v>54.653453687758834</v>
      </c>
      <c r="P60" s="7">
        <f t="shared" si="2"/>
        <v>27.477263328068172</v>
      </c>
      <c r="Q60" s="7">
        <f t="shared" si="2"/>
        <v>47.465777145223271</v>
      </c>
      <c r="R60" s="7">
        <f t="shared" si="2"/>
        <v>120.87183294713455</v>
      </c>
      <c r="S60" s="7" t="str">
        <f t="shared" si="3"/>
        <v>c2</v>
      </c>
    </row>
    <row r="61" spans="1:19" x14ac:dyDescent="0.2">
      <c r="A61" s="2">
        <v>83</v>
      </c>
      <c r="B61" s="2">
        <v>0</v>
      </c>
      <c r="C61" s="2">
        <v>0</v>
      </c>
      <c r="D61" s="2">
        <v>1</v>
      </c>
      <c r="E61" s="2">
        <v>0</v>
      </c>
      <c r="F61" s="2">
        <v>2</v>
      </c>
      <c r="G61" s="2">
        <v>0</v>
      </c>
      <c r="O61" s="7">
        <f t="shared" si="1"/>
        <v>27.694764848252458</v>
      </c>
      <c r="P61" s="7">
        <f t="shared" si="2"/>
        <v>53.432200029570183</v>
      </c>
      <c r="Q61" s="7">
        <f t="shared" si="2"/>
        <v>77.285186161385411</v>
      </c>
      <c r="R61" s="7">
        <f t="shared" si="2"/>
        <v>91.159201400626586</v>
      </c>
      <c r="S61" s="7" t="str">
        <f t="shared" si="3"/>
        <v>c1</v>
      </c>
    </row>
    <row r="62" spans="1:19" x14ac:dyDescent="0.2">
      <c r="A62" s="2">
        <v>88</v>
      </c>
      <c r="B62" s="2">
        <v>0</v>
      </c>
      <c r="C62" s="2">
        <v>0</v>
      </c>
      <c r="D62" s="2">
        <v>2</v>
      </c>
      <c r="E62" s="2">
        <v>1</v>
      </c>
      <c r="F62" s="2">
        <v>0</v>
      </c>
      <c r="G62" s="2">
        <v>0</v>
      </c>
      <c r="O62" s="7">
        <f t="shared" si="1"/>
        <v>23.49468024894146</v>
      </c>
      <c r="P62" s="7">
        <f t="shared" si="2"/>
        <v>57.913728942281033</v>
      </c>
      <c r="Q62" s="7">
        <f t="shared" si="2"/>
        <v>82.328609851011095</v>
      </c>
      <c r="R62" s="7">
        <f t="shared" si="2"/>
        <v>86.063929726686311</v>
      </c>
      <c r="S62" s="7" t="str">
        <f t="shared" si="3"/>
        <v>c1</v>
      </c>
    </row>
    <row r="63" spans="1:19" x14ac:dyDescent="0.2">
      <c r="A63" s="2">
        <v>47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2">
        <v>2</v>
      </c>
      <c r="O63" s="7">
        <f t="shared" si="1"/>
        <v>60.016664352494629</v>
      </c>
      <c r="P63" s="7">
        <f t="shared" si="2"/>
        <v>22.494443758403985</v>
      </c>
      <c r="Q63" s="7">
        <f t="shared" si="2"/>
        <v>41.448763552125413</v>
      </c>
      <c r="R63" s="7">
        <f t="shared" si="2"/>
        <v>126.83453788302302</v>
      </c>
      <c r="S63" s="7" t="str">
        <f t="shared" si="3"/>
        <v>c2</v>
      </c>
    </row>
    <row r="64" spans="1:19" x14ac:dyDescent="0.2">
      <c r="A64" s="2">
        <v>94</v>
      </c>
      <c r="B64" s="2">
        <v>2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O64" s="7">
        <f t="shared" si="1"/>
        <v>19.544820285692065</v>
      </c>
      <c r="P64" s="7">
        <f t="shared" si="2"/>
        <v>63.655321851358195</v>
      </c>
      <c r="Q64" s="7">
        <f t="shared" si="2"/>
        <v>88.215644870963786</v>
      </c>
      <c r="R64" s="7">
        <f t="shared" si="2"/>
        <v>80.41765975207187</v>
      </c>
      <c r="S64" s="7" t="str">
        <f t="shared" si="3"/>
        <v>c1</v>
      </c>
    </row>
    <row r="65" spans="1:19" x14ac:dyDescent="0.2">
      <c r="A65" s="2">
        <v>42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O65" s="7">
        <f t="shared" si="1"/>
        <v>65.375836514724611</v>
      </c>
      <c r="P65" s="7">
        <f t="shared" si="2"/>
        <v>21.2602916254693</v>
      </c>
      <c r="Q65" s="7">
        <f t="shared" si="2"/>
        <v>36.715119501371639</v>
      </c>
      <c r="R65" s="7">
        <f t="shared" si="2"/>
        <v>131.89768762188365</v>
      </c>
      <c r="S65" s="7" t="str">
        <f t="shared" si="3"/>
        <v>c2</v>
      </c>
    </row>
    <row r="66" spans="1:19" x14ac:dyDescent="0.2">
      <c r="A66" s="2">
        <v>117</v>
      </c>
      <c r="B66" s="2">
        <v>1</v>
      </c>
      <c r="C66" s="2">
        <v>2</v>
      </c>
      <c r="D66" s="2">
        <v>0</v>
      </c>
      <c r="E66" s="2">
        <v>2</v>
      </c>
      <c r="F66" s="2">
        <v>1</v>
      </c>
      <c r="G66" s="2">
        <v>0</v>
      </c>
      <c r="O66" s="7">
        <f t="shared" si="1"/>
        <v>19.646882704388499</v>
      </c>
      <c r="P66" s="7">
        <f t="shared" si="2"/>
        <v>85.638776264026561</v>
      </c>
      <c r="Q66" s="7">
        <f t="shared" si="2"/>
        <v>111.18453129819814</v>
      </c>
      <c r="R66" s="7">
        <f t="shared" si="2"/>
        <v>57.905094767213704</v>
      </c>
      <c r="S66" s="7" t="str">
        <f t="shared" si="3"/>
        <v>c1</v>
      </c>
    </row>
    <row r="67" spans="1:19" x14ac:dyDescent="0.2">
      <c r="A67" s="2">
        <v>8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O67" s="7">
        <f t="shared" si="1"/>
        <v>98.488578017961046</v>
      </c>
      <c r="P67" s="7">
        <f t="shared" si="2"/>
        <v>31.368774282716245</v>
      </c>
      <c r="Q67" s="7">
        <f t="shared" si="2"/>
        <v>7.745966692414834</v>
      </c>
      <c r="R67" s="7">
        <f t="shared" si="2"/>
        <v>165.63514119896178</v>
      </c>
      <c r="S67" s="7" t="str">
        <f t="shared" si="3"/>
        <v>c3</v>
      </c>
    </row>
    <row r="68" spans="1:19" x14ac:dyDescent="0.2">
      <c r="A68" s="2">
        <v>0</v>
      </c>
      <c r="B68" s="2">
        <v>2</v>
      </c>
      <c r="C68" s="2">
        <v>0</v>
      </c>
      <c r="D68" s="2">
        <v>0</v>
      </c>
      <c r="E68" s="2">
        <v>2</v>
      </c>
      <c r="F68" s="2">
        <v>0</v>
      </c>
      <c r="G68" s="2">
        <v>0</v>
      </c>
      <c r="O68" s="7">
        <f t="shared" ref="O68:O131" si="4">SQRT(($A68-J$3)^2+($B68-J$4)^2+($C68-J$5)^2+($D68-J$6)^2+($E68-J$7)^2+($F68-J$8)^2+($G68-J$9)^2)</f>
        <v>106.20263650211326</v>
      </c>
      <c r="P68" s="7">
        <f t="shared" ref="P68:R131" si="5">SQRT(($A68-K$3)^2+($B68-K$4)^2+($C68-K$5)^2+($D68-K$6)^2+($E68-K$7)^2+($F68-K$8)^2+($G68-K$9)^2)</f>
        <v>37.616485747608053</v>
      </c>
      <c r="Q68" s="7">
        <f t="shared" si="5"/>
        <v>8.6602540378443873</v>
      </c>
      <c r="R68" s="7">
        <f t="shared" si="5"/>
        <v>173.66058850527946</v>
      </c>
      <c r="S68" s="7" t="str">
        <f t="shared" ref="S68:S131" si="6">INDEX($O$2:$R$2, 1,MATCH(MIN(O68:R68), O68:R68,0))</f>
        <v>c3</v>
      </c>
    </row>
    <row r="69" spans="1:19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O69" s="7">
        <f t="shared" si="4"/>
        <v>106.46595700034824</v>
      </c>
      <c r="P69" s="7">
        <f t="shared" si="5"/>
        <v>38.249182997810557</v>
      </c>
      <c r="Q69" s="7">
        <f t="shared" si="5"/>
        <v>9.7467943448089631</v>
      </c>
      <c r="R69" s="7">
        <f t="shared" si="5"/>
        <v>173.68362041367055</v>
      </c>
      <c r="S69" s="7" t="str">
        <f t="shared" si="6"/>
        <v>c3</v>
      </c>
    </row>
    <row r="70" spans="1:19" x14ac:dyDescent="0.2">
      <c r="A70" s="2">
        <v>0</v>
      </c>
      <c r="B70" s="2">
        <v>0</v>
      </c>
      <c r="C70" s="2">
        <v>2</v>
      </c>
      <c r="D70" s="2">
        <v>0</v>
      </c>
      <c r="E70" s="2">
        <v>3</v>
      </c>
      <c r="F70" s="2">
        <v>0</v>
      </c>
      <c r="G70" s="2">
        <v>0</v>
      </c>
      <c r="O70" s="7">
        <f t="shared" si="4"/>
        <v>106.22617379911601</v>
      </c>
      <c r="P70" s="7">
        <f t="shared" si="5"/>
        <v>36.959437225152655</v>
      </c>
      <c r="Q70" s="7">
        <f t="shared" si="5"/>
        <v>9.8994949366116654</v>
      </c>
      <c r="R70" s="7">
        <f t="shared" si="5"/>
        <v>173.64043307939542</v>
      </c>
      <c r="S70" s="7" t="str">
        <f t="shared" si="6"/>
        <v>c3</v>
      </c>
    </row>
    <row r="71" spans="1:19" x14ac:dyDescent="0.2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O71" s="7">
        <f t="shared" si="4"/>
        <v>106.34378214075329</v>
      </c>
      <c r="P71" s="7">
        <f t="shared" si="5"/>
        <v>38.091993909481822</v>
      </c>
      <c r="Q71" s="7">
        <f t="shared" si="5"/>
        <v>9.1104335791442992</v>
      </c>
      <c r="R71" s="7">
        <f t="shared" si="5"/>
        <v>173.65483005087995</v>
      </c>
      <c r="S71" s="7" t="str">
        <f t="shared" si="6"/>
        <v>c3</v>
      </c>
    </row>
    <row r="72" spans="1:19" x14ac:dyDescent="0.2">
      <c r="A72" s="2">
        <v>86</v>
      </c>
      <c r="B72" s="2">
        <v>0</v>
      </c>
      <c r="C72" s="2">
        <v>1</v>
      </c>
      <c r="D72" s="2">
        <v>2</v>
      </c>
      <c r="E72" s="2">
        <v>1</v>
      </c>
      <c r="F72" s="2">
        <v>0</v>
      </c>
      <c r="G72" s="2">
        <v>7</v>
      </c>
      <c r="O72" s="7">
        <f t="shared" si="4"/>
        <v>24.576411454889016</v>
      </c>
      <c r="P72" s="7">
        <f t="shared" si="5"/>
        <v>55.964274318532887</v>
      </c>
      <c r="Q72" s="7">
        <f t="shared" si="5"/>
        <v>80.548122262409066</v>
      </c>
      <c r="R72" s="7">
        <f t="shared" si="5"/>
        <v>87.960218280766</v>
      </c>
      <c r="S72" s="7" t="str">
        <f t="shared" si="6"/>
        <v>c1</v>
      </c>
    </row>
    <row r="73" spans="1:19" x14ac:dyDescent="0.2">
      <c r="A73" s="2">
        <v>79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2</v>
      </c>
      <c r="O73" s="7">
        <f t="shared" si="4"/>
        <v>31.128764832546761</v>
      </c>
      <c r="P73" s="7">
        <f t="shared" si="5"/>
        <v>49.829710013203972</v>
      </c>
      <c r="Q73" s="7">
        <f t="shared" si="5"/>
        <v>73.355299740373226</v>
      </c>
      <c r="R73" s="7">
        <f t="shared" si="5"/>
        <v>95.184032274326356</v>
      </c>
      <c r="S73" s="7" t="str">
        <f t="shared" si="6"/>
        <v>c1</v>
      </c>
    </row>
    <row r="74" spans="1:19" x14ac:dyDescent="0.2">
      <c r="A74" s="2">
        <v>9</v>
      </c>
      <c r="B74" s="2">
        <v>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O74" s="7">
        <f t="shared" si="4"/>
        <v>97.349884437527706</v>
      </c>
      <c r="P74" s="7">
        <f t="shared" si="5"/>
        <v>30.116440692751194</v>
      </c>
      <c r="Q74" s="7">
        <f t="shared" si="5"/>
        <v>6.8556546004010439</v>
      </c>
      <c r="R74" s="7">
        <f t="shared" si="5"/>
        <v>164.68758301705688</v>
      </c>
      <c r="S74" s="7" t="str">
        <f t="shared" si="6"/>
        <v>c3</v>
      </c>
    </row>
    <row r="75" spans="1:19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O75" s="7">
        <f t="shared" si="4"/>
        <v>106.46595700034824</v>
      </c>
      <c r="P75" s="7">
        <f t="shared" si="5"/>
        <v>38.249182997810557</v>
      </c>
      <c r="Q75" s="7">
        <f t="shared" si="5"/>
        <v>9.7467943448089631</v>
      </c>
      <c r="R75" s="7">
        <f t="shared" si="5"/>
        <v>173.68362041367055</v>
      </c>
      <c r="S75" s="7" t="str">
        <f t="shared" si="6"/>
        <v>c3</v>
      </c>
    </row>
    <row r="76" spans="1:19" x14ac:dyDescent="0.2">
      <c r="A76" s="2">
        <v>17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O76" s="7">
        <f t="shared" si="4"/>
        <v>89.682774265741799</v>
      </c>
      <c r="P76" s="7">
        <f t="shared" si="5"/>
        <v>24.758836806279895</v>
      </c>
      <c r="Q76" s="7">
        <f t="shared" si="5"/>
        <v>13.379088160259652</v>
      </c>
      <c r="R76" s="7">
        <f t="shared" si="5"/>
        <v>156.74820573135759</v>
      </c>
      <c r="S76" s="7" t="str">
        <f t="shared" si="6"/>
        <v>c3</v>
      </c>
    </row>
    <row r="77" spans="1:19" x14ac:dyDescent="0.2">
      <c r="A77" s="2">
        <v>73</v>
      </c>
      <c r="B77" s="2">
        <v>0</v>
      </c>
      <c r="C77" s="2">
        <v>2</v>
      </c>
      <c r="D77" s="2">
        <v>1</v>
      </c>
      <c r="E77" s="2">
        <v>2</v>
      </c>
      <c r="F77" s="2">
        <v>4</v>
      </c>
      <c r="G77" s="2">
        <v>0</v>
      </c>
      <c r="O77" s="7">
        <f t="shared" si="4"/>
        <v>35.538711287833721</v>
      </c>
      <c r="P77" s="7">
        <f t="shared" si="5"/>
        <v>43.301270189221931</v>
      </c>
      <c r="Q77" s="7">
        <f t="shared" si="5"/>
        <v>67.297845433564959</v>
      </c>
      <c r="R77" s="7">
        <f t="shared" si="5"/>
        <v>101.00495037373169</v>
      </c>
      <c r="S77" s="7" t="str">
        <f t="shared" si="6"/>
        <v>c1</v>
      </c>
    </row>
    <row r="78" spans="1:19" x14ac:dyDescent="0.2">
      <c r="A78" s="2">
        <v>0</v>
      </c>
      <c r="B78" s="2">
        <v>4</v>
      </c>
      <c r="C78" s="2">
        <v>3</v>
      </c>
      <c r="D78" s="2">
        <v>2</v>
      </c>
      <c r="E78" s="2">
        <v>2</v>
      </c>
      <c r="F78" s="2">
        <v>1</v>
      </c>
      <c r="G78" s="2">
        <v>2</v>
      </c>
      <c r="O78" s="7">
        <f t="shared" si="4"/>
        <v>105.66456359631643</v>
      </c>
      <c r="P78" s="7">
        <f t="shared" si="5"/>
        <v>36.013886210738214</v>
      </c>
      <c r="Q78" s="7">
        <f t="shared" si="5"/>
        <v>7.416198487095663</v>
      </c>
      <c r="R78" s="7">
        <f t="shared" si="5"/>
        <v>173.44163283364233</v>
      </c>
      <c r="S78" s="7" t="str">
        <f t="shared" si="6"/>
        <v>c3</v>
      </c>
    </row>
    <row r="79" spans="1:19" x14ac:dyDescent="0.2">
      <c r="A79" s="2">
        <v>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O79" s="7">
        <f t="shared" si="4"/>
        <v>106.3766891757776</v>
      </c>
      <c r="P79" s="7">
        <f t="shared" si="5"/>
        <v>38.131351929875237</v>
      </c>
      <c r="Q79" s="7">
        <f t="shared" si="5"/>
        <v>9.1651513899116797</v>
      </c>
      <c r="R79" s="7">
        <f t="shared" si="5"/>
        <v>173.67498380595865</v>
      </c>
      <c r="S79" s="7" t="str">
        <f t="shared" si="6"/>
        <v>c3</v>
      </c>
    </row>
    <row r="80" spans="1:19" x14ac:dyDescent="0.2">
      <c r="A80" s="2">
        <v>0</v>
      </c>
      <c r="B80" s="2">
        <v>5</v>
      </c>
      <c r="C80" s="2">
        <v>2</v>
      </c>
      <c r="D80" s="2">
        <v>1</v>
      </c>
      <c r="E80" s="2">
        <v>2</v>
      </c>
      <c r="F80" s="2">
        <v>1</v>
      </c>
      <c r="G80" s="2">
        <v>2</v>
      </c>
      <c r="O80" s="7">
        <f t="shared" si="4"/>
        <v>105.73551910309043</v>
      </c>
      <c r="P80" s="7">
        <f t="shared" si="5"/>
        <v>36.496575181789318</v>
      </c>
      <c r="Q80" s="7">
        <f t="shared" si="5"/>
        <v>7.0710678118654755</v>
      </c>
      <c r="R80" s="7">
        <f t="shared" si="5"/>
        <v>173.53673962593626</v>
      </c>
      <c r="S80" s="7" t="str">
        <f t="shared" si="6"/>
        <v>c3</v>
      </c>
    </row>
    <row r="81" spans="1:19" x14ac:dyDescent="0.2">
      <c r="A81" s="2">
        <v>112</v>
      </c>
      <c r="B81" s="2">
        <v>1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O81" s="7">
        <f t="shared" si="4"/>
        <v>18.138357147217054</v>
      </c>
      <c r="P81" s="7">
        <f t="shared" si="5"/>
        <v>81.172655494322711</v>
      </c>
      <c r="Q81" s="7">
        <f t="shared" si="5"/>
        <v>106.2214667569602</v>
      </c>
      <c r="R81" s="7">
        <f t="shared" si="5"/>
        <v>62.864934582006846</v>
      </c>
      <c r="S81" s="7" t="str">
        <f t="shared" si="6"/>
        <v>c1</v>
      </c>
    </row>
    <row r="82" spans="1:19" x14ac:dyDescent="0.2">
      <c r="A82" s="2">
        <v>9</v>
      </c>
      <c r="B82" s="2">
        <v>1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O82" s="7">
        <f t="shared" si="4"/>
        <v>97.380696239039082</v>
      </c>
      <c r="P82" s="7">
        <f t="shared" si="5"/>
        <v>29.816103031751148</v>
      </c>
      <c r="Q82" s="7">
        <f t="shared" si="5"/>
        <v>7.5498344352707498</v>
      </c>
      <c r="R82" s="7">
        <f t="shared" si="5"/>
        <v>164.67543836285969</v>
      </c>
      <c r="S82" s="7" t="str">
        <f t="shared" si="6"/>
        <v>c3</v>
      </c>
    </row>
    <row r="83" spans="1:19" x14ac:dyDescent="0.2">
      <c r="A83" s="2">
        <v>0</v>
      </c>
      <c r="B83" s="2">
        <v>0</v>
      </c>
      <c r="C83" s="2">
        <v>2</v>
      </c>
      <c r="D83" s="2">
        <v>0</v>
      </c>
      <c r="E83" s="2">
        <v>1</v>
      </c>
      <c r="F83" s="2">
        <v>0</v>
      </c>
      <c r="G83" s="2">
        <v>0</v>
      </c>
      <c r="O83" s="7">
        <f t="shared" si="4"/>
        <v>106.30145812734649</v>
      </c>
      <c r="P83" s="7">
        <f t="shared" si="5"/>
        <v>37.336309405188942</v>
      </c>
      <c r="Q83" s="7">
        <f t="shared" si="5"/>
        <v>9.6953597148326587</v>
      </c>
      <c r="R83" s="7">
        <f t="shared" si="5"/>
        <v>173.64043307939542</v>
      </c>
      <c r="S83" s="7" t="str">
        <f t="shared" si="6"/>
        <v>c3</v>
      </c>
    </row>
    <row r="84" spans="1:19" x14ac:dyDescent="0.2">
      <c r="A84" s="2">
        <v>86</v>
      </c>
      <c r="B84" s="2">
        <v>3</v>
      </c>
      <c r="C84" s="2">
        <v>0</v>
      </c>
      <c r="D84" s="2">
        <v>6</v>
      </c>
      <c r="E84" s="2">
        <v>2</v>
      </c>
      <c r="F84" s="2">
        <v>0</v>
      </c>
      <c r="G84" s="2">
        <v>1</v>
      </c>
      <c r="O84" s="7">
        <f t="shared" si="4"/>
        <v>22.561028345356956</v>
      </c>
      <c r="P84" s="7">
        <f t="shared" si="5"/>
        <v>55.380501984001555</v>
      </c>
      <c r="Q84" s="7">
        <f t="shared" si="5"/>
        <v>80.268300094121841</v>
      </c>
      <c r="R84" s="7">
        <f t="shared" si="5"/>
        <v>87.521425948164264</v>
      </c>
      <c r="S84" s="7" t="str">
        <f t="shared" si="6"/>
        <v>c1</v>
      </c>
    </row>
    <row r="85" spans="1:19" x14ac:dyDescent="0.2">
      <c r="A85" s="2">
        <v>0</v>
      </c>
      <c r="B85" s="2">
        <v>1</v>
      </c>
      <c r="C85" s="2">
        <v>2</v>
      </c>
      <c r="D85" s="2">
        <v>1</v>
      </c>
      <c r="E85" s="2">
        <v>0</v>
      </c>
      <c r="F85" s="2">
        <v>0</v>
      </c>
      <c r="G85" s="2">
        <v>2</v>
      </c>
      <c r="O85" s="7">
        <f t="shared" si="4"/>
        <v>106.1178590059185</v>
      </c>
      <c r="P85" s="7">
        <f t="shared" si="5"/>
        <v>37.188707963574103</v>
      </c>
      <c r="Q85" s="7">
        <f t="shared" si="5"/>
        <v>9</v>
      </c>
      <c r="R85" s="7">
        <f t="shared" si="5"/>
        <v>173.5280957078709</v>
      </c>
      <c r="S85" s="7" t="str">
        <f t="shared" si="6"/>
        <v>c3</v>
      </c>
    </row>
    <row r="86" spans="1:19" x14ac:dyDescent="0.2">
      <c r="A86" s="2">
        <v>13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2">
        <v>1</v>
      </c>
      <c r="O86" s="7">
        <f t="shared" si="4"/>
        <v>93.536089291780854</v>
      </c>
      <c r="P86" s="7">
        <f t="shared" si="5"/>
        <v>27.221315177632398</v>
      </c>
      <c r="Q86" s="7">
        <f t="shared" si="5"/>
        <v>9.9498743710661994</v>
      </c>
      <c r="R86" s="7">
        <f t="shared" si="5"/>
        <v>160.69225245792032</v>
      </c>
      <c r="S86" s="7" t="str">
        <f t="shared" si="6"/>
        <v>c3</v>
      </c>
    </row>
    <row r="87" spans="1:19" x14ac:dyDescent="0.2">
      <c r="A87" s="2">
        <v>8</v>
      </c>
      <c r="B87" s="2">
        <v>2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O87" s="7">
        <f t="shared" si="4"/>
        <v>98.305645819556062</v>
      </c>
      <c r="P87" s="7">
        <f t="shared" si="5"/>
        <v>31.11269837220809</v>
      </c>
      <c r="Q87" s="7">
        <f t="shared" si="5"/>
        <v>6.324555320336759</v>
      </c>
      <c r="R87" s="7">
        <f t="shared" si="5"/>
        <v>165.62306602644452</v>
      </c>
      <c r="S87" s="7" t="str">
        <f t="shared" si="6"/>
        <v>c3</v>
      </c>
    </row>
    <row r="88" spans="1:19" x14ac:dyDescent="0.2">
      <c r="A88" s="2">
        <v>5</v>
      </c>
      <c r="B88" s="2">
        <v>1</v>
      </c>
      <c r="C88" s="2">
        <v>2</v>
      </c>
      <c r="D88" s="2">
        <v>0</v>
      </c>
      <c r="E88" s="2">
        <v>0</v>
      </c>
      <c r="F88" s="2">
        <v>3</v>
      </c>
      <c r="G88" s="2">
        <v>0</v>
      </c>
      <c r="O88" s="7">
        <f t="shared" si="4"/>
        <v>101.28178513434683</v>
      </c>
      <c r="P88" s="7">
        <f t="shared" si="5"/>
        <v>33.075670817082454</v>
      </c>
      <c r="Q88" s="7">
        <f t="shared" si="5"/>
        <v>5.8309518948453007</v>
      </c>
      <c r="R88" s="7">
        <f t="shared" si="5"/>
        <v>168.66831356244717</v>
      </c>
      <c r="S88" s="7" t="str">
        <f t="shared" si="6"/>
        <v>c3</v>
      </c>
    </row>
    <row r="89" spans="1:19" x14ac:dyDescent="0.2">
      <c r="A89" s="2">
        <v>3</v>
      </c>
      <c r="B89" s="2">
        <v>0</v>
      </c>
      <c r="C89" s="2">
        <v>1</v>
      </c>
      <c r="D89" s="2">
        <v>4</v>
      </c>
      <c r="E89" s="2">
        <v>4</v>
      </c>
      <c r="F89" s="2">
        <v>0</v>
      </c>
      <c r="G89" s="2">
        <v>6</v>
      </c>
      <c r="O89" s="7">
        <f t="shared" si="4"/>
        <v>102.92230079045066</v>
      </c>
      <c r="P89" s="7">
        <f t="shared" si="5"/>
        <v>33.985290935932859</v>
      </c>
      <c r="Q89" s="7">
        <f t="shared" si="5"/>
        <v>9.9498743710661994</v>
      </c>
      <c r="R89" s="7">
        <f t="shared" si="5"/>
        <v>170.35844563742651</v>
      </c>
      <c r="S89" s="7" t="str">
        <f t="shared" si="6"/>
        <v>c3</v>
      </c>
    </row>
    <row r="90" spans="1:19" x14ac:dyDescent="0.2">
      <c r="A90" s="2">
        <v>49</v>
      </c>
      <c r="B90" s="2">
        <v>0</v>
      </c>
      <c r="C90" s="2">
        <v>2</v>
      </c>
      <c r="D90" s="2">
        <v>0</v>
      </c>
      <c r="E90" s="2">
        <v>0</v>
      </c>
      <c r="F90" s="2">
        <v>1</v>
      </c>
      <c r="G90" s="2">
        <v>0</v>
      </c>
      <c r="O90" s="7">
        <f t="shared" si="4"/>
        <v>58.455110982701932</v>
      </c>
      <c r="P90" s="7">
        <f t="shared" si="5"/>
        <v>23.979157616563597</v>
      </c>
      <c r="Q90" s="7">
        <f t="shared" si="5"/>
        <v>43.600458713183279</v>
      </c>
      <c r="R90" s="7">
        <f t="shared" si="5"/>
        <v>124.89995996796796</v>
      </c>
      <c r="S90" s="7" t="str">
        <f t="shared" si="6"/>
        <v>c2</v>
      </c>
    </row>
    <row r="91" spans="1:19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O91" s="7">
        <f t="shared" si="4"/>
        <v>105.47985589675405</v>
      </c>
      <c r="P91" s="7">
        <f t="shared" si="5"/>
        <v>37.389838191679836</v>
      </c>
      <c r="Q91" s="7">
        <f t="shared" si="5"/>
        <v>9.1651513899116797</v>
      </c>
      <c r="R91" s="7">
        <f t="shared" si="5"/>
        <v>172.68757917117259</v>
      </c>
      <c r="S91" s="7" t="str">
        <f t="shared" si="6"/>
        <v>c3</v>
      </c>
    </row>
    <row r="92" spans="1:19" x14ac:dyDescent="0.2">
      <c r="A92" s="2">
        <v>0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1</v>
      </c>
      <c r="O92" s="7">
        <f t="shared" si="4"/>
        <v>106.37198879404295</v>
      </c>
      <c r="P92" s="7">
        <f t="shared" si="5"/>
        <v>37.8549864614954</v>
      </c>
      <c r="Q92" s="7">
        <f t="shared" si="5"/>
        <v>9.6436507609929549</v>
      </c>
      <c r="R92" s="7">
        <f t="shared" si="5"/>
        <v>173.64331256918592</v>
      </c>
      <c r="S92" s="7" t="str">
        <f t="shared" si="6"/>
        <v>c3</v>
      </c>
    </row>
    <row r="93" spans="1:19" x14ac:dyDescent="0.2">
      <c r="A93" s="2">
        <v>0</v>
      </c>
      <c r="B93" s="2">
        <v>0</v>
      </c>
      <c r="C93" s="2">
        <v>19</v>
      </c>
      <c r="D93" s="2">
        <v>12</v>
      </c>
      <c r="E93" s="2">
        <v>4</v>
      </c>
      <c r="F93" s="2">
        <v>0</v>
      </c>
      <c r="G93" s="2">
        <v>0</v>
      </c>
      <c r="O93" s="7">
        <f t="shared" si="4"/>
        <v>106.310864919819</v>
      </c>
      <c r="P93" s="7">
        <f t="shared" si="5"/>
        <v>34.467375879228172</v>
      </c>
      <c r="Q93" s="7">
        <f t="shared" si="5"/>
        <v>22.847319317591726</v>
      </c>
      <c r="R93" s="7">
        <f t="shared" si="5"/>
        <v>173.73255308087772</v>
      </c>
      <c r="S93" s="7" t="str">
        <f t="shared" si="6"/>
        <v>c3</v>
      </c>
    </row>
    <row r="94" spans="1:19" x14ac:dyDescent="0.2">
      <c r="A94" s="2">
        <v>0</v>
      </c>
      <c r="B94" s="2">
        <v>0</v>
      </c>
      <c r="C94" s="2">
        <v>4</v>
      </c>
      <c r="D94" s="2">
        <v>0</v>
      </c>
      <c r="E94" s="2">
        <v>0</v>
      </c>
      <c r="F94" s="2">
        <v>0</v>
      </c>
      <c r="G94" s="2">
        <v>0</v>
      </c>
      <c r="O94" s="7">
        <f t="shared" si="4"/>
        <v>106.2779375035101</v>
      </c>
      <c r="P94" s="7">
        <f t="shared" si="5"/>
        <v>36.972963094672302</v>
      </c>
      <c r="Q94" s="7">
        <f t="shared" si="5"/>
        <v>10.148891565092219</v>
      </c>
      <c r="R94" s="7">
        <f t="shared" si="5"/>
        <v>173.63755354185338</v>
      </c>
      <c r="S94" s="7" t="str">
        <f t="shared" si="6"/>
        <v>c3</v>
      </c>
    </row>
    <row r="95" spans="1:19" x14ac:dyDescent="0.2">
      <c r="A95" s="2">
        <v>41</v>
      </c>
      <c r="B95" s="2">
        <v>1</v>
      </c>
      <c r="C95" s="2">
        <v>7</v>
      </c>
      <c r="D95" s="2">
        <v>0</v>
      </c>
      <c r="E95" s="2">
        <v>0</v>
      </c>
      <c r="F95" s="2">
        <v>1</v>
      </c>
      <c r="G95" s="2">
        <v>0</v>
      </c>
      <c r="O95" s="7">
        <f t="shared" si="4"/>
        <v>65.825526963329352</v>
      </c>
      <c r="P95" s="7">
        <f t="shared" si="5"/>
        <v>16.703293088490067</v>
      </c>
      <c r="Q95" s="7">
        <f t="shared" si="5"/>
        <v>36.069377593742864</v>
      </c>
      <c r="R95" s="7">
        <f t="shared" si="5"/>
        <v>132.85330255586422</v>
      </c>
      <c r="S95" s="7" t="str">
        <f t="shared" si="6"/>
        <v>c2</v>
      </c>
    </row>
    <row r="96" spans="1:19" x14ac:dyDescent="0.2">
      <c r="A96" s="2">
        <v>15</v>
      </c>
      <c r="B96" s="2">
        <v>0</v>
      </c>
      <c r="C96" s="2">
        <v>3</v>
      </c>
      <c r="D96" s="2">
        <v>0</v>
      </c>
      <c r="E96" s="2">
        <v>0</v>
      </c>
      <c r="F96" s="2">
        <v>0</v>
      </c>
      <c r="G96" s="2">
        <v>0</v>
      </c>
      <c r="O96" s="7">
        <f t="shared" si="4"/>
        <v>91.525952603619487</v>
      </c>
      <c r="P96" s="7">
        <f t="shared" si="5"/>
        <v>24.959967948697368</v>
      </c>
      <c r="Q96" s="7">
        <f t="shared" si="5"/>
        <v>11.958260743101398</v>
      </c>
      <c r="R96" s="7">
        <f t="shared" si="5"/>
        <v>158.70097668256489</v>
      </c>
      <c r="S96" s="7" t="str">
        <f t="shared" si="6"/>
        <v>c3</v>
      </c>
    </row>
    <row r="97" spans="1:19" x14ac:dyDescent="0.2">
      <c r="A97" s="2">
        <v>6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5</v>
      </c>
      <c r="O97" s="7">
        <f t="shared" si="4"/>
        <v>100.38426171467319</v>
      </c>
      <c r="P97" s="7">
        <f t="shared" si="5"/>
        <v>33.060550509633082</v>
      </c>
      <c r="Q97" s="7">
        <f t="shared" si="5"/>
        <v>8.426149773176359</v>
      </c>
      <c r="R97" s="7">
        <f t="shared" si="5"/>
        <v>167.58281534811377</v>
      </c>
      <c r="S97" s="7" t="str">
        <f t="shared" si="6"/>
        <v>c3</v>
      </c>
    </row>
    <row r="98" spans="1:19" x14ac:dyDescent="0.2">
      <c r="A98" s="2">
        <v>15</v>
      </c>
      <c r="B98" s="2">
        <v>2</v>
      </c>
      <c r="C98" s="2">
        <v>0</v>
      </c>
      <c r="D98" s="2">
        <v>7</v>
      </c>
      <c r="E98" s="2">
        <v>0</v>
      </c>
      <c r="F98" s="2">
        <v>0</v>
      </c>
      <c r="G98" s="2">
        <v>0</v>
      </c>
      <c r="O98" s="7">
        <f t="shared" si="4"/>
        <v>91.010988347561636</v>
      </c>
      <c r="P98" s="7">
        <f t="shared" si="5"/>
        <v>24.879710609249457</v>
      </c>
      <c r="Q98" s="7">
        <f t="shared" si="5"/>
        <v>11.874342087037917</v>
      </c>
      <c r="R98" s="7">
        <f t="shared" si="5"/>
        <v>158.27191791344413</v>
      </c>
      <c r="S98" s="7" t="str">
        <f t="shared" si="6"/>
        <v>c3</v>
      </c>
    </row>
    <row r="99" spans="1:19" x14ac:dyDescent="0.2">
      <c r="A99" s="2">
        <v>8</v>
      </c>
      <c r="B99" s="2">
        <v>1</v>
      </c>
      <c r="C99" s="2">
        <v>0</v>
      </c>
      <c r="D99" s="2">
        <v>2</v>
      </c>
      <c r="E99" s="2">
        <v>0</v>
      </c>
      <c r="F99" s="2">
        <v>0</v>
      </c>
      <c r="G99" s="2">
        <v>1</v>
      </c>
      <c r="O99" s="7">
        <f t="shared" si="4"/>
        <v>98.270036124955197</v>
      </c>
      <c r="P99" s="7">
        <f t="shared" si="5"/>
        <v>30.967725134404045</v>
      </c>
      <c r="Q99" s="7">
        <f t="shared" si="5"/>
        <v>6.8556546004010439</v>
      </c>
      <c r="R99" s="7">
        <f t="shared" si="5"/>
        <v>165.5294535724685</v>
      </c>
      <c r="S99" s="7" t="str">
        <f t="shared" si="6"/>
        <v>c3</v>
      </c>
    </row>
    <row r="100" spans="1:19" x14ac:dyDescent="0.2">
      <c r="A100" s="2">
        <v>17</v>
      </c>
      <c r="B100" s="2">
        <v>0</v>
      </c>
      <c r="C100" s="2">
        <v>3</v>
      </c>
      <c r="D100" s="2">
        <v>1</v>
      </c>
      <c r="E100" s="2">
        <v>0</v>
      </c>
      <c r="F100" s="2">
        <v>0</v>
      </c>
      <c r="G100" s="2">
        <v>0</v>
      </c>
      <c r="O100" s="7">
        <f t="shared" si="4"/>
        <v>89.453898741195175</v>
      </c>
      <c r="P100" s="7">
        <f t="shared" si="5"/>
        <v>23.2379000772445</v>
      </c>
      <c r="Q100" s="7">
        <f t="shared" si="5"/>
        <v>13.416407864998739</v>
      </c>
      <c r="R100" s="7">
        <f t="shared" si="5"/>
        <v>156.62375298785304</v>
      </c>
      <c r="S100" s="7" t="str">
        <f t="shared" si="6"/>
        <v>c3</v>
      </c>
    </row>
    <row r="101" spans="1:19" x14ac:dyDescent="0.2">
      <c r="A101" s="2">
        <v>0</v>
      </c>
      <c r="B101" s="2">
        <v>0</v>
      </c>
      <c r="C101" s="2">
        <v>4</v>
      </c>
      <c r="D101" s="2">
        <v>1</v>
      </c>
      <c r="E101" s="2">
        <v>0</v>
      </c>
      <c r="F101" s="2">
        <v>1</v>
      </c>
      <c r="G101" s="2">
        <v>2</v>
      </c>
      <c r="O101" s="7">
        <f t="shared" si="4"/>
        <v>106.10843510296436</v>
      </c>
      <c r="P101" s="7">
        <f t="shared" si="5"/>
        <v>36.674241641784498</v>
      </c>
      <c r="Q101" s="7">
        <f t="shared" si="5"/>
        <v>9.6436507609929549</v>
      </c>
      <c r="R101" s="7">
        <f t="shared" si="5"/>
        <v>173.52233285660955</v>
      </c>
      <c r="S101" s="7" t="str">
        <f t="shared" si="6"/>
        <v>c3</v>
      </c>
    </row>
    <row r="102" spans="1:19" x14ac:dyDescent="0.2">
      <c r="A102" s="2">
        <v>50</v>
      </c>
      <c r="B102" s="2">
        <v>8</v>
      </c>
      <c r="C102" s="2">
        <v>3</v>
      </c>
      <c r="D102" s="2">
        <v>0</v>
      </c>
      <c r="E102" s="2">
        <v>7</v>
      </c>
      <c r="F102" s="2">
        <v>4</v>
      </c>
      <c r="G102" s="2">
        <v>0</v>
      </c>
      <c r="O102" s="7">
        <f t="shared" si="4"/>
        <v>56.240554762555462</v>
      </c>
      <c r="P102" s="7">
        <f t="shared" si="5"/>
        <v>22.248595461286989</v>
      </c>
      <c r="Q102" s="7">
        <f t="shared" si="5"/>
        <v>44.553338819890925</v>
      </c>
      <c r="R102" s="7">
        <f t="shared" si="5"/>
        <v>124.14507642270796</v>
      </c>
      <c r="S102" s="7" t="str">
        <f t="shared" si="6"/>
        <v>c2</v>
      </c>
    </row>
    <row r="103" spans="1:19" x14ac:dyDescent="0.2">
      <c r="A103" s="2">
        <v>0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O103" s="7">
        <f t="shared" si="4"/>
        <v>106.40488710580919</v>
      </c>
      <c r="P103" s="7">
        <f t="shared" si="5"/>
        <v>37.894590642992831</v>
      </c>
      <c r="Q103" s="7">
        <f t="shared" si="5"/>
        <v>9.6953597148326587</v>
      </c>
      <c r="R103" s="7">
        <f t="shared" si="5"/>
        <v>173.66346766087565</v>
      </c>
      <c r="S103" s="7" t="str">
        <f t="shared" si="6"/>
        <v>c3</v>
      </c>
    </row>
    <row r="104" spans="1:19" x14ac:dyDescent="0.2">
      <c r="A104" s="2">
        <v>15</v>
      </c>
      <c r="B104" s="2">
        <v>2</v>
      </c>
      <c r="C104" s="2">
        <v>3</v>
      </c>
      <c r="D104" s="2">
        <v>1</v>
      </c>
      <c r="E104" s="2">
        <v>1</v>
      </c>
      <c r="F104" s="2">
        <v>0</v>
      </c>
      <c r="G104" s="2">
        <v>3</v>
      </c>
      <c r="O104" s="7">
        <f t="shared" si="4"/>
        <v>91.082380293885606</v>
      </c>
      <c r="P104" s="7">
        <f t="shared" si="5"/>
        <v>23.916521486202797</v>
      </c>
      <c r="Q104" s="7">
        <f t="shared" si="5"/>
        <v>11.045361017187261</v>
      </c>
      <c r="R104" s="7">
        <f t="shared" si="5"/>
        <v>158.54652314068574</v>
      </c>
      <c r="S104" s="7" t="str">
        <f t="shared" si="6"/>
        <v>c3</v>
      </c>
    </row>
    <row r="105" spans="1:19" x14ac:dyDescent="0.2">
      <c r="A105" s="2">
        <v>54</v>
      </c>
      <c r="B105" s="2">
        <v>3</v>
      </c>
      <c r="C105" s="2">
        <v>0</v>
      </c>
      <c r="D105" s="2">
        <v>3</v>
      </c>
      <c r="E105" s="2">
        <v>0</v>
      </c>
      <c r="F105" s="2">
        <v>0</v>
      </c>
      <c r="G105" s="2">
        <v>4</v>
      </c>
      <c r="O105" s="7">
        <f t="shared" si="4"/>
        <v>52.848841046895245</v>
      </c>
      <c r="P105" s="7">
        <f t="shared" si="5"/>
        <v>27.477263328068172</v>
      </c>
      <c r="Q105" s="7">
        <f t="shared" si="5"/>
        <v>48.383881613611777</v>
      </c>
      <c r="R105" s="7">
        <f t="shared" si="5"/>
        <v>119.59933110180843</v>
      </c>
      <c r="S105" s="7" t="str">
        <f t="shared" si="6"/>
        <v>c2</v>
      </c>
    </row>
    <row r="106" spans="1:19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O106" s="7">
        <f t="shared" si="4"/>
        <v>106.46595700034824</v>
      </c>
      <c r="P106" s="7">
        <f t="shared" si="5"/>
        <v>38.249182997810557</v>
      </c>
      <c r="Q106" s="7">
        <f t="shared" si="5"/>
        <v>9.7467943448089631</v>
      </c>
      <c r="R106" s="7">
        <f t="shared" si="5"/>
        <v>173.68362041367055</v>
      </c>
      <c r="S106" s="7" t="str">
        <f t="shared" si="6"/>
        <v>c3</v>
      </c>
    </row>
    <row r="107" spans="1:19" x14ac:dyDescent="0.2">
      <c r="A107" s="2">
        <v>0</v>
      </c>
      <c r="B107" s="2">
        <v>1</v>
      </c>
      <c r="C107" s="2">
        <v>3</v>
      </c>
      <c r="D107" s="2">
        <v>3</v>
      </c>
      <c r="E107" s="2">
        <v>2</v>
      </c>
      <c r="F107" s="2">
        <v>0</v>
      </c>
      <c r="G107" s="2">
        <v>1</v>
      </c>
      <c r="O107" s="7">
        <f t="shared" si="4"/>
        <v>105.8536725862641</v>
      </c>
      <c r="P107" s="7">
        <f t="shared" si="5"/>
        <v>36.124783736376884</v>
      </c>
      <c r="Q107" s="7">
        <f t="shared" si="5"/>
        <v>9.1104335791442992</v>
      </c>
      <c r="R107" s="7">
        <f t="shared" si="5"/>
        <v>173.38396696349983</v>
      </c>
      <c r="S107" s="7" t="str">
        <f t="shared" si="6"/>
        <v>c3</v>
      </c>
    </row>
    <row r="108" spans="1:19" x14ac:dyDescent="0.2">
      <c r="A108" s="2">
        <v>30</v>
      </c>
      <c r="B108" s="2">
        <v>1</v>
      </c>
      <c r="C108" s="2">
        <v>4</v>
      </c>
      <c r="D108" s="2">
        <v>2</v>
      </c>
      <c r="E108" s="2">
        <v>0</v>
      </c>
      <c r="F108" s="2">
        <v>1</v>
      </c>
      <c r="G108" s="2">
        <v>1</v>
      </c>
      <c r="O108" s="7">
        <f t="shared" si="4"/>
        <v>76.341338735969259</v>
      </c>
      <c r="P108" s="7">
        <f t="shared" si="5"/>
        <v>15.620499351813308</v>
      </c>
      <c r="Q108" s="7">
        <f t="shared" si="5"/>
        <v>24.899799195977465</v>
      </c>
      <c r="R108" s="7">
        <f t="shared" si="5"/>
        <v>143.55138452832838</v>
      </c>
      <c r="S108" s="7" t="str">
        <f t="shared" si="6"/>
        <v>c2</v>
      </c>
    </row>
    <row r="109" spans="1:19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O109" s="7">
        <f t="shared" si="4"/>
        <v>105.47985589675405</v>
      </c>
      <c r="P109" s="7">
        <f t="shared" si="5"/>
        <v>37.389838191679836</v>
      </c>
      <c r="Q109" s="7">
        <f t="shared" si="5"/>
        <v>9.1651513899116797</v>
      </c>
      <c r="R109" s="7">
        <f t="shared" si="5"/>
        <v>172.68757917117259</v>
      </c>
      <c r="S109" s="7" t="str">
        <f t="shared" si="6"/>
        <v>c3</v>
      </c>
    </row>
    <row r="110" spans="1:19" x14ac:dyDescent="0.2">
      <c r="A110" s="2">
        <v>39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2">
        <v>1</v>
      </c>
      <c r="O110" s="7">
        <f t="shared" si="4"/>
        <v>68.080834307461302</v>
      </c>
      <c r="P110" s="7">
        <f t="shared" si="5"/>
        <v>18.841443681416774</v>
      </c>
      <c r="Q110" s="7">
        <f t="shared" si="5"/>
        <v>33.867388443752198</v>
      </c>
      <c r="R110" s="7">
        <f t="shared" si="5"/>
        <v>134.81097878140341</v>
      </c>
      <c r="S110" s="7" t="str">
        <f t="shared" si="6"/>
        <v>c2</v>
      </c>
    </row>
    <row r="111" spans="1:19" x14ac:dyDescent="0.2">
      <c r="A111" s="2">
        <v>44</v>
      </c>
      <c r="B111" s="2">
        <v>1</v>
      </c>
      <c r="C111" s="2">
        <v>1</v>
      </c>
      <c r="D111" s="2">
        <v>1</v>
      </c>
      <c r="E111" s="2">
        <v>0</v>
      </c>
      <c r="F111" s="2">
        <v>1</v>
      </c>
      <c r="G111" s="2">
        <v>0</v>
      </c>
      <c r="O111" s="7">
        <f t="shared" si="4"/>
        <v>63.047601064592456</v>
      </c>
      <c r="P111" s="7">
        <f t="shared" si="5"/>
        <v>21</v>
      </c>
      <c r="Q111" s="7">
        <f t="shared" si="5"/>
        <v>38.483762809787713</v>
      </c>
      <c r="R111" s="7">
        <f t="shared" si="5"/>
        <v>129.76902558006668</v>
      </c>
      <c r="S111" s="7" t="str">
        <f t="shared" si="6"/>
        <v>c2</v>
      </c>
    </row>
    <row r="112" spans="1:19" x14ac:dyDescent="0.2">
      <c r="A112" s="2">
        <v>67</v>
      </c>
      <c r="B112" s="2">
        <v>0</v>
      </c>
      <c r="C112" s="2">
        <v>3</v>
      </c>
      <c r="D112" s="2">
        <v>19</v>
      </c>
      <c r="E112" s="2">
        <v>2</v>
      </c>
      <c r="F112" s="2">
        <v>1</v>
      </c>
      <c r="G112" s="2">
        <v>3</v>
      </c>
      <c r="O112" s="7">
        <f t="shared" si="4"/>
        <v>40.767634221279017</v>
      </c>
      <c r="P112" s="7">
        <f t="shared" si="5"/>
        <v>38.392707640904931</v>
      </c>
      <c r="Q112" s="7">
        <f t="shared" si="5"/>
        <v>63.749509802036911</v>
      </c>
      <c r="R112" s="7">
        <f t="shared" si="5"/>
        <v>106.14612569472331</v>
      </c>
      <c r="S112" s="7" t="str">
        <f t="shared" si="6"/>
        <v>c2</v>
      </c>
    </row>
    <row r="113" spans="1:19" x14ac:dyDescent="0.2">
      <c r="A113" s="2">
        <v>19</v>
      </c>
      <c r="B113" s="2">
        <v>0</v>
      </c>
      <c r="C113" s="2">
        <v>0</v>
      </c>
      <c r="D113" s="2">
        <v>2</v>
      </c>
      <c r="E113" s="2">
        <v>0</v>
      </c>
      <c r="F113" s="2">
        <v>0</v>
      </c>
      <c r="G113" s="2">
        <v>6</v>
      </c>
      <c r="O113" s="7">
        <f t="shared" si="4"/>
        <v>87.509999428636732</v>
      </c>
      <c r="P113" s="7">
        <f t="shared" si="5"/>
        <v>23.53720459187964</v>
      </c>
      <c r="Q113" s="7">
        <f t="shared" si="5"/>
        <v>15.748015748023622</v>
      </c>
      <c r="R113" s="7">
        <f t="shared" si="5"/>
        <v>154.56066770042111</v>
      </c>
      <c r="S113" s="7" t="str">
        <f t="shared" si="6"/>
        <v>c3</v>
      </c>
    </row>
    <row r="114" spans="1:19" x14ac:dyDescent="0.2">
      <c r="A114" s="2">
        <v>17</v>
      </c>
      <c r="B114" s="2">
        <v>4</v>
      </c>
      <c r="C114" s="2">
        <v>1</v>
      </c>
      <c r="D114" s="2">
        <v>0</v>
      </c>
      <c r="E114" s="2">
        <v>1</v>
      </c>
      <c r="F114" s="2">
        <v>0</v>
      </c>
      <c r="G114" s="2">
        <v>4</v>
      </c>
      <c r="O114" s="7">
        <f t="shared" si="4"/>
        <v>89.162772500635043</v>
      </c>
      <c r="P114" s="7">
        <f t="shared" si="5"/>
        <v>23.706539182259394</v>
      </c>
      <c r="Q114" s="7">
        <f t="shared" si="5"/>
        <v>12.409673645990857</v>
      </c>
      <c r="R114" s="7">
        <f t="shared" si="5"/>
        <v>156.67482248274609</v>
      </c>
      <c r="S114" s="7" t="str">
        <f t="shared" si="6"/>
        <v>c3</v>
      </c>
    </row>
    <row r="115" spans="1:19" x14ac:dyDescent="0.2">
      <c r="A115" s="2">
        <v>22</v>
      </c>
      <c r="B115" s="2">
        <v>1</v>
      </c>
      <c r="C115" s="2">
        <v>9</v>
      </c>
      <c r="D115" s="2">
        <v>0</v>
      </c>
      <c r="E115" s="2">
        <v>1</v>
      </c>
      <c r="F115" s="2">
        <v>0</v>
      </c>
      <c r="G115" s="2">
        <v>3</v>
      </c>
      <c r="O115" s="7">
        <f t="shared" si="4"/>
        <v>84.314885992925355</v>
      </c>
      <c r="P115" s="7">
        <f t="shared" si="5"/>
        <v>17.175564037317667</v>
      </c>
      <c r="Q115" s="7">
        <f t="shared" si="5"/>
        <v>19.209372712298546</v>
      </c>
      <c r="R115" s="7">
        <f t="shared" si="5"/>
        <v>151.74320413119</v>
      </c>
      <c r="S115" s="7" t="str">
        <f t="shared" si="6"/>
        <v>c2</v>
      </c>
    </row>
    <row r="116" spans="1:19" x14ac:dyDescent="0.2">
      <c r="A116" s="2">
        <v>48</v>
      </c>
      <c r="B116" s="2">
        <v>0</v>
      </c>
      <c r="C116" s="2">
        <v>3</v>
      </c>
      <c r="D116" s="2">
        <v>3</v>
      </c>
      <c r="E116" s="2">
        <v>0</v>
      </c>
      <c r="F116" s="2">
        <v>0</v>
      </c>
      <c r="G116" s="2">
        <v>5</v>
      </c>
      <c r="O116" s="7">
        <f t="shared" si="4"/>
        <v>58.821764679410968</v>
      </c>
      <c r="P116" s="7">
        <f t="shared" si="5"/>
        <v>22.135943621178654</v>
      </c>
      <c r="Q116" s="7">
        <f t="shared" si="5"/>
        <v>42.871902220452036</v>
      </c>
      <c r="R116" s="7">
        <f t="shared" si="5"/>
        <v>125.52688954961005</v>
      </c>
      <c r="S116" s="7" t="str">
        <f t="shared" si="6"/>
        <v>c2</v>
      </c>
    </row>
    <row r="117" spans="1:19" x14ac:dyDescent="0.2">
      <c r="A117" s="2">
        <v>21</v>
      </c>
      <c r="B117" s="2">
        <v>0</v>
      </c>
      <c r="C117" s="2">
        <v>2</v>
      </c>
      <c r="D117" s="2">
        <v>0</v>
      </c>
      <c r="E117" s="2">
        <v>2</v>
      </c>
      <c r="F117" s="2">
        <v>1</v>
      </c>
      <c r="G117" s="2">
        <v>1</v>
      </c>
      <c r="O117" s="7">
        <f t="shared" si="4"/>
        <v>85.498537999196216</v>
      </c>
      <c r="P117" s="7">
        <f t="shared" si="5"/>
        <v>20.688160865577203</v>
      </c>
      <c r="Q117" s="7">
        <f t="shared" si="5"/>
        <v>16.61324772583615</v>
      </c>
      <c r="R117" s="7">
        <f t="shared" si="5"/>
        <v>152.69905042271873</v>
      </c>
      <c r="S117" s="7" t="str">
        <f t="shared" si="6"/>
        <v>c3</v>
      </c>
    </row>
    <row r="118" spans="1:19" x14ac:dyDescent="0.2">
      <c r="A118" s="2">
        <v>9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3</v>
      </c>
      <c r="O118" s="7">
        <f t="shared" si="4"/>
        <v>97.426895670548802</v>
      </c>
      <c r="P118" s="7">
        <f t="shared" si="5"/>
        <v>30.528675044947494</v>
      </c>
      <c r="Q118" s="7">
        <f t="shared" si="5"/>
        <v>8.2462112512353212</v>
      </c>
      <c r="R118" s="7">
        <f t="shared" si="5"/>
        <v>164.59343850834395</v>
      </c>
      <c r="S118" s="7" t="str">
        <f t="shared" si="6"/>
        <v>c3</v>
      </c>
    </row>
    <row r="119" spans="1:19" x14ac:dyDescent="0.2">
      <c r="A119" s="2">
        <v>0</v>
      </c>
      <c r="B119" s="2">
        <v>2</v>
      </c>
      <c r="C119" s="2">
        <v>2</v>
      </c>
      <c r="D119" s="2">
        <v>0</v>
      </c>
      <c r="E119" s="2">
        <v>1</v>
      </c>
      <c r="F119" s="2">
        <v>0</v>
      </c>
      <c r="G119" s="2">
        <v>1</v>
      </c>
      <c r="O119" s="7">
        <f t="shared" si="4"/>
        <v>106.09901036296239</v>
      </c>
      <c r="P119" s="7">
        <f t="shared" si="5"/>
        <v>37.080992435478315</v>
      </c>
      <c r="Q119" s="7">
        <f t="shared" si="5"/>
        <v>8.5440037453175304</v>
      </c>
      <c r="R119" s="7">
        <f t="shared" si="5"/>
        <v>173.60875553957524</v>
      </c>
      <c r="S119" s="7" t="str">
        <f t="shared" si="6"/>
        <v>c3</v>
      </c>
    </row>
    <row r="120" spans="1:19" x14ac:dyDescent="0.2">
      <c r="A120" s="2">
        <v>35</v>
      </c>
      <c r="B120" s="2">
        <v>0</v>
      </c>
      <c r="C120" s="2">
        <v>1</v>
      </c>
      <c r="D120" s="2">
        <v>13</v>
      </c>
      <c r="E120" s="2">
        <v>5</v>
      </c>
      <c r="F120" s="2">
        <v>0</v>
      </c>
      <c r="G120" s="2">
        <v>0</v>
      </c>
      <c r="O120" s="7">
        <f t="shared" si="4"/>
        <v>71.210954213519713</v>
      </c>
      <c r="P120" s="7">
        <f t="shared" si="5"/>
        <v>15.716233645501712</v>
      </c>
      <c r="Q120" s="7">
        <f t="shared" si="5"/>
        <v>32.109188716004645</v>
      </c>
      <c r="R120" s="7">
        <f t="shared" si="5"/>
        <v>138.14485151463299</v>
      </c>
      <c r="S120" s="7" t="str">
        <f t="shared" si="6"/>
        <v>c2</v>
      </c>
    </row>
    <row r="121" spans="1:19" x14ac:dyDescent="0.2">
      <c r="A121" s="2">
        <v>3</v>
      </c>
      <c r="B121" s="2">
        <v>2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O121" s="7">
        <f t="shared" si="4"/>
        <v>103.24243313676794</v>
      </c>
      <c r="P121" s="7">
        <f t="shared" si="5"/>
        <v>35.256205127608389</v>
      </c>
      <c r="Q121" s="7">
        <f t="shared" si="5"/>
        <v>6.7082039324993694</v>
      </c>
      <c r="R121" s="7">
        <f t="shared" si="5"/>
        <v>170.60480649735516</v>
      </c>
      <c r="S121" s="7" t="str">
        <f t="shared" si="6"/>
        <v>c3</v>
      </c>
    </row>
    <row r="122" spans="1:19" x14ac:dyDescent="0.2">
      <c r="A122" s="2">
        <v>31</v>
      </c>
      <c r="B122" s="2">
        <v>2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O122" s="7">
        <f t="shared" si="4"/>
        <v>75.742986473996396</v>
      </c>
      <c r="P122" s="7">
        <f t="shared" si="5"/>
        <v>18.303005217723125</v>
      </c>
      <c r="Q122" s="7">
        <f t="shared" si="5"/>
        <v>25.748786379167466</v>
      </c>
      <c r="R122" s="7">
        <f t="shared" si="5"/>
        <v>142.7935572776307</v>
      </c>
      <c r="S122" s="7" t="str">
        <f t="shared" si="6"/>
        <v>c2</v>
      </c>
    </row>
    <row r="123" spans="1:19" x14ac:dyDescent="0.2">
      <c r="A123" s="2">
        <v>13</v>
      </c>
      <c r="B123" s="2">
        <v>4</v>
      </c>
      <c r="C123" s="2">
        <v>0</v>
      </c>
      <c r="D123" s="2">
        <v>0</v>
      </c>
      <c r="E123" s="2">
        <v>2</v>
      </c>
      <c r="F123" s="2">
        <v>0</v>
      </c>
      <c r="G123" s="2">
        <v>0</v>
      </c>
      <c r="O123" s="7">
        <f t="shared" si="4"/>
        <v>93.220169491371337</v>
      </c>
      <c r="P123" s="7">
        <f t="shared" si="5"/>
        <v>26.795522013948524</v>
      </c>
      <c r="Q123" s="7">
        <f t="shared" si="5"/>
        <v>8.717797887081348</v>
      </c>
      <c r="R123" s="7">
        <f t="shared" si="5"/>
        <v>160.72647572817615</v>
      </c>
      <c r="S123" s="7" t="str">
        <f t="shared" si="6"/>
        <v>c3</v>
      </c>
    </row>
    <row r="124" spans="1:19" x14ac:dyDescent="0.2">
      <c r="A124" s="2">
        <v>11</v>
      </c>
      <c r="B124" s="2">
        <v>0</v>
      </c>
      <c r="C124" s="2">
        <v>0</v>
      </c>
      <c r="D124" s="2">
        <v>0</v>
      </c>
      <c r="E124" s="2">
        <v>1</v>
      </c>
      <c r="F124" s="2">
        <v>1</v>
      </c>
      <c r="G124" s="2">
        <v>0</v>
      </c>
      <c r="O124" s="7">
        <f t="shared" si="4"/>
        <v>95.551033484730027</v>
      </c>
      <c r="P124" s="7">
        <f t="shared" si="5"/>
        <v>28.948229652260256</v>
      </c>
      <c r="Q124" s="7">
        <f t="shared" si="5"/>
        <v>8.717797887081348</v>
      </c>
      <c r="R124" s="7">
        <f t="shared" si="5"/>
        <v>162.71754668750387</v>
      </c>
      <c r="S124" s="7" t="str">
        <f t="shared" si="6"/>
        <v>c3</v>
      </c>
    </row>
    <row r="125" spans="1:19" x14ac:dyDescent="0.2">
      <c r="A125" s="2">
        <v>47</v>
      </c>
      <c r="B125" s="2">
        <v>2</v>
      </c>
      <c r="C125" s="2">
        <v>0</v>
      </c>
      <c r="D125" s="2">
        <v>0</v>
      </c>
      <c r="E125" s="2">
        <v>3</v>
      </c>
      <c r="F125" s="2">
        <v>0</v>
      </c>
      <c r="G125" s="2">
        <v>0</v>
      </c>
      <c r="O125" s="7">
        <f t="shared" si="4"/>
        <v>60.091596750294464</v>
      </c>
      <c r="P125" s="7">
        <f t="shared" si="5"/>
        <v>22.561028345356956</v>
      </c>
      <c r="Q125" s="7">
        <f t="shared" si="5"/>
        <v>41.509035161034518</v>
      </c>
      <c r="R125" s="7">
        <f t="shared" si="5"/>
        <v>126.90941651429968</v>
      </c>
      <c r="S125" s="7" t="str">
        <f t="shared" si="6"/>
        <v>c2</v>
      </c>
    </row>
    <row r="126" spans="1:19" x14ac:dyDescent="0.2">
      <c r="A126" s="2">
        <v>43</v>
      </c>
      <c r="B126" s="2">
        <v>2</v>
      </c>
      <c r="C126" s="2">
        <v>1</v>
      </c>
      <c r="D126" s="2">
        <v>6</v>
      </c>
      <c r="E126" s="2">
        <v>0</v>
      </c>
      <c r="F126" s="2">
        <v>3</v>
      </c>
      <c r="G126" s="2">
        <v>1</v>
      </c>
      <c r="O126" s="7">
        <f t="shared" si="4"/>
        <v>63.28506932918696</v>
      </c>
      <c r="P126" s="7">
        <f t="shared" si="5"/>
        <v>19.104973174542799</v>
      </c>
      <c r="Q126" s="7">
        <f t="shared" si="5"/>
        <v>37.456641600656084</v>
      </c>
      <c r="R126" s="7">
        <f t="shared" si="5"/>
        <v>130.3456942135029</v>
      </c>
      <c r="S126" s="7" t="str">
        <f t="shared" si="6"/>
        <v>c2</v>
      </c>
    </row>
    <row r="127" spans="1:19" x14ac:dyDescent="0.2">
      <c r="A127" s="2">
        <v>26</v>
      </c>
      <c r="B127" s="2">
        <v>1</v>
      </c>
      <c r="C127" s="2">
        <v>6</v>
      </c>
      <c r="D127" s="2">
        <v>0</v>
      </c>
      <c r="E127" s="2">
        <v>7</v>
      </c>
      <c r="F127" s="2">
        <v>1</v>
      </c>
      <c r="G127" s="2">
        <v>2</v>
      </c>
      <c r="O127" s="7">
        <f t="shared" si="4"/>
        <v>80.199750623053689</v>
      </c>
      <c r="P127" s="7">
        <f t="shared" si="5"/>
        <v>14.071247279470288</v>
      </c>
      <c r="Q127" s="7">
        <f t="shared" si="5"/>
        <v>22.360679774997898</v>
      </c>
      <c r="R127" s="7">
        <f t="shared" si="5"/>
        <v>147.78024225179766</v>
      </c>
      <c r="S127" s="7" t="str">
        <f t="shared" si="6"/>
        <v>c2</v>
      </c>
    </row>
    <row r="128" spans="1:19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O128" s="7">
        <f t="shared" si="4"/>
        <v>106.46595700034824</v>
      </c>
      <c r="P128" s="7">
        <f t="shared" si="5"/>
        <v>38.249182997810557</v>
      </c>
      <c r="Q128" s="7">
        <f t="shared" si="5"/>
        <v>9.7467943448089631</v>
      </c>
      <c r="R128" s="7">
        <f t="shared" si="5"/>
        <v>173.68362041367055</v>
      </c>
      <c r="S128" s="7" t="str">
        <f t="shared" si="6"/>
        <v>c3</v>
      </c>
    </row>
    <row r="129" spans="1:19" x14ac:dyDescent="0.2">
      <c r="A129" s="2">
        <v>3</v>
      </c>
      <c r="B129" s="2">
        <v>0</v>
      </c>
      <c r="C129" s="2">
        <v>0</v>
      </c>
      <c r="D129" s="2">
        <v>11</v>
      </c>
      <c r="E129" s="2">
        <v>0</v>
      </c>
      <c r="F129" s="2">
        <v>0</v>
      </c>
      <c r="G129" s="2">
        <v>0</v>
      </c>
      <c r="O129" s="7">
        <f t="shared" si="4"/>
        <v>103.02912209661888</v>
      </c>
      <c r="P129" s="7">
        <f t="shared" si="5"/>
        <v>34.914180500192181</v>
      </c>
      <c r="Q129" s="7">
        <f t="shared" si="5"/>
        <v>12.041594578792296</v>
      </c>
      <c r="R129" s="7">
        <f t="shared" si="5"/>
        <v>170.14699527173556</v>
      </c>
      <c r="S129" s="7" t="str">
        <f t="shared" si="6"/>
        <v>c3</v>
      </c>
    </row>
    <row r="130" spans="1:19" x14ac:dyDescent="0.2">
      <c r="A130" s="2">
        <v>25</v>
      </c>
      <c r="B130" s="2">
        <v>0</v>
      </c>
      <c r="C130" s="2">
        <v>0</v>
      </c>
      <c r="D130" s="2">
        <v>1</v>
      </c>
      <c r="E130" s="2">
        <v>0</v>
      </c>
      <c r="F130" s="2">
        <v>2</v>
      </c>
      <c r="G130" s="2">
        <v>1</v>
      </c>
      <c r="O130" s="7">
        <f t="shared" si="4"/>
        <v>81.706792863261981</v>
      </c>
      <c r="P130" s="7">
        <f t="shared" si="5"/>
        <v>20.396078054371138</v>
      </c>
      <c r="Q130" s="7">
        <f t="shared" si="5"/>
        <v>20.09975124224178</v>
      </c>
      <c r="R130" s="7">
        <f t="shared" si="5"/>
        <v>148.68422915696203</v>
      </c>
      <c r="S130" s="7" t="str">
        <f t="shared" si="6"/>
        <v>c3</v>
      </c>
    </row>
    <row r="131" spans="1:19" x14ac:dyDescent="0.2">
      <c r="A131" s="2">
        <v>26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3</v>
      </c>
      <c r="O131" s="7">
        <f t="shared" si="4"/>
        <v>80.845531725630948</v>
      </c>
      <c r="P131" s="7">
        <f t="shared" si="5"/>
        <v>20.493901531919196</v>
      </c>
      <c r="Q131" s="7">
        <f t="shared" si="5"/>
        <v>21.494185260204677</v>
      </c>
      <c r="R131" s="7">
        <f t="shared" si="5"/>
        <v>147.75317255477123</v>
      </c>
      <c r="S131" s="7" t="str">
        <f t="shared" si="6"/>
        <v>c2</v>
      </c>
    </row>
    <row r="132" spans="1:19" x14ac:dyDescent="0.2">
      <c r="A132" s="2">
        <v>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2</v>
      </c>
      <c r="O132" s="7">
        <f t="shared" ref="O132:O151" si="7">SQRT(($A132-J$3)^2+($B132-J$4)^2+($C132-J$5)^2+($D132-J$6)^2+($E132-J$7)^2+($F132-J$8)^2+($G132-J$9)^2)</f>
        <v>101.47906187977893</v>
      </c>
      <c r="P132" s="7">
        <f t="shared" ref="P132:R151" si="8">SQRT(($A132-K$3)^2+($B132-K$4)^2+($C132-K$5)^2+($D132-K$6)^2+($E132-K$7)^2+($F132-K$8)^2+($G132-K$9)^2)</f>
        <v>33.97057550292606</v>
      </c>
      <c r="Q132" s="7">
        <f t="shared" si="8"/>
        <v>7.745966692414834</v>
      </c>
      <c r="R132" s="7">
        <f t="shared" si="8"/>
        <v>168.66831356244717</v>
      </c>
      <c r="S132" s="7" t="str">
        <f t="shared" ref="S132:S151" si="9">INDEX($O$2:$R$2, 1,MATCH(MIN(O132:R132), O132:R132,0))</f>
        <v>c3</v>
      </c>
    </row>
    <row r="133" spans="1:19" x14ac:dyDescent="0.2">
      <c r="A133" s="2">
        <v>3</v>
      </c>
      <c r="B133" s="2">
        <v>0</v>
      </c>
      <c r="C133" s="2">
        <v>2</v>
      </c>
      <c r="D133" s="2">
        <v>1</v>
      </c>
      <c r="E133" s="2">
        <v>0</v>
      </c>
      <c r="F133" s="2">
        <v>3</v>
      </c>
      <c r="G133" s="2">
        <v>0</v>
      </c>
      <c r="O133" s="7">
        <f t="shared" si="7"/>
        <v>103.25696102442683</v>
      </c>
      <c r="P133" s="7">
        <f t="shared" si="8"/>
        <v>34.698703145794944</v>
      </c>
      <c r="Q133" s="7">
        <f t="shared" si="8"/>
        <v>7.0710678118654755</v>
      </c>
      <c r="R133" s="7">
        <f t="shared" si="8"/>
        <v>170.59015211904818</v>
      </c>
      <c r="S133" s="7" t="str">
        <f t="shared" si="9"/>
        <v>c3</v>
      </c>
    </row>
    <row r="134" spans="1:19" x14ac:dyDescent="0.2">
      <c r="A134" s="2">
        <v>23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O134" s="7">
        <f t="shared" si="7"/>
        <v>83.839131674892727</v>
      </c>
      <c r="P134" s="7">
        <f t="shared" si="8"/>
        <v>21.702534414210707</v>
      </c>
      <c r="Q134" s="7">
        <f t="shared" si="8"/>
        <v>18.466185312619388</v>
      </c>
      <c r="R134" s="7">
        <f t="shared" si="8"/>
        <v>150.78461459976612</v>
      </c>
      <c r="S134" s="7" t="str">
        <f t="shared" si="9"/>
        <v>c3</v>
      </c>
    </row>
    <row r="135" spans="1:19" x14ac:dyDescent="0.2">
      <c r="A135" s="2">
        <v>0</v>
      </c>
      <c r="B135" s="2">
        <v>0</v>
      </c>
      <c r="C135" s="2">
        <v>2</v>
      </c>
      <c r="D135" s="2">
        <v>0</v>
      </c>
      <c r="E135" s="2">
        <v>0</v>
      </c>
      <c r="F135" s="2">
        <v>1</v>
      </c>
      <c r="G135" s="2">
        <v>3</v>
      </c>
      <c r="O135" s="7">
        <f t="shared" si="7"/>
        <v>106.25911725588539</v>
      </c>
      <c r="P135" s="7">
        <f t="shared" si="8"/>
        <v>37.483329627982627</v>
      </c>
      <c r="Q135" s="7">
        <f t="shared" si="8"/>
        <v>9.5393920141694561</v>
      </c>
      <c r="R135" s="7">
        <f t="shared" si="8"/>
        <v>173.60299536586342</v>
      </c>
      <c r="S135" s="7" t="str">
        <f t="shared" si="9"/>
        <v>c3</v>
      </c>
    </row>
    <row r="136" spans="1:19" x14ac:dyDescent="0.2">
      <c r="A136" s="2">
        <v>21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O136" s="7">
        <f t="shared" si="7"/>
        <v>85.825404164501322</v>
      </c>
      <c r="P136" s="7">
        <f t="shared" si="8"/>
        <v>22.759613353482084</v>
      </c>
      <c r="Q136" s="7">
        <f t="shared" si="8"/>
        <v>16.852299546352718</v>
      </c>
      <c r="R136" s="7">
        <f t="shared" si="8"/>
        <v>152.77761616153069</v>
      </c>
      <c r="S136" s="7" t="str">
        <f t="shared" si="9"/>
        <v>c3</v>
      </c>
    </row>
    <row r="137" spans="1:19" x14ac:dyDescent="0.2">
      <c r="A137" s="2">
        <v>14</v>
      </c>
      <c r="B137" s="2">
        <v>0</v>
      </c>
      <c r="C137" s="2">
        <v>4</v>
      </c>
      <c r="D137" s="2">
        <v>0</v>
      </c>
      <c r="E137" s="2">
        <v>0</v>
      </c>
      <c r="F137" s="2">
        <v>1</v>
      </c>
      <c r="G137" s="2">
        <v>5</v>
      </c>
      <c r="O137" s="7">
        <f t="shared" si="7"/>
        <v>92.363412669736277</v>
      </c>
      <c r="P137" s="7">
        <f t="shared" si="8"/>
        <v>25.317977802344327</v>
      </c>
      <c r="Q137" s="7">
        <f t="shared" si="8"/>
        <v>11.789826122551595</v>
      </c>
      <c r="R137" s="7">
        <f t="shared" si="8"/>
        <v>159.6433525080202</v>
      </c>
      <c r="S137" s="7" t="str">
        <f t="shared" si="9"/>
        <v>c3</v>
      </c>
    </row>
    <row r="138" spans="1:19" x14ac:dyDescent="0.2">
      <c r="A138" s="2">
        <v>13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O138" s="7">
        <f t="shared" si="7"/>
        <v>93.498663092046399</v>
      </c>
      <c r="P138" s="7">
        <f t="shared" si="8"/>
        <v>27.055498516937366</v>
      </c>
      <c r="Q138" s="7">
        <f t="shared" si="8"/>
        <v>10.198039027185569</v>
      </c>
      <c r="R138" s="7">
        <f t="shared" si="8"/>
        <v>160.63312236273066</v>
      </c>
      <c r="S138" s="7" t="str">
        <f t="shared" si="9"/>
        <v>c3</v>
      </c>
    </row>
    <row r="139" spans="1:19" x14ac:dyDescent="0.2">
      <c r="A139" s="2">
        <v>19</v>
      </c>
      <c r="B139" s="2">
        <v>2</v>
      </c>
      <c r="C139" s="2">
        <v>2</v>
      </c>
      <c r="D139" s="2">
        <v>4</v>
      </c>
      <c r="E139" s="2">
        <v>0</v>
      </c>
      <c r="F139" s="2">
        <v>0</v>
      </c>
      <c r="G139" s="2">
        <v>0</v>
      </c>
      <c r="O139" s="7">
        <f t="shared" si="7"/>
        <v>87.074680590858321</v>
      </c>
      <c r="P139" s="7">
        <f t="shared" si="8"/>
        <v>21.307275752662516</v>
      </c>
      <c r="Q139" s="7">
        <f t="shared" si="8"/>
        <v>14.422205101855956</v>
      </c>
      <c r="R139" s="7">
        <f t="shared" si="8"/>
        <v>154.40531078949326</v>
      </c>
      <c r="S139" s="7" t="str">
        <f t="shared" si="9"/>
        <v>c3</v>
      </c>
    </row>
    <row r="140" spans="1:19" x14ac:dyDescent="0.2">
      <c r="A140" s="2">
        <v>0</v>
      </c>
      <c r="B140" s="2">
        <v>4</v>
      </c>
      <c r="C140" s="2">
        <v>1</v>
      </c>
      <c r="D140" s="2">
        <v>3</v>
      </c>
      <c r="E140" s="2">
        <v>2</v>
      </c>
      <c r="F140" s="2">
        <v>3</v>
      </c>
      <c r="G140" s="2">
        <v>4</v>
      </c>
      <c r="O140" s="7">
        <f t="shared" si="7"/>
        <v>105.65036677645753</v>
      </c>
      <c r="P140" s="7">
        <f t="shared" si="8"/>
        <v>36.578682316343766</v>
      </c>
      <c r="Q140" s="7">
        <f t="shared" si="8"/>
        <v>7.2111025509279782</v>
      </c>
      <c r="R140" s="7">
        <f t="shared" si="8"/>
        <v>173.39838522892882</v>
      </c>
      <c r="S140" s="7" t="str">
        <f t="shared" si="9"/>
        <v>c3</v>
      </c>
    </row>
    <row r="141" spans="1:19" x14ac:dyDescent="0.2">
      <c r="A141" s="2">
        <v>15</v>
      </c>
      <c r="B141" s="2">
        <v>0</v>
      </c>
      <c r="C141" s="2">
        <v>1</v>
      </c>
      <c r="D141" s="2">
        <v>1</v>
      </c>
      <c r="E141" s="2">
        <v>2</v>
      </c>
      <c r="F141" s="2">
        <v>0</v>
      </c>
      <c r="G141" s="2">
        <v>0</v>
      </c>
      <c r="O141" s="7">
        <f t="shared" si="7"/>
        <v>91.422097985115172</v>
      </c>
      <c r="P141" s="7">
        <f t="shared" si="8"/>
        <v>24.979991993593593</v>
      </c>
      <c r="Q141" s="7">
        <f t="shared" si="8"/>
        <v>11.661903789690601</v>
      </c>
      <c r="R141" s="7">
        <f t="shared" si="8"/>
        <v>158.62849680936904</v>
      </c>
      <c r="S141" s="7" t="str">
        <f t="shared" si="9"/>
        <v>c3</v>
      </c>
    </row>
    <row r="142" spans="1:19" x14ac:dyDescent="0.2">
      <c r="A142" s="2">
        <v>142</v>
      </c>
      <c r="B142" s="2">
        <v>1</v>
      </c>
      <c r="C142" s="2">
        <v>1</v>
      </c>
      <c r="D142" s="2">
        <v>1</v>
      </c>
      <c r="E142" s="2">
        <v>2</v>
      </c>
      <c r="F142" s="2">
        <v>0</v>
      </c>
      <c r="G142" s="2">
        <v>0</v>
      </c>
      <c r="O142" s="7">
        <f t="shared" si="7"/>
        <v>40.099875311526844</v>
      </c>
      <c r="P142" s="7">
        <f t="shared" si="8"/>
        <v>110.32678731840241</v>
      </c>
      <c r="Q142" s="7">
        <f t="shared" si="8"/>
        <v>136.1616686149226</v>
      </c>
      <c r="R142" s="7">
        <f t="shared" si="8"/>
        <v>34.014702703389901</v>
      </c>
      <c r="S142" s="7" t="str">
        <f t="shared" si="9"/>
        <v>c4</v>
      </c>
    </row>
    <row r="143" spans="1:19" x14ac:dyDescent="0.2">
      <c r="A143" s="2">
        <v>2</v>
      </c>
      <c r="B143" s="2">
        <v>4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O143" s="7">
        <f t="shared" si="7"/>
        <v>104.15373253033229</v>
      </c>
      <c r="P143" s="7">
        <f t="shared" si="8"/>
        <v>36.166282640050248</v>
      </c>
      <c r="Q143" s="7">
        <f t="shared" si="8"/>
        <v>6.4807406984078604</v>
      </c>
      <c r="R143" s="7">
        <f t="shared" si="8"/>
        <v>171.67119735121557</v>
      </c>
      <c r="S143" s="7" t="str">
        <f t="shared" si="9"/>
        <v>c3</v>
      </c>
    </row>
    <row r="144" spans="1:19" x14ac:dyDescent="0.2">
      <c r="A144" s="2">
        <v>23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O144" s="7">
        <f>SQRT(($A144-J$3)^2+($B144-J$4)^2+($C144-J$5)^2+($D144-J$6)^2+($E144-J$7)^2+($F144-J$8)^2+($G144-J$9)^2)</f>
        <v>83.868945385047027</v>
      </c>
      <c r="P144" s="7">
        <f t="shared" si="8"/>
        <v>21.77154105707724</v>
      </c>
      <c r="Q144" s="7">
        <f t="shared" si="8"/>
        <v>18.654758106177631</v>
      </c>
      <c r="R144" s="7">
        <f t="shared" si="8"/>
        <v>150.78793055148677</v>
      </c>
      <c r="S144" s="7" t="str">
        <f t="shared" si="9"/>
        <v>c3</v>
      </c>
    </row>
    <row r="145" spans="1:19" x14ac:dyDescent="0.2">
      <c r="A145" s="2">
        <v>201</v>
      </c>
      <c r="B145" s="2">
        <v>2</v>
      </c>
      <c r="C145" s="2">
        <v>2</v>
      </c>
      <c r="D145" s="2">
        <v>2</v>
      </c>
      <c r="E145" s="2">
        <v>5</v>
      </c>
      <c r="F145" s="2">
        <v>1</v>
      </c>
      <c r="G145" s="2">
        <v>2</v>
      </c>
      <c r="O145" s="7">
        <f t="shared" si="7"/>
        <v>96.84007434941384</v>
      </c>
      <c r="P145" s="7">
        <f t="shared" si="8"/>
        <v>168.61198059449987</v>
      </c>
      <c r="Q145" s="7">
        <f t="shared" si="8"/>
        <v>195.110225257417</v>
      </c>
      <c r="R145" s="7">
        <f t="shared" si="8"/>
        <v>30.740852297878796</v>
      </c>
      <c r="S145" s="7" t="str">
        <f t="shared" si="9"/>
        <v>c4</v>
      </c>
    </row>
    <row r="146" spans="1:19" x14ac:dyDescent="0.2">
      <c r="A146" s="2">
        <v>11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2</v>
      </c>
      <c r="O146" s="7">
        <f t="shared" si="7"/>
        <v>95.472509132210405</v>
      </c>
      <c r="P146" s="7">
        <f t="shared" si="8"/>
        <v>29.068883707497267</v>
      </c>
      <c r="Q146" s="7">
        <f t="shared" si="8"/>
        <v>8.5440037453175304</v>
      </c>
      <c r="R146" s="7">
        <f t="shared" si="8"/>
        <v>162.68374227316016</v>
      </c>
      <c r="S146" s="7" t="str">
        <f t="shared" si="9"/>
        <v>c3</v>
      </c>
    </row>
    <row r="147" spans="1:19" x14ac:dyDescent="0.2">
      <c r="A147" s="2">
        <v>58</v>
      </c>
      <c r="B147" s="2">
        <v>0</v>
      </c>
      <c r="C147" s="2">
        <v>2</v>
      </c>
      <c r="D147" s="2">
        <v>1</v>
      </c>
      <c r="E147" s="2">
        <v>0</v>
      </c>
      <c r="F147" s="2">
        <v>1</v>
      </c>
      <c r="G147" s="2">
        <v>4</v>
      </c>
      <c r="O147" s="7">
        <f t="shared" si="7"/>
        <v>49.547956567349978</v>
      </c>
      <c r="P147" s="7">
        <f t="shared" si="8"/>
        <v>30.479501308256342</v>
      </c>
      <c r="Q147" s="7">
        <f t="shared" si="8"/>
        <v>52.545218621678607</v>
      </c>
      <c r="R147" s="7">
        <f t="shared" si="8"/>
        <v>115.78428218026832</v>
      </c>
      <c r="S147" s="7" t="str">
        <f t="shared" si="9"/>
        <v>c2</v>
      </c>
    </row>
    <row r="148" spans="1:19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O148" s="7">
        <f t="shared" si="7"/>
        <v>106.46595700034824</v>
      </c>
      <c r="P148" s="7">
        <f t="shared" si="8"/>
        <v>38.249182997810557</v>
      </c>
      <c r="Q148" s="7">
        <f t="shared" si="8"/>
        <v>9.7467943448089631</v>
      </c>
      <c r="R148" s="7">
        <f t="shared" si="8"/>
        <v>173.68362041367055</v>
      </c>
      <c r="S148" s="7" t="str">
        <f t="shared" si="9"/>
        <v>c3</v>
      </c>
    </row>
    <row r="149" spans="1:19" x14ac:dyDescent="0.2">
      <c r="A149" s="2">
        <v>0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O149" s="7">
        <f t="shared" si="7"/>
        <v>106.3766891757776</v>
      </c>
      <c r="P149" s="7">
        <f t="shared" si="8"/>
        <v>38.052595180880893</v>
      </c>
      <c r="Q149" s="7">
        <f t="shared" si="8"/>
        <v>9.5916630466254382</v>
      </c>
      <c r="R149" s="7">
        <f t="shared" si="8"/>
        <v>173.60587547660938</v>
      </c>
      <c r="S149" s="7" t="str">
        <f t="shared" si="9"/>
        <v>c3</v>
      </c>
    </row>
    <row r="150" spans="1:19" x14ac:dyDescent="0.2">
      <c r="A150" s="2">
        <v>18</v>
      </c>
      <c r="B150" s="2">
        <v>1</v>
      </c>
      <c r="C150" s="2">
        <v>5</v>
      </c>
      <c r="D150" s="2">
        <v>0</v>
      </c>
      <c r="E150" s="2">
        <v>0</v>
      </c>
      <c r="F150" s="2">
        <v>1</v>
      </c>
      <c r="G150" s="2">
        <v>0</v>
      </c>
      <c r="O150" s="7">
        <f t="shared" si="7"/>
        <v>88.374204381142803</v>
      </c>
      <c r="P150" s="7">
        <f t="shared" si="8"/>
        <v>21.725560982400431</v>
      </c>
      <c r="Q150" s="7">
        <f t="shared" si="8"/>
        <v>14.142135623730951</v>
      </c>
      <c r="R150" s="7">
        <f t="shared" si="8"/>
        <v>155.70163775631906</v>
      </c>
      <c r="S150" s="7" t="str">
        <f t="shared" si="9"/>
        <v>c3</v>
      </c>
    </row>
    <row r="151" spans="1:19" x14ac:dyDescent="0.2">
      <c r="A151" s="2">
        <v>89</v>
      </c>
      <c r="B151" s="2">
        <v>2</v>
      </c>
      <c r="C151" s="2">
        <v>1</v>
      </c>
      <c r="D151" s="2">
        <v>6</v>
      </c>
      <c r="E151" s="2">
        <v>1</v>
      </c>
      <c r="F151" s="2">
        <v>0</v>
      </c>
      <c r="G151" s="2">
        <v>1</v>
      </c>
      <c r="O151" s="7">
        <f t="shared" si="7"/>
        <v>20.371548787463361</v>
      </c>
      <c r="P151" s="7">
        <f t="shared" si="8"/>
        <v>58.197938107805847</v>
      </c>
      <c r="Q151" s="7">
        <f t="shared" si="8"/>
        <v>83.288654689579417</v>
      </c>
      <c r="R151" s="7">
        <f t="shared" si="8"/>
        <v>84.498520697110436</v>
      </c>
      <c r="S151" s="7" t="str">
        <f t="shared" si="9"/>
        <v>c1</v>
      </c>
    </row>
    <row r="156" spans="1:19" x14ac:dyDescent="0.2">
      <c r="A156" s="2">
        <f>MAX(A$3:A$151)</f>
        <v>201</v>
      </c>
      <c r="B156" s="2">
        <f t="shared" ref="B156:F156" si="10">MAX(B$3:B$151)</f>
        <v>11</v>
      </c>
      <c r="C156" s="2">
        <f t="shared" si="10"/>
        <v>19</v>
      </c>
      <c r="D156" s="2">
        <f t="shared" si="10"/>
        <v>19</v>
      </c>
      <c r="E156" s="2">
        <f t="shared" si="10"/>
        <v>9</v>
      </c>
      <c r="F156" s="2">
        <f t="shared" si="10"/>
        <v>6</v>
      </c>
      <c r="G156" s="2">
        <f>MAX(G$3:G$151)</f>
        <v>7</v>
      </c>
    </row>
    <row r="157" spans="1:19" x14ac:dyDescent="0.2">
      <c r="A157" s="2">
        <f>MIN(A$3:A$151)</f>
        <v>0</v>
      </c>
      <c r="B157" s="2">
        <f t="shared" ref="B157:G157" si="11">MIN(B$3:B$151)</f>
        <v>0</v>
      </c>
      <c r="C157" s="2">
        <f t="shared" si="11"/>
        <v>0</v>
      </c>
      <c r="D157" s="2">
        <f t="shared" si="11"/>
        <v>0</v>
      </c>
      <c r="E157" s="2">
        <f t="shared" si="11"/>
        <v>0</v>
      </c>
      <c r="F157" s="2">
        <f t="shared" si="11"/>
        <v>0</v>
      </c>
      <c r="G157" s="2">
        <f t="shared" si="11"/>
        <v>0</v>
      </c>
    </row>
  </sheetData>
  <mergeCells count="3">
    <mergeCell ref="J1:M1"/>
    <mergeCell ref="O1:R1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4D12-A9D7-4020-86F3-0EEDE640F309}">
  <dimension ref="A1:V167"/>
  <sheetViews>
    <sheetView zoomScale="75" workbookViewId="0">
      <selection activeCell="H19" sqref="H19"/>
    </sheetView>
  </sheetViews>
  <sheetFormatPr baseColWidth="10" defaultColWidth="8.83203125" defaultRowHeight="15" x14ac:dyDescent="0.2"/>
  <cols>
    <col min="1" max="7" width="8.83203125" style="2"/>
    <col min="8" max="8" width="24" style="3" customWidth="1"/>
    <col min="9" max="9" width="14.6640625" style="2" customWidth="1"/>
    <col min="10" max="13" width="8.83203125" style="2"/>
    <col min="14" max="14" width="8.83203125" style="1"/>
    <col min="15" max="15" width="8.83203125" style="7"/>
    <col min="16" max="19" width="8.83203125" style="2"/>
    <col min="20" max="20" width="12.83203125" style="2" customWidth="1"/>
    <col min="21" max="21" width="19.5" style="2" customWidth="1"/>
    <col min="22" max="22" width="15.5" style="2" customWidth="1"/>
    <col min="23" max="16384" width="8.83203125" style="2"/>
  </cols>
  <sheetData>
    <row r="1" spans="1:22" x14ac:dyDescent="0.2">
      <c r="A1" s="12" t="s">
        <v>20</v>
      </c>
      <c r="B1" s="12"/>
      <c r="C1" s="12"/>
      <c r="D1" s="12"/>
      <c r="E1" s="12"/>
      <c r="F1" s="12"/>
      <c r="G1" s="12"/>
      <c r="H1" s="8" t="s">
        <v>21</v>
      </c>
      <c r="I1" s="9" t="s">
        <v>18</v>
      </c>
      <c r="J1" s="12" t="s">
        <v>7</v>
      </c>
      <c r="K1" s="12"/>
      <c r="L1" s="12"/>
      <c r="M1" s="12"/>
      <c r="O1" s="12" t="s">
        <v>8</v>
      </c>
      <c r="P1" s="12"/>
      <c r="Q1" s="12"/>
      <c r="R1" s="12"/>
    </row>
    <row r="2" spans="1:2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0" t="s">
        <v>23</v>
      </c>
      <c r="I2" s="2" t="s">
        <v>14</v>
      </c>
      <c r="J2" s="2" t="s">
        <v>9</v>
      </c>
      <c r="K2" s="2" t="s">
        <v>10</v>
      </c>
      <c r="L2" s="2" t="s">
        <v>11</v>
      </c>
      <c r="M2" s="2" t="s">
        <v>12</v>
      </c>
      <c r="O2" s="4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22</v>
      </c>
      <c r="U2" s="6" t="s">
        <v>15</v>
      </c>
      <c r="V2" s="5" t="s">
        <v>16</v>
      </c>
    </row>
    <row r="3" spans="1:22" x14ac:dyDescent="0.2">
      <c r="A3" s="2">
        <v>103</v>
      </c>
      <c r="B3" s="2">
        <v>2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3">
        <v>1</v>
      </c>
      <c r="I3" s="2" t="s">
        <v>0</v>
      </c>
      <c r="J3" s="2">
        <f ca="1">AVERAGEIFS(INDIRECT($I$1&amp;"!"&amp;ADDRESS(3,$H3,1)):INDIRECT($I$1&amp;"!"&amp;ADDRESS(151,$H3,1)),INDIRECT($I$1&amp;"!$S$3"):INDIRECT($I$1&amp;"!$S$151"),J$2)</f>
        <v>91.533333333333331</v>
      </c>
      <c r="K3" s="2">
        <f ca="1">AVERAGEIFS(INDIRECT($I$1&amp;"!"&amp;ADDRESS(3,$H3,1)):INDIRECT($I$1&amp;"!"&amp;ADDRESS(151,$H3,1)),INDIRECT($I$1&amp;"!$S$3"):INDIRECT($I$1&amp;"!$S$151"),K$2)</f>
        <v>44.315789473684212</v>
      </c>
      <c r="L3" s="2">
        <f ca="1">AVERAGEIFS(INDIRECT($I$1&amp;"!"&amp;ADDRESS(3,$H3,1)):INDIRECT($I$1&amp;"!"&amp;ADDRESS(151,$H3,1)),INDIRECT($I$1&amp;"!$S$3"):INDIRECT($I$1&amp;"!$S$151"),L$2)</f>
        <v>7</v>
      </c>
      <c r="M3" s="2">
        <f ca="1">AVERAGEIFS(INDIRECT($I$1&amp;"!"&amp;ADDRESS(3,$H3,1)):INDIRECT($I$1&amp;"!"&amp;ADDRESS(151,$H3,1)),INDIRECT($I$1&amp;"!$S$3"):INDIRECT($I$1&amp;"!$S$151"),M$2)</f>
        <v>163.66666666666666</v>
      </c>
      <c r="O3" s="7">
        <f ca="1">SQRT(($A3-J$3)^2+($B3-J$4)^2+($C3-J$5)^2+($D3-J$6)^2+($E3-J$7)^2+($F3-J$8)^2+($G3-J$9)^2)</f>
        <v>11.595018087284057</v>
      </c>
      <c r="P3" s="7">
        <f t="shared" ref="P3:R18" ca="1" si="0">SQRT(($A3-K$3)^2+($B3-K$4)^2+($C3-K$5)^2+($D3-K$6)^2+($E3-K$7)^2+($F3-K$8)^2+($G3-K$9)^2)</f>
        <v>58.730899529606958</v>
      </c>
      <c r="Q3" s="7">
        <f t="shared" ca="1" si="0"/>
        <v>96.011439104383129</v>
      </c>
      <c r="R3" s="7">
        <f t="shared" ca="1" si="0"/>
        <v>60.717012076975223</v>
      </c>
      <c r="S3" s="7" t="str">
        <f ca="1">INDEX($O$2:$R$2, 1,MATCH(MIN(O3:R3), O3:R3,0))</f>
        <v>c1</v>
      </c>
      <c r="T3" s="2">
        <v>3</v>
      </c>
      <c r="U3" s="2" t="str">
        <f ca="1">INDIRECT($I$1 &amp; "!S" &amp; T3)</f>
        <v>c1</v>
      </c>
      <c r="V3" s="2">
        <f ca="1">IF(S3=U3,0,1)</f>
        <v>0</v>
      </c>
    </row>
    <row r="4" spans="1:22" x14ac:dyDescent="0.2">
      <c r="A4" s="2">
        <v>148</v>
      </c>
      <c r="B4" s="2">
        <v>0</v>
      </c>
      <c r="C4" s="2">
        <v>3</v>
      </c>
      <c r="D4" s="2">
        <v>1</v>
      </c>
      <c r="E4" s="2">
        <v>0</v>
      </c>
      <c r="F4" s="2">
        <v>0</v>
      </c>
      <c r="G4" s="2">
        <v>3</v>
      </c>
      <c r="H4" s="3">
        <v>2</v>
      </c>
      <c r="I4" s="2" t="s">
        <v>1</v>
      </c>
      <c r="J4" s="2">
        <f ca="1">AVERAGEIFS(INDIRECT($I$1&amp;"!"&amp;ADDRESS(3,$H4,1)):INDIRECT($I$1&amp;"!"&amp;ADDRESS(151,$H4,1)),INDIRECT($I$1&amp;"!$S$3"):INDIRECT($I$1&amp;"!$S$151"),J$2)</f>
        <v>1.0666666666666667</v>
      </c>
      <c r="K4" s="2">
        <f ca="1">AVERAGEIFS(INDIRECT($I$1&amp;"!"&amp;ADDRESS(3,$H4,1)):INDIRECT($I$1&amp;"!"&amp;ADDRESS(151,$H4,1)),INDIRECT($I$1&amp;"!$S$3"):INDIRECT($I$1&amp;"!$S$151"),K$2)</f>
        <v>1.1052631578947369</v>
      </c>
      <c r="L4" s="2">
        <f ca="1">AVERAGEIFS(INDIRECT($I$1&amp;"!"&amp;ADDRESS(3,$H4,1)):INDIRECT($I$1&amp;"!"&amp;ADDRESS(151,$H4,1)),INDIRECT($I$1&amp;"!$S$3"):INDIRECT($I$1&amp;"!$S$151"),L$2)</f>
        <v>0.94623655913978499</v>
      </c>
      <c r="M4" s="2">
        <f ca="1">AVERAGEIFS(INDIRECT($I$1&amp;"!"&amp;ADDRESS(3,$H4,1)):INDIRECT($I$1&amp;"!"&amp;ADDRESS(151,$H4,1)),INDIRECT($I$1&amp;"!$S$3"):INDIRECT($I$1&amp;"!$S$151"),M$2)</f>
        <v>1</v>
      </c>
      <c r="O4" s="7">
        <f t="shared" ref="O4:R67" ca="1" si="1">SQRT(($A4-J$3)^2+($B4-J$4)^2+($C4-J$5)^2+($D4-J$6)^2+($E4-J$7)^2+($F4-J$8)^2+($G4-J$9)^2)</f>
        <v>56.556559694207401</v>
      </c>
      <c r="P4" s="7">
        <f t="shared" ca="1" si="0"/>
        <v>103.72637400786718</v>
      </c>
      <c r="Q4" s="7">
        <f t="shared" ca="1" si="0"/>
        <v>141.0302060536672</v>
      </c>
      <c r="R4" s="7">
        <f t="shared" ca="1" si="0"/>
        <v>15.96524001977072</v>
      </c>
      <c r="S4" s="7" t="str">
        <f t="shared" ref="S4:S67" ca="1" si="2">INDEX($O$2:$R$2, 1,MATCH(MIN(O4:R4), O4:R4,0))</f>
        <v>c4</v>
      </c>
      <c r="T4" s="2">
        <v>4</v>
      </c>
      <c r="U4" s="2" t="str">
        <f t="shared" ref="U4:U67" ca="1" si="3">INDIRECT($I$1 &amp; "!S" &amp; T4)</f>
        <v>c4</v>
      </c>
      <c r="V4" s="2">
        <f t="shared" ref="V4:V67" ca="1" si="4">IF(S4=U4,0,1)</f>
        <v>0</v>
      </c>
    </row>
    <row r="5" spans="1:22" x14ac:dyDescent="0.2">
      <c r="A5" s="2">
        <v>41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3</v>
      </c>
      <c r="I5" s="2" t="s">
        <v>2</v>
      </c>
      <c r="J5" s="2">
        <f ca="1">AVERAGEIFS(INDIRECT($I$1&amp;"!"&amp;ADDRESS(3,$H5,1)):INDIRECT($I$1&amp;"!"&amp;ADDRESS(151,$H5,1)),INDIRECT($I$1&amp;"!$S$3"):INDIRECT($I$1&amp;"!$S$151"),J$2)</f>
        <v>0.93333333333333335</v>
      </c>
      <c r="K5" s="2">
        <f ca="1">AVERAGEIFS(INDIRECT($I$1&amp;"!"&amp;ADDRESS(3,$H5,1)):INDIRECT($I$1&amp;"!"&amp;ADDRESS(151,$H5,1)),INDIRECT($I$1&amp;"!$S$3"):INDIRECT($I$1&amp;"!$S$151"),K$2)</f>
        <v>1.9210526315789473</v>
      </c>
      <c r="L5" s="2">
        <f ca="1">AVERAGEIFS(INDIRECT($I$1&amp;"!"&amp;ADDRESS(3,$H5,1)):INDIRECT($I$1&amp;"!"&amp;ADDRESS(151,$H5,1)),INDIRECT($I$1&amp;"!$S$3"):INDIRECT($I$1&amp;"!$S$151"),L$2)</f>
        <v>1.3225806451612903</v>
      </c>
      <c r="M5" s="2">
        <f ca="1">AVERAGEIFS(INDIRECT($I$1&amp;"!"&amp;ADDRESS(3,$H5,1)):INDIRECT($I$1&amp;"!"&amp;ADDRESS(151,$H5,1)),INDIRECT($I$1&amp;"!$S$3"):INDIRECT($I$1&amp;"!$S$151"),M$2)</f>
        <v>2</v>
      </c>
      <c r="O5" s="7">
        <f t="shared" ca="1" si="1"/>
        <v>50.594905321034496</v>
      </c>
      <c r="P5" s="7">
        <f t="shared" ca="1" si="0"/>
        <v>4.7686069442097718</v>
      </c>
      <c r="Q5" s="7">
        <f t="shared" ca="1" si="0"/>
        <v>34.08138091269447</v>
      </c>
      <c r="R5" s="7">
        <f t="shared" ca="1" si="0"/>
        <v>122.72824541327975</v>
      </c>
      <c r="S5" s="7" t="str">
        <f t="shared" ca="1" si="2"/>
        <v>c2</v>
      </c>
      <c r="T5" s="2">
        <v>5</v>
      </c>
      <c r="U5" s="2" t="str">
        <f t="shared" ca="1" si="3"/>
        <v>c2</v>
      </c>
      <c r="V5" s="2">
        <f t="shared" ca="1" si="4"/>
        <v>0</v>
      </c>
    </row>
    <row r="6" spans="1:22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3">
        <v>4</v>
      </c>
      <c r="I6" s="2" t="s">
        <v>3</v>
      </c>
      <c r="J6" s="2">
        <f ca="1">AVERAGEIFS(INDIRECT($I$1&amp;"!"&amp;ADDRESS(3,$H6,1)):INDIRECT($I$1&amp;"!"&amp;ADDRESS(151,$H6,1)),INDIRECT($I$1&amp;"!$S$3"):INDIRECT($I$1&amp;"!$S$151"),J$2)</f>
        <v>1.3333333333333333</v>
      </c>
      <c r="K6" s="2">
        <f ca="1">AVERAGEIFS(INDIRECT($I$1&amp;"!"&amp;ADDRESS(3,$H6,1)):INDIRECT($I$1&amp;"!"&amp;ADDRESS(151,$H6,1)),INDIRECT($I$1&amp;"!$S$3"):INDIRECT($I$1&amp;"!$S$151"),K$2)</f>
        <v>1.763157894736842</v>
      </c>
      <c r="L6" s="2">
        <f ca="1">AVERAGEIFS(INDIRECT($I$1&amp;"!"&amp;ADDRESS(3,$H6,1)):INDIRECT($I$1&amp;"!"&amp;ADDRESS(151,$H6,1)),INDIRECT($I$1&amp;"!$S$3"):INDIRECT($I$1&amp;"!$S$151"),L$2)</f>
        <v>0.84946236559139787</v>
      </c>
      <c r="M6" s="2">
        <f ca="1">AVERAGEIFS(INDIRECT($I$1&amp;"!"&amp;ADDRESS(3,$H6,1)):INDIRECT($I$1&amp;"!"&amp;ADDRESS(151,$H6,1)),INDIRECT($I$1&amp;"!$S$3"):INDIRECT($I$1&amp;"!$S$151"),M$2)</f>
        <v>1.3333333333333333</v>
      </c>
      <c r="O6" s="7">
        <f t="shared" ca="1" si="1"/>
        <v>91.567340126148565</v>
      </c>
      <c r="P6" s="7">
        <f t="shared" ca="1" si="0"/>
        <v>44.448108497780545</v>
      </c>
      <c r="Q6" s="7">
        <f t="shared" ca="1" si="0"/>
        <v>7.3851557137392358</v>
      </c>
      <c r="R6" s="7">
        <f t="shared" ca="1" si="0"/>
        <v>163.71282444844962</v>
      </c>
      <c r="S6" s="7" t="str">
        <f t="shared" ca="1" si="2"/>
        <v>c3</v>
      </c>
      <c r="T6" s="2">
        <v>6</v>
      </c>
      <c r="U6" s="2" t="str">
        <f t="shared" ca="1" si="3"/>
        <v>c3</v>
      </c>
      <c r="V6" s="2">
        <f t="shared" ca="1" si="4"/>
        <v>0</v>
      </c>
    </row>
    <row r="7" spans="1:22" x14ac:dyDescent="0.2">
      <c r="A7" s="2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3">
        <v>5</v>
      </c>
      <c r="I7" s="2" t="s">
        <v>4</v>
      </c>
      <c r="J7" s="2">
        <f ca="1">AVERAGEIFS(INDIRECT($I$1&amp;"!"&amp;ADDRESS(3,$H7,1)):INDIRECT($I$1&amp;"!"&amp;ADDRESS(151,$H7,1)),INDIRECT($I$1&amp;"!$S$3"):INDIRECT($I$1&amp;"!$S$151"),J$2)</f>
        <v>0.93333333333333335</v>
      </c>
      <c r="K7" s="2">
        <f ca="1">AVERAGEIFS(INDIRECT($I$1&amp;"!"&amp;ADDRESS(3,$H7,1)):INDIRECT($I$1&amp;"!"&amp;ADDRESS(151,$H7,1)),INDIRECT($I$1&amp;"!$S$3"):INDIRECT($I$1&amp;"!$S$151"),K$2)</f>
        <v>1.3421052631578947</v>
      </c>
      <c r="L7" s="2">
        <f ca="1">AVERAGEIFS(INDIRECT($I$1&amp;"!"&amp;ADDRESS(3,$H7,1)):INDIRECT($I$1&amp;"!"&amp;ADDRESS(151,$H7,1)),INDIRECT($I$1&amp;"!$S$3"):INDIRECT($I$1&amp;"!$S$151"),L$2)</f>
        <v>0.89247311827956988</v>
      </c>
      <c r="M7" s="2">
        <f ca="1">AVERAGEIFS(INDIRECT($I$1&amp;"!"&amp;ADDRESS(3,$H7,1)):INDIRECT($I$1&amp;"!"&amp;ADDRESS(151,$H7,1)),INDIRECT($I$1&amp;"!$S$3"):INDIRECT($I$1&amp;"!$S$151"),M$2)</f>
        <v>2.3333333333333335</v>
      </c>
      <c r="O7" s="7">
        <f t="shared" ca="1" si="1"/>
        <v>73.575660226584304</v>
      </c>
      <c r="P7" s="7">
        <f t="shared" ca="1" si="0"/>
        <v>26.538009118580078</v>
      </c>
      <c r="Q7" s="7">
        <f t="shared" ca="1" si="0"/>
        <v>11.249023287209218</v>
      </c>
      <c r="R7" s="7">
        <f ca="1">SQRT(($A7-M$3)^2+($B7-M$4)^2+($C7-M$5)^2+($D7-M$6)^2+($E7-M$7)^2+($F7-M$8)^2+($G7-M$9)^2)</f>
        <v>145.71852623770556</v>
      </c>
      <c r="S7" s="7" t="str">
        <f t="shared" ca="1" si="2"/>
        <v>c3</v>
      </c>
      <c r="T7" s="2">
        <v>7</v>
      </c>
      <c r="U7" s="2" t="str">
        <f t="shared" ca="1" si="3"/>
        <v>c3</v>
      </c>
      <c r="V7" s="2">
        <f t="shared" ca="1" si="4"/>
        <v>0</v>
      </c>
    </row>
    <row r="8" spans="1:22" x14ac:dyDescent="0.2">
      <c r="A8" s="2">
        <v>23</v>
      </c>
      <c r="B8" s="2">
        <v>0</v>
      </c>
      <c r="C8" s="2">
        <v>5</v>
      </c>
      <c r="D8" s="2">
        <v>6</v>
      </c>
      <c r="E8" s="2">
        <v>1</v>
      </c>
      <c r="F8" s="2">
        <v>2</v>
      </c>
      <c r="G8" s="2">
        <v>1</v>
      </c>
      <c r="H8" s="3">
        <v>6</v>
      </c>
      <c r="I8" s="2" t="s">
        <v>5</v>
      </c>
      <c r="J8" s="2">
        <f ca="1">AVERAGEIFS(INDIRECT($I$1&amp;"!"&amp;ADDRESS(3,$H8,1)):INDIRECT($I$1&amp;"!"&amp;ADDRESS(151,$H8,1)),INDIRECT($I$1&amp;"!$S$3"):INDIRECT($I$1&amp;"!$S$151"),J$2)</f>
        <v>0.53333333333333333</v>
      </c>
      <c r="K8" s="2">
        <f ca="1">AVERAGEIFS(INDIRECT($I$1&amp;"!"&amp;ADDRESS(3,$H8,1)):INDIRECT($I$1&amp;"!"&amp;ADDRESS(151,$H8,1)),INDIRECT($I$1&amp;"!$S$3"):INDIRECT($I$1&amp;"!$S$151"),K$2)</f>
        <v>0.76315789473684215</v>
      </c>
      <c r="L8" s="2">
        <f ca="1">AVERAGEIFS(INDIRECT($I$1&amp;"!"&amp;ADDRESS(3,$H8,1)):INDIRECT($I$1&amp;"!"&amp;ADDRESS(151,$H8,1)),INDIRECT($I$1&amp;"!$S$3"):INDIRECT($I$1&amp;"!$S$151"),L$2)</f>
        <v>0.4946236559139785</v>
      </c>
      <c r="M8" s="2">
        <f ca="1">AVERAGEIFS(INDIRECT($I$1&amp;"!"&amp;ADDRESS(3,$H8,1)):INDIRECT($I$1&amp;"!"&amp;ADDRESS(151,$H8,1)),INDIRECT($I$1&amp;"!$S$3"):INDIRECT($I$1&amp;"!$S$151"),M$2)</f>
        <v>0.33333333333333331</v>
      </c>
      <c r="O8" s="7">
        <f t="shared" ca="1" si="1"/>
        <v>68.836359901177545</v>
      </c>
      <c r="P8" s="7">
        <f t="shared" ca="1" si="0"/>
        <v>22.015607659327017</v>
      </c>
      <c r="Q8" s="7">
        <f t="shared" ca="1" si="0"/>
        <v>17.298228145078504</v>
      </c>
      <c r="R8" s="7">
        <f t="shared" ca="1" si="0"/>
        <v>140.79733267675525</v>
      </c>
      <c r="S8" s="7" t="str">
        <f t="shared" ca="1" si="2"/>
        <v>c3</v>
      </c>
      <c r="T8" s="2">
        <v>8</v>
      </c>
      <c r="U8" s="2" t="str">
        <f t="shared" ca="1" si="3"/>
        <v>c2</v>
      </c>
      <c r="V8" s="2">
        <f t="shared" ca="1" si="4"/>
        <v>1</v>
      </c>
    </row>
    <row r="9" spans="1:22" x14ac:dyDescent="0.2">
      <c r="A9" s="2">
        <v>24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3">
        <v>7</v>
      </c>
      <c r="I9" s="2" t="s">
        <v>6</v>
      </c>
      <c r="J9" s="2">
        <f ca="1">AVERAGEIFS(INDIRECT($I$1&amp;"!"&amp;ADDRESS(3,$H9,1)):INDIRECT($I$1&amp;"!"&amp;ADDRESS(151,$H9,1)),INDIRECT($I$1&amp;"!$S$3"):INDIRECT($I$1&amp;"!$S$151"),J$2)</f>
        <v>1.1333333333333333</v>
      </c>
      <c r="K9" s="2">
        <f ca="1">AVERAGEIFS(INDIRECT($I$1&amp;"!"&amp;ADDRESS(3,$H9,1)):INDIRECT($I$1&amp;"!"&amp;ADDRESS(151,$H9,1)),INDIRECT($I$1&amp;"!$S$3"):INDIRECT($I$1&amp;"!$S$151"),K$2)</f>
        <v>1.1578947368421053</v>
      </c>
      <c r="L9" s="2">
        <f ca="1">AVERAGEIFS(INDIRECT($I$1&amp;"!"&amp;ADDRESS(3,$H9,1)):INDIRECT($I$1&amp;"!"&amp;ADDRESS(151,$H9,1)),INDIRECT($I$1&amp;"!$S$3"):INDIRECT($I$1&amp;"!$S$151"),L$2)</f>
        <v>1.064516129032258</v>
      </c>
      <c r="M9" s="2">
        <f ca="1">AVERAGEIFS(INDIRECT($I$1&amp;"!"&amp;ADDRESS(3,$H9,1)):INDIRECT($I$1&amp;"!"&amp;ADDRESS(151,$H9,1)),INDIRECT($I$1&amp;"!$S$3"):INDIRECT($I$1&amp;"!$S$151"),M$2)</f>
        <v>1.6666666666666667</v>
      </c>
      <c r="O9" s="7">
        <f t="shared" ca="1" si="1"/>
        <v>67.569552643512779</v>
      </c>
      <c r="P9" s="7">
        <f t="shared" ca="1" si="0"/>
        <v>20.52860985830949</v>
      </c>
      <c r="Q9" s="7">
        <f t="shared" ca="1" si="0"/>
        <v>17.179716978280222</v>
      </c>
      <c r="R9" s="7">
        <f t="shared" ca="1" si="0"/>
        <v>139.71598174709845</v>
      </c>
      <c r="S9" s="7" t="str">
        <f t="shared" ca="1" si="2"/>
        <v>c3</v>
      </c>
      <c r="T9" s="2">
        <v>9</v>
      </c>
      <c r="U9" s="2" t="str">
        <f t="shared" ca="1" si="3"/>
        <v>c3</v>
      </c>
      <c r="V9" s="2">
        <f t="shared" ca="1" si="4"/>
        <v>0</v>
      </c>
    </row>
    <row r="10" spans="1:22" x14ac:dyDescent="0.2">
      <c r="A10" s="2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</v>
      </c>
      <c r="O10" s="7">
        <f t="shared" ca="1" si="1"/>
        <v>84.567001707390446</v>
      </c>
      <c r="P10" s="7">
        <f t="shared" ca="1" si="0"/>
        <v>37.46440600692241</v>
      </c>
      <c r="Q10" s="7">
        <f t="shared" ca="1" si="0"/>
        <v>2.2983603721014352</v>
      </c>
      <c r="R10" s="7">
        <f t="shared" ca="1" si="0"/>
        <v>156.70637794579034</v>
      </c>
      <c r="S10" s="7" t="str">
        <f t="shared" ca="1" si="2"/>
        <v>c3</v>
      </c>
      <c r="T10" s="2">
        <v>10</v>
      </c>
      <c r="U10" s="2" t="str">
        <f t="shared" ca="1" si="3"/>
        <v>c3</v>
      </c>
      <c r="V10" s="2">
        <f t="shared" ca="1" si="4"/>
        <v>0</v>
      </c>
    </row>
    <row r="11" spans="1:22" x14ac:dyDescent="0.2">
      <c r="A11" s="2">
        <v>47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O11" s="7">
        <f t="shared" ca="1" si="1"/>
        <v>44.602441388087463</v>
      </c>
      <c r="P11" s="7">
        <f t="shared" ca="1" si="0"/>
        <v>4.2922980691794264</v>
      </c>
      <c r="Q11" s="7">
        <f t="shared" ca="1" si="0"/>
        <v>40.069330885408448</v>
      </c>
      <c r="R11" s="7">
        <f t="shared" ca="1" si="0"/>
        <v>116.73283837702034</v>
      </c>
      <c r="S11" s="7" t="str">
        <f t="shared" ca="1" si="2"/>
        <v>c2</v>
      </c>
      <c r="T11" s="2">
        <v>11</v>
      </c>
      <c r="U11" s="2" t="str">
        <f t="shared" ca="1" si="3"/>
        <v>c2</v>
      </c>
      <c r="V11" s="2">
        <f t="shared" ca="1" si="4"/>
        <v>0</v>
      </c>
    </row>
    <row r="12" spans="1:22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I12" s="2" t="s">
        <v>17</v>
      </c>
      <c r="J12" s="2">
        <f ca="1">SUM(V3:V151)</f>
        <v>4</v>
      </c>
      <c r="O12" s="7">
        <f t="shared" ca="1" si="1"/>
        <v>91.567340126148565</v>
      </c>
      <c r="P12" s="7">
        <f t="shared" ca="1" si="0"/>
        <v>44.448108497780545</v>
      </c>
      <c r="Q12" s="7">
        <f t="shared" ca="1" si="0"/>
        <v>7.3851557137392358</v>
      </c>
      <c r="R12" s="7">
        <f t="shared" ca="1" si="0"/>
        <v>163.71282444844962</v>
      </c>
      <c r="S12" s="7" t="str">
        <f t="shared" ca="1" si="2"/>
        <v>c3</v>
      </c>
      <c r="T12" s="2">
        <v>12</v>
      </c>
      <c r="U12" s="2" t="str">
        <f t="shared" ca="1" si="3"/>
        <v>c3</v>
      </c>
      <c r="V12" s="2">
        <f t="shared" ca="1" si="4"/>
        <v>0</v>
      </c>
    </row>
    <row r="13" spans="1:22" x14ac:dyDescent="0.2">
      <c r="A13" s="2">
        <v>62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O13" s="7">
        <f t="shared" ca="1" si="1"/>
        <v>29.637438785728055</v>
      </c>
      <c r="P13" s="7">
        <f t="shared" ca="1" si="0"/>
        <v>17.998614905157424</v>
      </c>
      <c r="Q13" s="7">
        <f t="shared" ca="1" si="0"/>
        <v>55.050443028229544</v>
      </c>
      <c r="R13" s="7">
        <f t="shared" ca="1" si="0"/>
        <v>101.74259459811094</v>
      </c>
      <c r="S13" s="7" t="str">
        <f t="shared" ca="1" si="2"/>
        <v>c2</v>
      </c>
      <c r="T13" s="2">
        <v>13</v>
      </c>
      <c r="U13" s="2" t="str">
        <f t="shared" ca="1" si="3"/>
        <v>c2</v>
      </c>
      <c r="V13" s="2">
        <f t="shared" ca="1" si="4"/>
        <v>0</v>
      </c>
    </row>
    <row r="14" spans="1:22" x14ac:dyDescent="0.2">
      <c r="A14" s="2">
        <v>21</v>
      </c>
      <c r="B14" s="2">
        <v>1</v>
      </c>
      <c r="C14" s="2">
        <v>5</v>
      </c>
      <c r="D14" s="2">
        <v>0</v>
      </c>
      <c r="E14" s="2">
        <v>0</v>
      </c>
      <c r="F14" s="2">
        <v>1</v>
      </c>
      <c r="G14" s="2">
        <v>0</v>
      </c>
      <c r="O14" s="7">
        <f t="shared" ca="1" si="1"/>
        <v>70.679872979826754</v>
      </c>
      <c r="P14" s="7">
        <f t="shared" ca="1" si="0"/>
        <v>23.65214203227017</v>
      </c>
      <c r="Q14" s="7">
        <f t="shared" ca="1" si="0"/>
        <v>14.575081407472647</v>
      </c>
      <c r="R14" s="7">
        <f t="shared" ca="1" si="0"/>
        <v>142.73479681641132</v>
      </c>
      <c r="S14" s="7" t="str">
        <f t="shared" ca="1" si="2"/>
        <v>c3</v>
      </c>
      <c r="T14" s="2">
        <v>14</v>
      </c>
      <c r="U14" s="2" t="str">
        <f t="shared" ca="1" si="3"/>
        <v>c3</v>
      </c>
      <c r="V14" s="2">
        <f t="shared" ca="1" si="4"/>
        <v>0</v>
      </c>
    </row>
    <row r="15" spans="1:22" x14ac:dyDescent="0.2">
      <c r="A15" s="2">
        <v>5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O15" s="7">
        <f t="shared" ca="1" si="1"/>
        <v>86.557366975768034</v>
      </c>
      <c r="P15" s="7">
        <f t="shared" ca="1" si="0"/>
        <v>39.406820563516767</v>
      </c>
      <c r="Q15" s="7">
        <f t="shared" ca="1" si="0"/>
        <v>2.6483283776271351</v>
      </c>
      <c r="R15" s="7">
        <f t="shared" ca="1" si="0"/>
        <v>158.70272699470402</v>
      </c>
      <c r="S15" s="7" t="str">
        <f t="shared" ca="1" si="2"/>
        <v>c3</v>
      </c>
      <c r="T15" s="2">
        <v>15</v>
      </c>
      <c r="U15" s="2" t="str">
        <f t="shared" ca="1" si="3"/>
        <v>c3</v>
      </c>
      <c r="V15" s="2">
        <f t="shared" ca="1" si="4"/>
        <v>0</v>
      </c>
    </row>
    <row r="16" spans="1:22" x14ac:dyDescent="0.2">
      <c r="A16" s="2">
        <v>1</v>
      </c>
      <c r="B16" s="2">
        <v>3</v>
      </c>
      <c r="C16" s="2">
        <v>0</v>
      </c>
      <c r="D16" s="2">
        <v>0</v>
      </c>
      <c r="E16" s="2">
        <v>7</v>
      </c>
      <c r="F16" s="2">
        <v>5</v>
      </c>
      <c r="G16" s="2">
        <v>0</v>
      </c>
      <c r="K16" s="2" cm="1">
        <f t="array" aca="1" ref="K16" ca="1">+INDIRECT(ADDRESS(3,$H3,1))</f>
        <v>103</v>
      </c>
      <c r="O16" s="7">
        <f t="shared" ca="1" si="1"/>
        <v>90.888454223356163</v>
      </c>
      <c r="P16" s="7">
        <f t="shared" ca="1" si="0"/>
        <v>44.022155087003128</v>
      </c>
      <c r="Q16" s="7">
        <f t="shared" ca="1" si="0"/>
        <v>10.070861201817985</v>
      </c>
      <c r="R16" s="7">
        <f t="shared" ca="1" si="0"/>
        <v>162.83904800616943</v>
      </c>
      <c r="S16" s="7" t="str">
        <f t="shared" ca="1" si="2"/>
        <v>c3</v>
      </c>
      <c r="T16" s="2">
        <v>16</v>
      </c>
      <c r="U16" s="2" t="str">
        <f t="shared" ca="1" si="3"/>
        <v>c3</v>
      </c>
      <c r="V16" s="2">
        <f t="shared" ca="1" si="4"/>
        <v>0</v>
      </c>
    </row>
    <row r="17" spans="1:22" x14ac:dyDescent="0.2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1</v>
      </c>
      <c r="G17" s="2">
        <v>0</v>
      </c>
      <c r="I17" s="2" cm="1">
        <f t="array" aca="1" ref="I17:I165" ca="1">+INDIRECT($I$1&amp;"!"&amp;ADDRESS(3,$H3,1)):INDIRECT($I$1&amp;"!"&amp;ADDRESS(151,$H3,1))</f>
        <v>103</v>
      </c>
      <c r="O17" s="7">
        <f t="shared" ca="1" si="1"/>
        <v>91.562243552921117</v>
      </c>
      <c r="P17" s="7">
        <f t="shared" ca="1" si="0"/>
        <v>44.410200719855339</v>
      </c>
      <c r="Q17" s="7">
        <f t="shared" ca="1" si="0"/>
        <v>7.2736590732604967</v>
      </c>
      <c r="R17" s="7">
        <f t="shared" ca="1" si="0"/>
        <v>163.70467990323985</v>
      </c>
      <c r="S17" s="7" t="str">
        <f t="shared" ca="1" si="2"/>
        <v>c3</v>
      </c>
      <c r="T17" s="2">
        <v>17</v>
      </c>
      <c r="U17" s="2" t="str">
        <f t="shared" ca="1" si="3"/>
        <v>c3</v>
      </c>
      <c r="V17" s="2">
        <f t="shared" ca="1" si="4"/>
        <v>0</v>
      </c>
    </row>
    <row r="18" spans="1:22" x14ac:dyDescent="0.2">
      <c r="A18" s="2">
        <v>72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I18" s="2">
        <f ca="1"/>
        <v>148</v>
      </c>
      <c r="O18" s="7">
        <f t="shared" ca="1" si="1"/>
        <v>19.649710204252656</v>
      </c>
      <c r="P18" s="7">
        <f t="shared" ca="1" si="0"/>
        <v>27.850212728639445</v>
      </c>
      <c r="Q18" s="7">
        <f t="shared" ca="1" si="0"/>
        <v>65.037232414863666</v>
      </c>
      <c r="R18" s="7">
        <f t="shared" ca="1" si="0"/>
        <v>91.739970690109885</v>
      </c>
      <c r="S18" s="7" t="str">
        <f t="shared" ca="1" si="2"/>
        <v>c1</v>
      </c>
      <c r="T18" s="2">
        <v>18</v>
      </c>
      <c r="U18" s="2" t="str">
        <f t="shared" ca="1" si="3"/>
        <v>c1</v>
      </c>
      <c r="V18" s="2">
        <f t="shared" ca="1" si="4"/>
        <v>0</v>
      </c>
    </row>
    <row r="19" spans="1:22" x14ac:dyDescent="0.2">
      <c r="A19" s="2">
        <v>21</v>
      </c>
      <c r="B19" s="2">
        <v>1</v>
      </c>
      <c r="C19" s="2">
        <v>3</v>
      </c>
      <c r="D19" s="2">
        <v>0</v>
      </c>
      <c r="E19" s="2">
        <v>3</v>
      </c>
      <c r="F19" s="2">
        <v>0</v>
      </c>
      <c r="G19" s="2">
        <v>7</v>
      </c>
      <c r="I19" s="2">
        <f ca="1"/>
        <v>41</v>
      </c>
      <c r="K19" s="2" t="str" cm="1">
        <f t="array" aca="1" ref="K19:K167" ca="1">INDIRECT($I$1&amp;"!$S$3"):INDIRECT($I$1&amp;"!$S$151")</f>
        <v>c1</v>
      </c>
      <c r="L19" s="2" t="str" cm="1">
        <f t="array" aca="1" ref="L19" ca="1">INDIRECT($I$1&amp;"!$S$151")</f>
        <v>c1</v>
      </c>
      <c r="O19" s="7">
        <f t="shared" ca="1" si="1"/>
        <v>70.851801513989585</v>
      </c>
      <c r="P19" s="7">
        <f t="shared" ca="1" si="1"/>
        <v>24.19444546038892</v>
      </c>
      <c r="Q19" s="7">
        <f t="shared" ca="1" si="1"/>
        <v>15.474317542651081</v>
      </c>
      <c r="R19" s="7">
        <f t="shared" ca="1" si="1"/>
        <v>142.77799394709098</v>
      </c>
      <c r="S19" s="7" t="str">
        <f t="shared" ca="1" si="2"/>
        <v>c3</v>
      </c>
      <c r="T19" s="2">
        <v>19</v>
      </c>
      <c r="U19" s="2" t="str">
        <f t="shared" ca="1" si="3"/>
        <v>c3</v>
      </c>
      <c r="V19" s="2">
        <f t="shared" ca="1" si="4"/>
        <v>0</v>
      </c>
    </row>
    <row r="20" spans="1:22" x14ac:dyDescent="0.2">
      <c r="A20" s="2">
        <v>44</v>
      </c>
      <c r="B20" s="2">
        <v>1</v>
      </c>
      <c r="C20" s="2">
        <v>1</v>
      </c>
      <c r="D20" s="2">
        <v>1</v>
      </c>
      <c r="E20" s="2">
        <v>4</v>
      </c>
      <c r="F20" s="2">
        <v>1</v>
      </c>
      <c r="G20" s="2">
        <v>2</v>
      </c>
      <c r="I20" s="2">
        <f ca="1"/>
        <v>0</v>
      </c>
      <c r="K20" s="2" t="str">
        <f ca="1"/>
        <v>c4</v>
      </c>
      <c r="O20" s="7">
        <f t="shared" ca="1" si="1"/>
        <v>47.643584154753839</v>
      </c>
      <c r="P20" s="7">
        <f t="shared" ca="1" si="1"/>
        <v>3.0612401303612353</v>
      </c>
      <c r="Q20" s="7">
        <f t="shared" ca="1" si="1"/>
        <v>37.147232319544301</v>
      </c>
      <c r="R20" s="7">
        <f t="shared" ca="1" si="1"/>
        <v>119.68523532815379</v>
      </c>
      <c r="S20" s="7" t="str">
        <f t="shared" ca="1" si="2"/>
        <v>c2</v>
      </c>
      <c r="T20" s="2">
        <v>20</v>
      </c>
      <c r="U20" s="2" t="str">
        <f t="shared" ca="1" si="3"/>
        <v>c2</v>
      </c>
      <c r="V20" s="2">
        <f t="shared" ca="1" si="4"/>
        <v>0</v>
      </c>
    </row>
    <row r="21" spans="1:22" x14ac:dyDescent="0.2">
      <c r="A21" s="2">
        <v>28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I21" s="2">
        <f ca="1"/>
        <v>18</v>
      </c>
      <c r="K21" s="2" t="str">
        <f ca="1"/>
        <v>c2</v>
      </c>
      <c r="O21" s="7">
        <f t="shared" ca="1" si="1"/>
        <v>63.575501920507435</v>
      </c>
      <c r="P21" s="7">
        <f t="shared" ca="1" si="1"/>
        <v>16.621249290526855</v>
      </c>
      <c r="Q21" s="7">
        <f t="shared" ca="1" si="1"/>
        <v>21.112924446405245</v>
      </c>
      <c r="R21" s="7">
        <f t="shared" ca="1" si="1"/>
        <v>135.70883865426336</v>
      </c>
      <c r="S21" s="7" t="str">
        <f t="shared" ca="1" si="2"/>
        <v>c2</v>
      </c>
      <c r="T21" s="2">
        <v>21</v>
      </c>
      <c r="U21" s="2" t="str">
        <f t="shared" ca="1" si="3"/>
        <v>c2</v>
      </c>
      <c r="V21" s="2">
        <f t="shared" ca="1" si="4"/>
        <v>0</v>
      </c>
    </row>
    <row r="22" spans="1:22" x14ac:dyDescent="0.2">
      <c r="A22" s="2">
        <v>62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I22" s="2">
        <f ca="1"/>
        <v>23</v>
      </c>
      <c r="K22" s="2" t="str">
        <f ca="1"/>
        <v>c3</v>
      </c>
      <c r="O22" s="7">
        <f t="shared" ca="1" si="1"/>
        <v>29.604804414899355</v>
      </c>
      <c r="P22" s="7">
        <f t="shared" ca="1" si="1"/>
        <v>17.900386105184474</v>
      </c>
      <c r="Q22" s="7">
        <f t="shared" ca="1" si="1"/>
        <v>55.027292233105321</v>
      </c>
      <c r="R22" s="7">
        <f t="shared" ca="1" si="1"/>
        <v>101.72129679778085</v>
      </c>
      <c r="S22" s="7" t="str">
        <f t="shared" ca="1" si="2"/>
        <v>c2</v>
      </c>
      <c r="T22" s="2">
        <v>22</v>
      </c>
      <c r="U22" s="2" t="str">
        <f t="shared" ca="1" si="3"/>
        <v>c2</v>
      </c>
      <c r="V22" s="2">
        <f t="shared" ca="1" si="4"/>
        <v>0</v>
      </c>
    </row>
    <row r="23" spans="1:22" x14ac:dyDescent="0.2">
      <c r="A23" s="2">
        <v>10</v>
      </c>
      <c r="B23" s="2">
        <v>11</v>
      </c>
      <c r="C23" s="2">
        <v>12</v>
      </c>
      <c r="D23" s="2">
        <v>0</v>
      </c>
      <c r="E23" s="2">
        <v>8</v>
      </c>
      <c r="F23" s="2">
        <v>0</v>
      </c>
      <c r="G23" s="2">
        <v>5</v>
      </c>
      <c r="I23" s="2">
        <f ca="1"/>
        <v>24</v>
      </c>
      <c r="K23" s="2" t="str">
        <f ca="1"/>
        <v>c3</v>
      </c>
      <c r="O23" s="7">
        <f t="shared" ca="1" si="1"/>
        <v>83.281317099201658</v>
      </c>
      <c r="P23" s="7">
        <f t="shared" ca="1" si="1"/>
        <v>37.945287920191895</v>
      </c>
      <c r="Q23" s="7">
        <f t="shared" ca="1" si="1"/>
        <v>17.060382585054573</v>
      </c>
      <c r="R23" s="7">
        <f t="shared" ca="1" si="1"/>
        <v>154.46214926497541</v>
      </c>
      <c r="S23" s="7" t="str">
        <f t="shared" ca="1" si="2"/>
        <v>c3</v>
      </c>
      <c r="T23" s="2">
        <v>23</v>
      </c>
      <c r="U23" s="2" t="str">
        <f t="shared" ca="1" si="3"/>
        <v>c3</v>
      </c>
      <c r="V23" s="2">
        <f t="shared" ca="1" si="4"/>
        <v>0</v>
      </c>
    </row>
    <row r="24" spans="1:22" x14ac:dyDescent="0.2">
      <c r="A24" s="2">
        <v>22</v>
      </c>
      <c r="B24" s="2">
        <v>2</v>
      </c>
      <c r="C24" s="2">
        <v>10</v>
      </c>
      <c r="D24" s="2">
        <v>1</v>
      </c>
      <c r="E24" s="2">
        <v>2</v>
      </c>
      <c r="F24" s="2">
        <v>1</v>
      </c>
      <c r="G24" s="2">
        <v>2</v>
      </c>
      <c r="I24" s="2">
        <f ca="1"/>
        <v>7</v>
      </c>
      <c r="K24" s="2" t="str">
        <f ca="1"/>
        <v>c2</v>
      </c>
      <c r="O24" s="7">
        <f t="shared" ca="1" si="1"/>
        <v>70.143978913216614</v>
      </c>
      <c r="P24" s="7">
        <f t="shared" ca="1" si="1"/>
        <v>23.787494095559129</v>
      </c>
      <c r="Q24" s="7">
        <f t="shared" ca="1" si="1"/>
        <v>17.429510513612605</v>
      </c>
      <c r="R24" s="7">
        <f t="shared" ca="1" si="1"/>
        <v>141.8986336164736</v>
      </c>
      <c r="S24" s="7" t="str">
        <f t="shared" ca="1" si="2"/>
        <v>c3</v>
      </c>
      <c r="T24" s="2">
        <v>24</v>
      </c>
      <c r="U24" s="2" t="str">
        <f t="shared" ca="1" si="3"/>
        <v>c2</v>
      </c>
      <c r="V24" s="2">
        <f t="shared" ca="1" si="4"/>
        <v>1</v>
      </c>
    </row>
    <row r="25" spans="1:22" x14ac:dyDescent="0.2">
      <c r="A25" s="2">
        <v>0</v>
      </c>
      <c r="B25" s="2">
        <v>0</v>
      </c>
      <c r="C25" s="2">
        <v>1</v>
      </c>
      <c r="D25" s="2">
        <v>2</v>
      </c>
      <c r="E25" s="2">
        <v>1</v>
      </c>
      <c r="F25" s="2">
        <v>0</v>
      </c>
      <c r="G25" s="2">
        <v>3</v>
      </c>
      <c r="I25" s="2">
        <f ca="1"/>
        <v>47</v>
      </c>
      <c r="K25" s="2" t="str">
        <f ca="1"/>
        <v>c3</v>
      </c>
      <c r="O25" s="7">
        <f t="shared" ca="1" si="1"/>
        <v>91.562607603273904</v>
      </c>
      <c r="P25" s="7">
        <f t="shared" ca="1" si="1"/>
        <v>44.385899036078989</v>
      </c>
      <c r="Q25" s="7">
        <f t="shared" ca="1" si="1"/>
        <v>7.4381093802615208</v>
      </c>
      <c r="R25" s="7">
        <f t="shared" ca="1" si="1"/>
        <v>163.68533498419728</v>
      </c>
      <c r="S25" s="7" t="str">
        <f t="shared" ca="1" si="2"/>
        <v>c3</v>
      </c>
      <c r="T25" s="2">
        <v>25</v>
      </c>
      <c r="U25" s="2" t="str">
        <f t="shared" ca="1" si="3"/>
        <v>c3</v>
      </c>
      <c r="V25" s="2">
        <f t="shared" ca="1" si="4"/>
        <v>0</v>
      </c>
    </row>
    <row r="26" spans="1:22" x14ac:dyDescent="0.2">
      <c r="A26" s="2">
        <v>52</v>
      </c>
      <c r="B26" s="2">
        <v>4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I26" s="2">
        <f ca="1"/>
        <v>0</v>
      </c>
      <c r="K26" s="2" t="str">
        <f ca="1"/>
        <v>c3</v>
      </c>
      <c r="O26" s="7">
        <f t="shared" ca="1" si="1"/>
        <v>39.685149755432583</v>
      </c>
      <c r="P26" s="7">
        <f t="shared" ca="1" si="1"/>
        <v>8.684688982035075</v>
      </c>
      <c r="Q26" s="7">
        <f t="shared" ca="1" si="1"/>
        <v>45.147222591338597</v>
      </c>
      <c r="R26" s="7">
        <f t="shared" ca="1" si="1"/>
        <v>111.76264531984238</v>
      </c>
      <c r="S26" s="7" t="str">
        <f t="shared" ca="1" si="2"/>
        <v>c2</v>
      </c>
      <c r="T26" s="2">
        <v>26</v>
      </c>
      <c r="U26" s="2" t="str">
        <f t="shared" ca="1" si="3"/>
        <v>c2</v>
      </c>
      <c r="V26" s="2">
        <f t="shared" ca="1" si="4"/>
        <v>0</v>
      </c>
    </row>
    <row r="27" spans="1:22" x14ac:dyDescent="0.2">
      <c r="A27" s="2">
        <v>61</v>
      </c>
      <c r="B27" s="2">
        <v>2</v>
      </c>
      <c r="C27" s="2">
        <v>2</v>
      </c>
      <c r="D27" s="2">
        <v>3</v>
      </c>
      <c r="E27" s="2">
        <v>6</v>
      </c>
      <c r="F27" s="2">
        <v>2</v>
      </c>
      <c r="G27" s="2">
        <v>1</v>
      </c>
      <c r="I27" s="2">
        <f ca="1"/>
        <v>62</v>
      </c>
      <c r="K27" s="2" t="str">
        <f ca="1"/>
        <v>c2</v>
      </c>
      <c r="O27" s="7">
        <f t="shared" ca="1" si="1"/>
        <v>31.063018383780914</v>
      </c>
      <c r="P27" s="7">
        <f t="shared" ca="1" si="1"/>
        <v>17.434165839068843</v>
      </c>
      <c r="Q27" s="7">
        <f t="shared" ca="1" si="1"/>
        <v>54.318977140630587</v>
      </c>
      <c r="R27" s="7">
        <f t="shared" ca="1" si="1"/>
        <v>102.76618553244489</v>
      </c>
      <c r="S27" s="7" t="str">
        <f t="shared" ca="1" si="2"/>
        <v>c2</v>
      </c>
      <c r="T27" s="2">
        <v>27</v>
      </c>
      <c r="U27" s="2" t="str">
        <f t="shared" ca="1" si="3"/>
        <v>c2</v>
      </c>
      <c r="V27" s="2">
        <f t="shared" ca="1" si="4"/>
        <v>0</v>
      </c>
    </row>
    <row r="28" spans="1:22" x14ac:dyDescent="0.2">
      <c r="A28" s="2">
        <v>61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2">
        <v>0</v>
      </c>
      <c r="I28" s="2">
        <f ca="1"/>
        <v>21</v>
      </c>
      <c r="K28" s="2" t="str">
        <f ca="1"/>
        <v>c3</v>
      </c>
      <c r="O28" s="7">
        <f t="shared" ca="1" si="1"/>
        <v>30.639480703461306</v>
      </c>
      <c r="P28" s="7">
        <f t="shared" ca="1" si="1"/>
        <v>16.992339809112977</v>
      </c>
      <c r="Q28" s="7">
        <f t="shared" ca="1" si="1"/>
        <v>54.055255363776212</v>
      </c>
      <c r="R28" s="7">
        <f t="shared" ca="1" si="1"/>
        <v>102.71427467602651</v>
      </c>
      <c r="S28" s="7" t="str">
        <f t="shared" ca="1" si="2"/>
        <v>c2</v>
      </c>
      <c r="T28" s="2">
        <v>28</v>
      </c>
      <c r="U28" s="2" t="str">
        <f t="shared" ca="1" si="3"/>
        <v>c2</v>
      </c>
      <c r="V28" s="2">
        <f t="shared" ca="1" si="4"/>
        <v>0</v>
      </c>
    </row>
    <row r="29" spans="1:22" x14ac:dyDescent="0.2">
      <c r="A29" s="2">
        <v>120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I29" s="2">
        <f ca="1"/>
        <v>5</v>
      </c>
      <c r="K29" s="2" t="str">
        <f ca="1"/>
        <v>c2</v>
      </c>
      <c r="O29" s="7">
        <f t="shared" ca="1" si="1"/>
        <v>28.575825058566164</v>
      </c>
      <c r="P29" s="7">
        <f t="shared" ca="1" si="1"/>
        <v>75.76176394030341</v>
      </c>
      <c r="Q29" s="7">
        <f t="shared" ca="1" si="1"/>
        <v>113.02451293819486</v>
      </c>
      <c r="R29" s="7">
        <f t="shared" ca="1" si="1"/>
        <v>43.839353198797177</v>
      </c>
      <c r="S29" s="7" t="str">
        <f t="shared" ca="1" si="2"/>
        <v>c1</v>
      </c>
      <c r="T29" s="2">
        <v>29</v>
      </c>
      <c r="U29" s="2" t="str">
        <f t="shared" ca="1" si="3"/>
        <v>c1</v>
      </c>
      <c r="V29" s="2">
        <f t="shared" ca="1" si="4"/>
        <v>0</v>
      </c>
    </row>
    <row r="30" spans="1:22" x14ac:dyDescent="0.2">
      <c r="A30" s="2">
        <v>67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I30" s="2">
        <f ca="1"/>
        <v>1</v>
      </c>
      <c r="K30" s="2" t="str">
        <f ca="1"/>
        <v>c3</v>
      </c>
      <c r="O30" s="7">
        <f t="shared" ca="1" si="1"/>
        <v>24.634212884613227</v>
      </c>
      <c r="P30" s="7">
        <f t="shared" ca="1" si="1"/>
        <v>22.912938922868499</v>
      </c>
      <c r="Q30" s="7">
        <f t="shared" ca="1" si="1"/>
        <v>60.036751183405244</v>
      </c>
      <c r="R30" s="7">
        <f t="shared" ca="1" si="1"/>
        <v>96.732736042263497</v>
      </c>
      <c r="S30" s="7" t="str">
        <f t="shared" ca="1" si="2"/>
        <v>c2</v>
      </c>
      <c r="T30" s="2">
        <v>30</v>
      </c>
      <c r="U30" s="2" t="str">
        <f t="shared" ca="1" si="3"/>
        <v>c2</v>
      </c>
      <c r="V30" s="2">
        <f t="shared" ca="1" si="4"/>
        <v>0</v>
      </c>
    </row>
    <row r="31" spans="1:22" x14ac:dyDescent="0.2">
      <c r="A31" s="2">
        <v>64</v>
      </c>
      <c r="B31" s="2">
        <v>1</v>
      </c>
      <c r="C31" s="2">
        <v>0</v>
      </c>
      <c r="D31" s="2">
        <v>2</v>
      </c>
      <c r="E31" s="2">
        <v>0</v>
      </c>
      <c r="F31" s="2">
        <v>1</v>
      </c>
      <c r="G31" s="2">
        <v>0</v>
      </c>
      <c r="I31" s="2">
        <f ca="1"/>
        <v>0</v>
      </c>
      <c r="K31" s="2" t="str">
        <f ca="1"/>
        <v>c3</v>
      </c>
      <c r="O31" s="7">
        <f t="shared" ca="1" si="1"/>
        <v>27.6003220593126</v>
      </c>
      <c r="P31" s="7">
        <f t="shared" ca="1" si="1"/>
        <v>19.860106311766849</v>
      </c>
      <c r="Q31" s="7">
        <f t="shared" ca="1" si="1"/>
        <v>57.046130061764067</v>
      </c>
      <c r="R31" s="7">
        <f t="shared" ca="1" si="1"/>
        <v>99.732419781912228</v>
      </c>
      <c r="S31" s="7" t="str">
        <f t="shared" ca="1" si="2"/>
        <v>c2</v>
      </c>
      <c r="T31" s="2">
        <v>31</v>
      </c>
      <c r="U31" s="2" t="str">
        <f t="shared" ca="1" si="3"/>
        <v>c2</v>
      </c>
      <c r="V31" s="2">
        <f t="shared" ca="1" si="4"/>
        <v>0</v>
      </c>
    </row>
    <row r="32" spans="1:22" x14ac:dyDescent="0.2">
      <c r="A32" s="2">
        <v>0</v>
      </c>
      <c r="B32" s="2">
        <v>0</v>
      </c>
      <c r="C32" s="2">
        <v>0</v>
      </c>
      <c r="D32" s="2">
        <v>2</v>
      </c>
      <c r="E32" s="2">
        <v>1</v>
      </c>
      <c r="F32" s="2">
        <v>0</v>
      </c>
      <c r="G32" s="2">
        <v>2</v>
      </c>
      <c r="I32" s="2">
        <f ca="1"/>
        <v>72</v>
      </c>
      <c r="K32" s="2" t="str">
        <f ca="1"/>
        <v>c3</v>
      </c>
      <c r="O32" s="7">
        <f t="shared" ca="1" si="1"/>
        <v>91.552413646197465</v>
      </c>
      <c r="P32" s="7">
        <f t="shared" ca="1" si="1"/>
        <v>44.387677659208975</v>
      </c>
      <c r="Q32" s="7">
        <f t="shared" ca="1" si="1"/>
        <v>7.3552474262339747</v>
      </c>
      <c r="R32" s="7">
        <f t="shared" ca="1" si="1"/>
        <v>163.68940778872107</v>
      </c>
      <c r="S32" s="7" t="str">
        <f t="shared" ca="1" si="2"/>
        <v>c3</v>
      </c>
      <c r="T32" s="2">
        <v>32</v>
      </c>
      <c r="U32" s="2" t="str">
        <f t="shared" ca="1" si="3"/>
        <v>c3</v>
      </c>
      <c r="V32" s="2">
        <f t="shared" ca="1" si="4"/>
        <v>0</v>
      </c>
    </row>
    <row r="33" spans="1:22" x14ac:dyDescent="0.2">
      <c r="A33" s="2">
        <v>32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I33" s="2">
        <f ca="1"/>
        <v>21</v>
      </c>
      <c r="K33" s="2" t="str">
        <f ca="1"/>
        <v>c3</v>
      </c>
      <c r="O33" s="7">
        <f t="shared" ca="1" si="1"/>
        <v>59.577773633387068</v>
      </c>
      <c r="P33" s="7">
        <f t="shared" ca="1" si="1"/>
        <v>12.651300394111663</v>
      </c>
      <c r="Q33" s="7">
        <f t="shared" ca="1" si="1"/>
        <v>25.078000644270364</v>
      </c>
      <c r="R33" s="7">
        <f t="shared" ca="1" si="1"/>
        <v>131.71391557293995</v>
      </c>
      <c r="S33" s="7" t="str">
        <f t="shared" ca="1" si="2"/>
        <v>c2</v>
      </c>
      <c r="T33" s="2">
        <v>33</v>
      </c>
      <c r="U33" s="2" t="str">
        <f t="shared" ca="1" si="3"/>
        <v>c2</v>
      </c>
      <c r="V33" s="2">
        <f t="shared" ca="1" si="4"/>
        <v>0</v>
      </c>
    </row>
    <row r="34" spans="1:22" x14ac:dyDescent="0.2">
      <c r="A34" s="2">
        <v>16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I34" s="2">
        <f ca="1"/>
        <v>44</v>
      </c>
      <c r="K34" s="2" t="str">
        <f ca="1"/>
        <v>c1</v>
      </c>
      <c r="O34" s="7">
        <f t="shared" ca="1" si="1"/>
        <v>75.574540098574943</v>
      </c>
      <c r="P34" s="7">
        <f t="shared" ca="1" si="1"/>
        <v>28.52243127562193</v>
      </c>
      <c r="Q34" s="7">
        <f t="shared" ca="1" si="1"/>
        <v>9.3027159967492974</v>
      </c>
      <c r="R34" s="7">
        <f t="shared" ca="1" si="1"/>
        <v>147.71782409565731</v>
      </c>
      <c r="S34" s="7" t="str">
        <f t="shared" ca="1" si="2"/>
        <v>c3</v>
      </c>
      <c r="T34" s="2">
        <v>34</v>
      </c>
      <c r="U34" s="2" t="str">
        <f t="shared" ca="1" si="3"/>
        <v>c3</v>
      </c>
      <c r="V34" s="2">
        <f t="shared" ca="1" si="4"/>
        <v>0</v>
      </c>
    </row>
    <row r="35" spans="1:22" x14ac:dyDescent="0.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I35" s="2">
        <f ca="1"/>
        <v>28</v>
      </c>
      <c r="K35" s="2" t="str">
        <f ca="1"/>
        <v>c3</v>
      </c>
      <c r="O35" s="7">
        <f t="shared" ca="1" si="1"/>
        <v>90.560722415650162</v>
      </c>
      <c r="P35" s="7">
        <f t="shared" ca="1" si="1"/>
        <v>43.436010182904901</v>
      </c>
      <c r="Q35" s="7">
        <f t="shared" ca="1" si="1"/>
        <v>6.357003433860231</v>
      </c>
      <c r="R35" s="7">
        <f t="shared" ca="1" si="1"/>
        <v>162.70593788249468</v>
      </c>
      <c r="S35" s="7" t="str">
        <f t="shared" ca="1" si="2"/>
        <v>c3</v>
      </c>
      <c r="T35" s="2">
        <v>35</v>
      </c>
      <c r="U35" s="2" t="str">
        <f t="shared" ca="1" si="3"/>
        <v>c3</v>
      </c>
      <c r="V35" s="2">
        <f t="shared" ca="1" si="4"/>
        <v>0</v>
      </c>
    </row>
    <row r="36" spans="1:22" x14ac:dyDescent="0.2">
      <c r="A36" s="2">
        <v>0</v>
      </c>
      <c r="B36" s="2">
        <v>1</v>
      </c>
      <c r="C36" s="2">
        <v>0</v>
      </c>
      <c r="D36" s="2">
        <v>0</v>
      </c>
      <c r="E36" s="2">
        <v>2</v>
      </c>
      <c r="F36" s="2">
        <v>0</v>
      </c>
      <c r="G36" s="2">
        <v>0</v>
      </c>
      <c r="I36" s="2">
        <f ca="1"/>
        <v>62</v>
      </c>
      <c r="K36" s="2" t="str">
        <f ca="1"/>
        <v>c2</v>
      </c>
      <c r="O36" s="7">
        <f t="shared" ca="1" si="1"/>
        <v>91.562607603273889</v>
      </c>
      <c r="P36" s="7">
        <f t="shared" ca="1" si="1"/>
        <v>44.419088257888077</v>
      </c>
      <c r="Q36" s="7">
        <f t="shared" ca="1" si="1"/>
        <v>7.3537853738586509</v>
      </c>
      <c r="R36" s="7">
        <f t="shared" ca="1" si="1"/>
        <v>163.69348049191069</v>
      </c>
      <c r="S36" s="7" t="str">
        <f t="shared" ca="1" si="2"/>
        <v>c3</v>
      </c>
      <c r="T36" s="2">
        <v>36</v>
      </c>
      <c r="U36" s="2" t="str">
        <f t="shared" ca="1" si="3"/>
        <v>c3</v>
      </c>
      <c r="V36" s="2">
        <f t="shared" ca="1" si="4"/>
        <v>0</v>
      </c>
    </row>
    <row r="37" spans="1:22" x14ac:dyDescent="0.2">
      <c r="A37" s="2">
        <v>2</v>
      </c>
      <c r="B37" s="2">
        <v>1</v>
      </c>
      <c r="C37" s="2">
        <v>0</v>
      </c>
      <c r="D37" s="2">
        <v>4</v>
      </c>
      <c r="E37" s="2">
        <v>1</v>
      </c>
      <c r="F37" s="2">
        <v>0</v>
      </c>
      <c r="G37" s="2">
        <v>2</v>
      </c>
      <c r="I37" s="2">
        <f ca="1"/>
        <v>10</v>
      </c>
      <c r="K37" s="2" t="str">
        <f ca="1"/>
        <v>c2</v>
      </c>
      <c r="O37" s="7">
        <f t="shared" ca="1" si="1"/>
        <v>89.583728681298183</v>
      </c>
      <c r="P37" s="7">
        <f t="shared" ca="1" si="1"/>
        <v>42.435122389223359</v>
      </c>
      <c r="Q37" s="7">
        <f t="shared" ca="1" si="1"/>
        <v>6.1489301606439106</v>
      </c>
      <c r="R37" s="7">
        <f t="shared" ca="1" si="1"/>
        <v>161.70721141069194</v>
      </c>
      <c r="S37" s="7" t="str">
        <f t="shared" ca="1" si="2"/>
        <v>c3</v>
      </c>
      <c r="T37" s="2">
        <v>37</v>
      </c>
      <c r="U37" s="2" t="str">
        <f t="shared" ca="1" si="3"/>
        <v>c3</v>
      </c>
      <c r="V37" s="2">
        <f t="shared" ca="1" si="4"/>
        <v>0</v>
      </c>
    </row>
    <row r="38" spans="1:22" x14ac:dyDescent="0.2">
      <c r="A38" s="2">
        <v>18</v>
      </c>
      <c r="B38" s="2">
        <v>5</v>
      </c>
      <c r="C38" s="2">
        <v>2</v>
      </c>
      <c r="D38" s="2">
        <v>0</v>
      </c>
      <c r="E38" s="2">
        <v>4</v>
      </c>
      <c r="F38" s="2">
        <v>6</v>
      </c>
      <c r="G38" s="2">
        <v>2</v>
      </c>
      <c r="I38" s="2">
        <f ca="1"/>
        <v>22</v>
      </c>
      <c r="K38" s="2" t="str">
        <f ca="1"/>
        <v>c2</v>
      </c>
      <c r="O38" s="7">
        <f t="shared" ca="1" si="1"/>
        <v>73.929546040658039</v>
      </c>
      <c r="P38" s="7">
        <f t="shared" ca="1" si="1"/>
        <v>27.31305127742235</v>
      </c>
      <c r="Q38" s="7">
        <f t="shared" ca="1" si="1"/>
        <v>13.39606298174202</v>
      </c>
      <c r="R38" s="7">
        <f t="shared" ca="1" si="1"/>
        <v>145.84771357671517</v>
      </c>
      <c r="S38" s="7" t="str">
        <f t="shared" ca="1" si="2"/>
        <v>c3</v>
      </c>
      <c r="T38" s="2">
        <v>38</v>
      </c>
      <c r="U38" s="2" t="str">
        <f t="shared" ca="1" si="3"/>
        <v>c3</v>
      </c>
      <c r="V38" s="2">
        <f t="shared" ca="1" si="4"/>
        <v>0</v>
      </c>
    </row>
    <row r="39" spans="1:22" x14ac:dyDescent="0.2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I39" s="2">
        <f ca="1"/>
        <v>0</v>
      </c>
      <c r="K39" s="2" t="str">
        <f ca="1"/>
        <v>c3</v>
      </c>
      <c r="O39" s="7">
        <f t="shared" ca="1" si="1"/>
        <v>91.562243552921117</v>
      </c>
      <c r="P39" s="7">
        <f t="shared" ca="1" si="1"/>
        <v>44.423235167136149</v>
      </c>
      <c r="Q39" s="7">
        <f t="shared" ca="1" si="1"/>
        <v>7.3325528547558516</v>
      </c>
      <c r="R39" s="7">
        <f t="shared" ca="1" si="1"/>
        <v>163.70264370362364</v>
      </c>
      <c r="S39" s="7" t="str">
        <f t="shared" ca="1" si="2"/>
        <v>c3</v>
      </c>
      <c r="T39" s="2">
        <v>39</v>
      </c>
      <c r="U39" s="2" t="str">
        <f t="shared" ca="1" si="3"/>
        <v>c3</v>
      </c>
      <c r="V39" s="2">
        <f t="shared" ca="1" si="4"/>
        <v>0</v>
      </c>
    </row>
    <row r="40" spans="1:22" x14ac:dyDescent="0.2">
      <c r="A40" s="2">
        <v>17</v>
      </c>
      <c r="B40" s="2">
        <v>1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I40" s="2">
        <f ca="1"/>
        <v>52</v>
      </c>
      <c r="K40" s="2" t="str">
        <f ca="1"/>
        <v>c2</v>
      </c>
      <c r="O40" s="7">
        <f t="shared" ca="1" si="1"/>
        <v>74.569281730333017</v>
      </c>
      <c r="P40" s="7">
        <f t="shared" ca="1" si="1"/>
        <v>27.440895941698088</v>
      </c>
      <c r="Q40" s="7">
        <f t="shared" ca="1" si="1"/>
        <v>10.166500342657278</v>
      </c>
      <c r="R40" s="7">
        <f t="shared" ca="1" si="1"/>
        <v>146.70113231404255</v>
      </c>
      <c r="S40" s="7" t="str">
        <f t="shared" ca="1" si="2"/>
        <v>c3</v>
      </c>
      <c r="T40" s="2">
        <v>40</v>
      </c>
      <c r="U40" s="2" t="str">
        <f t="shared" ca="1" si="3"/>
        <v>c3</v>
      </c>
      <c r="V40" s="2">
        <f t="shared" ca="1" si="4"/>
        <v>0</v>
      </c>
    </row>
    <row r="41" spans="1:22" x14ac:dyDescent="0.2">
      <c r="A41" s="2">
        <v>52</v>
      </c>
      <c r="B41" s="2">
        <v>6</v>
      </c>
      <c r="C41" s="2">
        <v>5</v>
      </c>
      <c r="D41" s="2">
        <v>3</v>
      </c>
      <c r="E41" s="2">
        <v>6</v>
      </c>
      <c r="F41" s="2">
        <v>1</v>
      </c>
      <c r="G41" s="2">
        <v>6</v>
      </c>
      <c r="I41" s="2">
        <f ca="1"/>
        <v>61</v>
      </c>
      <c r="K41" s="2" t="str">
        <f ca="1"/>
        <v>c3</v>
      </c>
      <c r="O41" s="7">
        <f t="shared" ca="1" si="1"/>
        <v>40.695345079150158</v>
      </c>
      <c r="P41" s="7">
        <f t="shared" ca="1" si="1"/>
        <v>11.798868437222781</v>
      </c>
      <c r="Q41" s="7">
        <f t="shared" ca="1" si="1"/>
        <v>46.03683294148032</v>
      </c>
      <c r="R41" s="7">
        <f t="shared" ca="1" si="1"/>
        <v>111.97718021493883</v>
      </c>
      <c r="S41" s="7" t="str">
        <f t="shared" ca="1" si="2"/>
        <v>c2</v>
      </c>
      <c r="T41" s="2">
        <v>41</v>
      </c>
      <c r="U41" s="2" t="str">
        <f t="shared" ca="1" si="3"/>
        <v>c2</v>
      </c>
      <c r="V41" s="2">
        <f t="shared" ca="1" si="4"/>
        <v>0</v>
      </c>
    </row>
    <row r="42" spans="1:22" x14ac:dyDescent="0.2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2">
        <v>3</v>
      </c>
      <c r="I42" s="2">
        <f ca="1"/>
        <v>61</v>
      </c>
      <c r="K42" s="2" t="str">
        <f ca="1"/>
        <v>c2</v>
      </c>
      <c r="O42" s="7">
        <f t="shared" ca="1" si="1"/>
        <v>91.569888306388393</v>
      </c>
      <c r="P42" s="7">
        <f t="shared" ca="1" si="1"/>
        <v>44.436858001331181</v>
      </c>
      <c r="Q42" s="7">
        <f t="shared" ca="1" si="1"/>
        <v>7.5143367038595619</v>
      </c>
      <c r="R42" s="7">
        <f t="shared" ca="1" si="1"/>
        <v>163.70569799355047</v>
      </c>
      <c r="S42" s="7" t="str">
        <f t="shared" ca="1" si="2"/>
        <v>c3</v>
      </c>
      <c r="T42" s="2">
        <v>42</v>
      </c>
      <c r="U42" s="2" t="str">
        <f t="shared" ca="1" si="3"/>
        <v>c3</v>
      </c>
      <c r="V42" s="2">
        <f t="shared" ca="1" si="4"/>
        <v>0</v>
      </c>
    </row>
    <row r="43" spans="1:22" x14ac:dyDescent="0.2">
      <c r="A43" s="2">
        <v>90</v>
      </c>
      <c r="B43" s="2">
        <v>3</v>
      </c>
      <c r="C43" s="2">
        <v>4</v>
      </c>
      <c r="D43" s="2">
        <v>0</v>
      </c>
      <c r="E43" s="2">
        <v>1</v>
      </c>
      <c r="F43" s="2">
        <v>0</v>
      </c>
      <c r="G43" s="2">
        <v>5</v>
      </c>
      <c r="I43" s="2">
        <f ca="1"/>
        <v>120</v>
      </c>
      <c r="K43" s="2" t="str">
        <f ca="1"/>
        <v>c2</v>
      </c>
      <c r="O43" s="7">
        <f t="shared" ca="1" si="1"/>
        <v>5.7018515511289056</v>
      </c>
      <c r="P43" s="7">
        <f t="shared" ca="1" si="1"/>
        <v>45.973134392518588</v>
      </c>
      <c r="Q43" s="7">
        <f t="shared" ca="1" si="1"/>
        <v>83.167616010519168</v>
      </c>
      <c r="R43" s="7">
        <f t="shared" ca="1" si="1"/>
        <v>73.821105082188751</v>
      </c>
      <c r="S43" s="7" t="str">
        <f t="shared" ca="1" si="2"/>
        <v>c1</v>
      </c>
      <c r="T43" s="2">
        <v>43</v>
      </c>
      <c r="U43" s="2" t="str">
        <f t="shared" ca="1" si="3"/>
        <v>c1</v>
      </c>
      <c r="V43" s="2">
        <f t="shared" ca="1" si="4"/>
        <v>0</v>
      </c>
    </row>
    <row r="44" spans="1:22" x14ac:dyDescent="0.2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I44" s="2">
        <f ca="1"/>
        <v>67</v>
      </c>
      <c r="K44" s="2" t="str">
        <f ca="1"/>
        <v>c2</v>
      </c>
      <c r="O44" s="7">
        <f t="shared" ca="1" si="1"/>
        <v>91.562607603273889</v>
      </c>
      <c r="P44" s="7">
        <f t="shared" ca="1" si="1"/>
        <v>44.416125942807227</v>
      </c>
      <c r="Q44" s="7">
        <f t="shared" ca="1" si="1"/>
        <v>7.2729198830904709</v>
      </c>
      <c r="R44" s="7">
        <f t="shared" ca="1" si="1"/>
        <v>163.70366180659761</v>
      </c>
      <c r="S44" s="7" t="str">
        <f t="shared" ca="1" si="2"/>
        <v>c3</v>
      </c>
      <c r="T44" s="2">
        <v>44</v>
      </c>
      <c r="U44" s="2" t="str">
        <f t="shared" ca="1" si="3"/>
        <v>c3</v>
      </c>
      <c r="V44" s="2">
        <f t="shared" ca="1" si="4"/>
        <v>0</v>
      </c>
    </row>
    <row r="45" spans="1:22" x14ac:dyDescent="0.2">
      <c r="A45" s="2">
        <v>29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I45" s="2">
        <f ca="1"/>
        <v>64</v>
      </c>
      <c r="K45" s="2" t="str">
        <f ca="1"/>
        <v>c1</v>
      </c>
      <c r="O45" s="7">
        <f t="shared" ca="1" si="1"/>
        <v>62.55699623365701</v>
      </c>
      <c r="P45" s="7">
        <f t="shared" ca="1" si="1"/>
        <v>15.559821118541089</v>
      </c>
      <c r="Q45" s="7">
        <f t="shared" ca="1" si="1"/>
        <v>22.062050523540918</v>
      </c>
      <c r="R45" s="7">
        <f t="shared" ca="1" si="1"/>
        <v>134.69677881160416</v>
      </c>
      <c r="S45" s="7" t="str">
        <f t="shared" ca="1" si="2"/>
        <v>c2</v>
      </c>
      <c r="T45" s="2">
        <v>45</v>
      </c>
      <c r="U45" s="2" t="str">
        <f t="shared" ca="1" si="3"/>
        <v>c2</v>
      </c>
      <c r="V45" s="2">
        <f t="shared" ca="1" si="4"/>
        <v>0</v>
      </c>
    </row>
    <row r="46" spans="1:22" x14ac:dyDescent="0.2">
      <c r="A46" s="2">
        <v>61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I46" s="2">
        <f ca="1"/>
        <v>0</v>
      </c>
      <c r="K46" s="2" t="str">
        <f ca="1"/>
        <v>c2</v>
      </c>
      <c r="O46" s="7">
        <f t="shared" ca="1" si="1"/>
        <v>30.634040615701423</v>
      </c>
      <c r="P46" s="7">
        <f t="shared" ca="1" si="1"/>
        <v>17.017100735775276</v>
      </c>
      <c r="Q46" s="7">
        <f t="shared" ca="1" si="1"/>
        <v>54.051376278540282</v>
      </c>
      <c r="R46" s="7">
        <f t="shared" ca="1" si="1"/>
        <v>102.74185558422081</v>
      </c>
      <c r="S46" s="7" t="str">
        <f t="shared" ca="1" si="2"/>
        <v>c2</v>
      </c>
      <c r="T46" s="2">
        <v>46</v>
      </c>
      <c r="U46" s="2" t="str">
        <f t="shared" ca="1" si="3"/>
        <v>c2</v>
      </c>
      <c r="V46" s="2">
        <f t="shared" ca="1" si="4"/>
        <v>0</v>
      </c>
    </row>
    <row r="47" spans="1:22" x14ac:dyDescent="0.2">
      <c r="A47" s="2">
        <v>24</v>
      </c>
      <c r="B47" s="2">
        <v>0</v>
      </c>
      <c r="C47" s="2">
        <v>2</v>
      </c>
      <c r="D47" s="2">
        <v>1</v>
      </c>
      <c r="E47" s="2">
        <v>2</v>
      </c>
      <c r="F47" s="2">
        <v>0</v>
      </c>
      <c r="G47" s="2">
        <v>1</v>
      </c>
      <c r="I47" s="2">
        <f ca="1"/>
        <v>32</v>
      </c>
      <c r="K47" s="2" t="str">
        <f ca="1"/>
        <v>c2</v>
      </c>
      <c r="O47" s="7">
        <f t="shared" ca="1" si="1"/>
        <v>67.561659081003768</v>
      </c>
      <c r="P47" s="7">
        <f t="shared" ca="1" si="1"/>
        <v>20.385821480909804</v>
      </c>
      <c r="Q47" s="7">
        <f t="shared" ca="1" si="1"/>
        <v>17.083686747103641</v>
      </c>
      <c r="R47" s="7">
        <f t="shared" ca="1" si="1"/>
        <v>139.67303088125334</v>
      </c>
      <c r="S47" s="7" t="str">
        <f t="shared" ca="1" si="2"/>
        <v>c3</v>
      </c>
      <c r="T47" s="2">
        <v>47</v>
      </c>
      <c r="U47" s="2" t="str">
        <f t="shared" ca="1" si="3"/>
        <v>c2</v>
      </c>
      <c r="V47" s="2">
        <f t="shared" ca="1" si="4"/>
        <v>1</v>
      </c>
    </row>
    <row r="48" spans="1:22" x14ac:dyDescent="0.2">
      <c r="A48" s="2">
        <v>7</v>
      </c>
      <c r="B48" s="2">
        <v>2</v>
      </c>
      <c r="C48" s="2">
        <v>0</v>
      </c>
      <c r="D48" s="2">
        <v>0</v>
      </c>
      <c r="E48" s="2">
        <v>4</v>
      </c>
      <c r="F48" s="2">
        <v>1</v>
      </c>
      <c r="G48" s="2">
        <v>2</v>
      </c>
      <c r="I48" s="2">
        <f ca="1"/>
        <v>16</v>
      </c>
      <c r="K48" s="2" t="str">
        <f ca="1"/>
        <v>c3</v>
      </c>
      <c r="O48" s="7">
        <f t="shared" ca="1" si="1"/>
        <v>84.615470085426921</v>
      </c>
      <c r="P48" s="7">
        <f t="shared" ca="1" si="1"/>
        <v>37.521960328922155</v>
      </c>
      <c r="Q48" s="7">
        <f t="shared" ca="1" si="1"/>
        <v>3.7905780437055494</v>
      </c>
      <c r="R48" s="7">
        <f t="shared" ca="1" si="1"/>
        <v>156.69893284753266</v>
      </c>
      <c r="S48" s="7" t="str">
        <f t="shared" ca="1" si="2"/>
        <v>c3</v>
      </c>
      <c r="T48" s="2">
        <v>48</v>
      </c>
      <c r="U48" s="2" t="str">
        <f t="shared" ca="1" si="3"/>
        <v>c3</v>
      </c>
      <c r="V48" s="2">
        <f t="shared" ca="1" si="4"/>
        <v>0</v>
      </c>
    </row>
    <row r="49" spans="1:22" x14ac:dyDescent="0.2">
      <c r="A49" s="2">
        <v>0</v>
      </c>
      <c r="B49" s="2">
        <v>1</v>
      </c>
      <c r="C49" s="2">
        <v>3</v>
      </c>
      <c r="D49" s="2">
        <v>0</v>
      </c>
      <c r="E49" s="2">
        <v>5</v>
      </c>
      <c r="F49" s="2">
        <v>0</v>
      </c>
      <c r="G49" s="2">
        <v>0</v>
      </c>
      <c r="I49" s="2">
        <f ca="1"/>
        <v>1</v>
      </c>
      <c r="K49" s="2" t="str">
        <f ca="1"/>
        <v>c2</v>
      </c>
      <c r="O49" s="7">
        <f t="shared" ca="1" si="1"/>
        <v>91.665212109671728</v>
      </c>
      <c r="P49" s="7">
        <f t="shared" ca="1" si="1"/>
        <v>44.536237540834421</v>
      </c>
      <c r="Q49" s="7">
        <f t="shared" ca="1" si="1"/>
        <v>8.4135507809801844</v>
      </c>
      <c r="R49" s="7">
        <f t="shared" ca="1" si="1"/>
        <v>163.70569799355044</v>
      </c>
      <c r="S49" s="7" t="str">
        <f t="shared" ca="1" si="2"/>
        <v>c3</v>
      </c>
      <c r="T49" s="2">
        <v>49</v>
      </c>
      <c r="U49" s="2" t="str">
        <f t="shared" ca="1" si="3"/>
        <v>c3</v>
      </c>
      <c r="V49" s="2">
        <f t="shared" ca="1" si="4"/>
        <v>0</v>
      </c>
    </row>
    <row r="50" spans="1:22" x14ac:dyDescent="0.2">
      <c r="A50" s="2">
        <v>5</v>
      </c>
      <c r="B50" s="2">
        <v>4</v>
      </c>
      <c r="C50" s="2">
        <v>0</v>
      </c>
      <c r="D50" s="2">
        <v>0</v>
      </c>
      <c r="E50" s="2">
        <v>4</v>
      </c>
      <c r="F50" s="2">
        <v>0</v>
      </c>
      <c r="G50" s="2">
        <v>2</v>
      </c>
      <c r="I50" s="2">
        <f ca="1"/>
        <v>0</v>
      </c>
      <c r="K50" s="2" t="str">
        <f ca="1"/>
        <v>c3</v>
      </c>
      <c r="O50" s="7">
        <f t="shared" ca="1" si="1"/>
        <v>86.658589367189165</v>
      </c>
      <c r="P50" s="7">
        <f t="shared" ca="1" si="1"/>
        <v>39.613961276017818</v>
      </c>
      <c r="Q50" s="7">
        <f t="shared" ca="1" si="1"/>
        <v>5.15487953115215</v>
      </c>
      <c r="R50" s="7">
        <f t="shared" ca="1" si="1"/>
        <v>158.7226791888572</v>
      </c>
      <c r="S50" s="7" t="str">
        <f t="shared" ca="1" si="2"/>
        <v>c3</v>
      </c>
      <c r="T50" s="2">
        <v>50</v>
      </c>
      <c r="U50" s="2" t="str">
        <f t="shared" ca="1" si="3"/>
        <v>c3</v>
      </c>
      <c r="V50" s="2">
        <f t="shared" ca="1" si="4"/>
        <v>0</v>
      </c>
    </row>
    <row r="51" spans="1:22" x14ac:dyDescent="0.2">
      <c r="A51" s="2">
        <v>6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I51" s="2">
        <f ca="1"/>
        <v>2</v>
      </c>
      <c r="K51" s="2" t="str">
        <f ca="1"/>
        <v>c3</v>
      </c>
      <c r="O51" s="7">
        <f t="shared" ca="1" si="1"/>
        <v>85.564270840371478</v>
      </c>
      <c r="P51" s="7">
        <f t="shared" ca="1" si="1"/>
        <v>38.424945729221648</v>
      </c>
      <c r="Q51" s="7">
        <f t="shared" ca="1" si="1"/>
        <v>2.2149754657839309</v>
      </c>
      <c r="R51" s="7">
        <f t="shared" ca="1" si="1"/>
        <v>157.70612614043318</v>
      </c>
      <c r="S51" s="7" t="str">
        <f t="shared" ca="1" si="2"/>
        <v>c3</v>
      </c>
      <c r="T51" s="2">
        <v>51</v>
      </c>
      <c r="U51" s="2" t="str">
        <f t="shared" ca="1" si="3"/>
        <v>c3</v>
      </c>
      <c r="V51" s="2">
        <f t="shared" ca="1" si="4"/>
        <v>0</v>
      </c>
    </row>
    <row r="52" spans="1:22" x14ac:dyDescent="0.2">
      <c r="A52" s="2">
        <v>81</v>
      </c>
      <c r="B52" s="2">
        <v>2</v>
      </c>
      <c r="C52" s="2">
        <v>2</v>
      </c>
      <c r="D52" s="2">
        <v>1</v>
      </c>
      <c r="E52" s="2">
        <v>2</v>
      </c>
      <c r="F52" s="2">
        <v>0</v>
      </c>
      <c r="G52" s="2">
        <v>0</v>
      </c>
      <c r="I52" s="2">
        <f ca="1"/>
        <v>18</v>
      </c>
      <c r="K52" s="2" t="str">
        <f ca="1"/>
        <v>c3</v>
      </c>
      <c r="O52" s="7">
        <f t="shared" ca="1" si="1"/>
        <v>10.76000826104598</v>
      </c>
      <c r="P52" s="7">
        <f t="shared" ca="1" si="1"/>
        <v>36.735220896213882</v>
      </c>
      <c r="Q52" s="7">
        <f t="shared" ca="1" si="1"/>
        <v>74.028348886724942</v>
      </c>
      <c r="R52" s="7">
        <f t="shared" ca="1" si="1"/>
        <v>82.69152851948553</v>
      </c>
      <c r="S52" s="7" t="str">
        <f t="shared" ca="1" si="2"/>
        <v>c1</v>
      </c>
      <c r="T52" s="2">
        <v>52</v>
      </c>
      <c r="U52" s="2" t="str">
        <f t="shared" ca="1" si="3"/>
        <v>c1</v>
      </c>
      <c r="V52" s="2">
        <f t="shared" ca="1" si="4"/>
        <v>0</v>
      </c>
    </row>
    <row r="53" spans="1:22" x14ac:dyDescent="0.2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I53" s="2">
        <f ca="1"/>
        <v>0</v>
      </c>
      <c r="K53" s="2" t="str">
        <f ca="1"/>
        <v>c3</v>
      </c>
      <c r="O53" s="7">
        <f t="shared" ca="1" si="1"/>
        <v>91.562607603273889</v>
      </c>
      <c r="P53" s="7">
        <f t="shared" ca="1" si="1"/>
        <v>44.416125942807227</v>
      </c>
      <c r="Q53" s="7">
        <f t="shared" ca="1" si="1"/>
        <v>7.2729198830904709</v>
      </c>
      <c r="R53" s="7">
        <f t="shared" ca="1" si="1"/>
        <v>163.70366180659761</v>
      </c>
      <c r="S53" s="7" t="str">
        <f t="shared" ca="1" si="2"/>
        <v>c3</v>
      </c>
      <c r="T53" s="2">
        <v>53</v>
      </c>
      <c r="U53" s="2" t="str">
        <f t="shared" ca="1" si="3"/>
        <v>c3</v>
      </c>
      <c r="V53" s="2">
        <f t="shared" ca="1" si="4"/>
        <v>0</v>
      </c>
    </row>
    <row r="54" spans="1:22" x14ac:dyDescent="0.2">
      <c r="A54" s="2">
        <v>0</v>
      </c>
      <c r="B54" s="2">
        <v>1</v>
      </c>
      <c r="C54" s="2">
        <v>2</v>
      </c>
      <c r="D54" s="2">
        <v>0</v>
      </c>
      <c r="E54" s="2">
        <v>0</v>
      </c>
      <c r="F54" s="2">
        <v>0</v>
      </c>
      <c r="G54" s="2">
        <v>2</v>
      </c>
      <c r="I54" s="2">
        <f ca="1"/>
        <v>17</v>
      </c>
      <c r="K54" s="2" t="str">
        <f ca="1"/>
        <v>c3</v>
      </c>
      <c r="O54" s="7">
        <f t="shared" ca="1" si="1"/>
        <v>91.559695159921631</v>
      </c>
      <c r="P54" s="7">
        <f t="shared" ca="1" si="1"/>
        <v>44.385899036078989</v>
      </c>
      <c r="Q54" s="7">
        <f t="shared" ca="1" si="1"/>
        <v>7.2180097465382733</v>
      </c>
      <c r="R54" s="7">
        <f t="shared" ca="1" si="1"/>
        <v>163.68940778872107</v>
      </c>
      <c r="S54" s="7" t="str">
        <f t="shared" ca="1" si="2"/>
        <v>c3</v>
      </c>
      <c r="T54" s="2">
        <v>54</v>
      </c>
      <c r="U54" s="2" t="str">
        <f t="shared" ca="1" si="3"/>
        <v>c3</v>
      </c>
      <c r="V54" s="2">
        <f t="shared" ca="1" si="4"/>
        <v>0</v>
      </c>
    </row>
    <row r="55" spans="1:22" x14ac:dyDescent="0.2">
      <c r="A55" s="2">
        <v>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I55" s="2">
        <f ca="1"/>
        <v>52</v>
      </c>
      <c r="K55" s="2" t="str">
        <f ca="1"/>
        <v>c3</v>
      </c>
      <c r="O55" s="7">
        <f t="shared" ca="1" si="1"/>
        <v>82.571046849230257</v>
      </c>
      <c r="P55" s="7">
        <f t="shared" ca="1" si="1"/>
        <v>35.481687368333475</v>
      </c>
      <c r="Q55" s="7">
        <f t="shared" ca="1" si="1"/>
        <v>3.0887740150705878</v>
      </c>
      <c r="R55" s="7">
        <f t="shared" ca="1" si="1"/>
        <v>154.7155095292288</v>
      </c>
      <c r="S55" s="7" t="str">
        <f t="shared" ca="1" si="2"/>
        <v>c3</v>
      </c>
      <c r="T55" s="2">
        <v>55</v>
      </c>
      <c r="U55" s="2" t="str">
        <f t="shared" ca="1" si="3"/>
        <v>c3</v>
      </c>
      <c r="V55" s="2">
        <f t="shared" ca="1" si="4"/>
        <v>0</v>
      </c>
    </row>
    <row r="56" spans="1:22" x14ac:dyDescent="0.2">
      <c r="A56" s="2">
        <v>0</v>
      </c>
      <c r="B56" s="2">
        <v>0</v>
      </c>
      <c r="C56" s="2">
        <v>1</v>
      </c>
      <c r="D56" s="2">
        <v>1</v>
      </c>
      <c r="E56" s="2">
        <v>0</v>
      </c>
      <c r="F56" s="2">
        <v>6</v>
      </c>
      <c r="G56" s="2">
        <v>0</v>
      </c>
      <c r="I56" s="2">
        <f ca="1"/>
        <v>0</v>
      </c>
      <c r="K56" s="2" t="str">
        <f ca="1"/>
        <v>c3</v>
      </c>
      <c r="O56" s="7">
        <f t="shared" ca="1" si="1"/>
        <v>91.71501755135003</v>
      </c>
      <c r="P56" s="7">
        <f t="shared" ca="1" si="1"/>
        <v>44.68901468192152</v>
      </c>
      <c r="Q56" s="7">
        <f t="shared" ca="1" si="1"/>
        <v>9.0697825235064027</v>
      </c>
      <c r="R56" s="7">
        <f t="shared" ca="1" si="1"/>
        <v>163.79628268743531</v>
      </c>
      <c r="S56" s="7" t="str">
        <f t="shared" ca="1" si="2"/>
        <v>c3</v>
      </c>
      <c r="T56" s="2">
        <v>56</v>
      </c>
      <c r="U56" s="2" t="str">
        <f t="shared" ca="1" si="3"/>
        <v>c3</v>
      </c>
      <c r="V56" s="2">
        <f t="shared" ca="1" si="4"/>
        <v>0</v>
      </c>
    </row>
    <row r="57" spans="1:22" x14ac:dyDescent="0.2">
      <c r="A57" s="2">
        <v>0</v>
      </c>
      <c r="B57" s="2">
        <v>4</v>
      </c>
      <c r="C57" s="2">
        <v>2</v>
      </c>
      <c r="D57" s="2">
        <v>1</v>
      </c>
      <c r="E57" s="2">
        <v>9</v>
      </c>
      <c r="F57" s="2">
        <v>1</v>
      </c>
      <c r="G57" s="2">
        <v>6</v>
      </c>
      <c r="I57" s="2">
        <f ca="1"/>
        <v>90</v>
      </c>
      <c r="K57" s="2" t="str">
        <f ca="1"/>
        <v>c2</v>
      </c>
      <c r="O57" s="7">
        <f t="shared" ca="1" si="1"/>
        <v>92.071590503139348</v>
      </c>
      <c r="P57" s="7">
        <f t="shared" ca="1" si="1"/>
        <v>45.332138379775365</v>
      </c>
      <c r="Q57" s="7">
        <f t="shared" ca="1" si="1"/>
        <v>12.212838660278033</v>
      </c>
      <c r="R57" s="7">
        <f t="shared" ca="1" si="1"/>
        <v>163.88885122410113</v>
      </c>
      <c r="S57" s="7" t="str">
        <f t="shared" ca="1" si="2"/>
        <v>c3</v>
      </c>
      <c r="T57" s="2">
        <v>57</v>
      </c>
      <c r="U57" s="2" t="str">
        <f t="shared" ca="1" si="3"/>
        <v>c3</v>
      </c>
      <c r="V57" s="2">
        <f t="shared" ca="1" si="4"/>
        <v>0</v>
      </c>
    </row>
    <row r="58" spans="1:22" x14ac:dyDescent="0.2">
      <c r="A58" s="2">
        <v>23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I58" s="2">
        <f ca="1"/>
        <v>0</v>
      </c>
      <c r="K58" s="2" t="str">
        <f ca="1"/>
        <v>c3</v>
      </c>
      <c r="O58" s="7">
        <f t="shared" ca="1" si="1"/>
        <v>68.570482797710497</v>
      </c>
      <c r="P58" s="7">
        <f t="shared" ca="1" si="1"/>
        <v>21.561482020612775</v>
      </c>
      <c r="Q58" s="7">
        <f t="shared" ca="1" si="1"/>
        <v>16.144598223489357</v>
      </c>
      <c r="R58" s="7">
        <f t="shared" ca="1" si="1"/>
        <v>140.71681570523907</v>
      </c>
      <c r="S58" s="7" t="str">
        <f t="shared" ca="1" si="2"/>
        <v>c3</v>
      </c>
      <c r="T58" s="2">
        <v>58</v>
      </c>
      <c r="U58" s="2" t="str">
        <f t="shared" ca="1" si="3"/>
        <v>c3</v>
      </c>
      <c r="V58" s="2">
        <f t="shared" ca="1" si="4"/>
        <v>0</v>
      </c>
    </row>
    <row r="59" spans="1:22" x14ac:dyDescent="0.2">
      <c r="A59" s="2">
        <v>2</v>
      </c>
      <c r="B59" s="2">
        <v>0</v>
      </c>
      <c r="C59" s="2">
        <v>3</v>
      </c>
      <c r="D59" s="2">
        <v>1</v>
      </c>
      <c r="E59" s="2">
        <v>0</v>
      </c>
      <c r="F59" s="2">
        <v>0</v>
      </c>
      <c r="G59" s="2">
        <v>0</v>
      </c>
      <c r="I59" s="2">
        <f ca="1"/>
        <v>29</v>
      </c>
      <c r="K59" s="2" t="str">
        <f ca="1"/>
        <v>c1</v>
      </c>
      <c r="O59" s="7">
        <f t="shared" ca="1" si="1"/>
        <v>89.577775021362186</v>
      </c>
      <c r="P59" s="7">
        <f t="shared" ca="1" si="1"/>
        <v>42.394794014793689</v>
      </c>
      <c r="Q59" s="7">
        <f t="shared" ca="1" si="1"/>
        <v>5.559326965921751</v>
      </c>
      <c r="R59" s="7">
        <f t="shared" ca="1" si="1"/>
        <v>161.69896584565888</v>
      </c>
      <c r="S59" s="7" t="str">
        <f t="shared" ca="1" si="2"/>
        <v>c3</v>
      </c>
      <c r="T59" s="2">
        <v>59</v>
      </c>
      <c r="U59" s="2" t="str">
        <f t="shared" ca="1" si="3"/>
        <v>c3</v>
      </c>
      <c r="V59" s="2">
        <f t="shared" ca="1" si="4"/>
        <v>0</v>
      </c>
    </row>
    <row r="60" spans="1:22" x14ac:dyDescent="0.2">
      <c r="A60" s="2">
        <v>53</v>
      </c>
      <c r="B60" s="2">
        <v>0</v>
      </c>
      <c r="C60" s="2">
        <v>0</v>
      </c>
      <c r="D60" s="2">
        <v>1</v>
      </c>
      <c r="E60" s="2">
        <v>0</v>
      </c>
      <c r="F60" s="2">
        <v>2</v>
      </c>
      <c r="G60" s="2">
        <v>0</v>
      </c>
      <c r="I60" s="2">
        <f ca="1"/>
        <v>61</v>
      </c>
      <c r="K60" s="2" t="str">
        <f ca="1"/>
        <v>c3</v>
      </c>
      <c r="O60" s="7">
        <f t="shared" ca="1" si="1"/>
        <v>38.616634297209849</v>
      </c>
      <c r="P60" s="7">
        <f t="shared" ca="1" si="1"/>
        <v>9.2510387228420736</v>
      </c>
      <c r="Q60" s="7">
        <f t="shared" ca="1" si="1"/>
        <v>46.074538582185895</v>
      </c>
      <c r="R60" s="7">
        <f t="shared" ca="1" si="1"/>
        <v>110.73943390781001</v>
      </c>
      <c r="S60" s="7" t="str">
        <f t="shared" ca="1" si="2"/>
        <v>c2</v>
      </c>
      <c r="T60" s="2">
        <v>60</v>
      </c>
      <c r="U60" s="2" t="str">
        <f t="shared" ca="1" si="3"/>
        <v>c2</v>
      </c>
      <c r="V60" s="2">
        <f t="shared" ca="1" si="4"/>
        <v>0</v>
      </c>
    </row>
    <row r="61" spans="1:22" x14ac:dyDescent="0.2">
      <c r="A61" s="2">
        <v>83</v>
      </c>
      <c r="B61" s="2">
        <v>0</v>
      </c>
      <c r="C61" s="2">
        <v>0</v>
      </c>
      <c r="D61" s="2">
        <v>1</v>
      </c>
      <c r="E61" s="2">
        <v>0</v>
      </c>
      <c r="F61" s="2">
        <v>2</v>
      </c>
      <c r="G61" s="2">
        <v>0</v>
      </c>
      <c r="I61" s="2">
        <f ca="1"/>
        <v>24</v>
      </c>
      <c r="K61" s="2" t="str">
        <f ca="1"/>
        <v>c2</v>
      </c>
      <c r="O61" s="7">
        <f t="shared" ca="1" si="1"/>
        <v>8.9019348708269259</v>
      </c>
      <c r="P61" s="7">
        <f t="shared" ca="1" si="1"/>
        <v>38.815388044311383</v>
      </c>
      <c r="Q61" s="7">
        <f t="shared" ca="1" si="1"/>
        <v>76.045138605707976</v>
      </c>
      <c r="R61" s="7">
        <f t="shared" ca="1" si="1"/>
        <v>80.766467189188234</v>
      </c>
      <c r="S61" s="7" t="str">
        <f t="shared" ca="1" si="2"/>
        <v>c1</v>
      </c>
      <c r="T61" s="2">
        <v>61</v>
      </c>
      <c r="U61" s="2" t="str">
        <f t="shared" ca="1" si="3"/>
        <v>c1</v>
      </c>
      <c r="V61" s="2">
        <f t="shared" ca="1" si="4"/>
        <v>0</v>
      </c>
    </row>
    <row r="62" spans="1:22" x14ac:dyDescent="0.2">
      <c r="A62" s="2">
        <v>88</v>
      </c>
      <c r="B62" s="2">
        <v>0</v>
      </c>
      <c r="C62" s="2">
        <v>0</v>
      </c>
      <c r="D62" s="2">
        <v>2</v>
      </c>
      <c r="E62" s="2">
        <v>1</v>
      </c>
      <c r="F62" s="2">
        <v>0</v>
      </c>
      <c r="G62" s="2">
        <v>0</v>
      </c>
      <c r="I62" s="2">
        <f ca="1"/>
        <v>7</v>
      </c>
      <c r="K62" s="2" t="str">
        <f ca="1"/>
        <v>c2</v>
      </c>
      <c r="O62" s="7">
        <f t="shared" ca="1" si="1"/>
        <v>4.0633866553788724</v>
      </c>
      <c r="P62" s="7">
        <f t="shared" ca="1" si="1"/>
        <v>43.764352612106428</v>
      </c>
      <c r="Q62" s="7">
        <f t="shared" ca="1" si="1"/>
        <v>81.03306565357903</v>
      </c>
      <c r="R62" s="7">
        <f t="shared" ca="1" si="1"/>
        <v>75.733450704134384</v>
      </c>
      <c r="S62" s="7" t="str">
        <f t="shared" ca="1" si="2"/>
        <v>c1</v>
      </c>
      <c r="T62" s="2">
        <v>62</v>
      </c>
      <c r="U62" s="2" t="str">
        <f t="shared" ca="1" si="3"/>
        <v>c1</v>
      </c>
      <c r="V62" s="2">
        <f t="shared" ca="1" si="4"/>
        <v>0</v>
      </c>
    </row>
    <row r="63" spans="1:22" x14ac:dyDescent="0.2">
      <c r="A63" s="2">
        <v>47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2">
        <v>2</v>
      </c>
      <c r="I63" s="2">
        <f ca="1"/>
        <v>0</v>
      </c>
      <c r="K63" s="2" t="str">
        <f ca="1"/>
        <v>c2</v>
      </c>
      <c r="O63" s="7">
        <f t="shared" ca="1" si="1"/>
        <v>44.574781111196849</v>
      </c>
      <c r="P63" s="7">
        <f t="shared" ca="1" si="1"/>
        <v>3.656663935301419</v>
      </c>
      <c r="Q63" s="7">
        <f t="shared" ca="1" si="1"/>
        <v>40.038324223631108</v>
      </c>
      <c r="R63" s="7">
        <f t="shared" ca="1" si="1"/>
        <v>116.69142594419218</v>
      </c>
      <c r="S63" s="7" t="str">
        <f t="shared" ca="1" si="2"/>
        <v>c2</v>
      </c>
      <c r="T63" s="2">
        <v>63</v>
      </c>
      <c r="U63" s="2" t="str">
        <f t="shared" ca="1" si="3"/>
        <v>c2</v>
      </c>
      <c r="V63" s="2">
        <f t="shared" ca="1" si="4"/>
        <v>0</v>
      </c>
    </row>
    <row r="64" spans="1:22" x14ac:dyDescent="0.2">
      <c r="A64" s="2">
        <v>94</v>
      </c>
      <c r="B64" s="2">
        <v>2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I64" s="2">
        <f ca="1"/>
        <v>5</v>
      </c>
      <c r="K64" s="2" t="str">
        <f ca="1"/>
        <v>c3</v>
      </c>
      <c r="O64" s="7">
        <f t="shared" ca="1" si="1"/>
        <v>3.3433183781652902</v>
      </c>
      <c r="P64" s="7">
        <f t="shared" ca="1" si="1"/>
        <v>49.769496381650299</v>
      </c>
      <c r="Q64" s="7">
        <f t="shared" ca="1" si="1"/>
        <v>87.023619882129083</v>
      </c>
      <c r="R64" s="7">
        <f t="shared" ca="1" si="1"/>
        <v>69.753534358880728</v>
      </c>
      <c r="S64" s="7" t="str">
        <f t="shared" ca="1" si="2"/>
        <v>c1</v>
      </c>
      <c r="T64" s="2">
        <v>64</v>
      </c>
      <c r="U64" s="2" t="str">
        <f t="shared" ca="1" si="3"/>
        <v>c1</v>
      </c>
      <c r="V64" s="2">
        <f t="shared" ca="1" si="4"/>
        <v>0</v>
      </c>
    </row>
    <row r="65" spans="1:22" x14ac:dyDescent="0.2">
      <c r="A65" s="2">
        <v>42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I65" s="2">
        <f ca="1"/>
        <v>6</v>
      </c>
      <c r="K65" s="2" t="str">
        <f ca="1"/>
        <v>c3</v>
      </c>
      <c r="O65" s="7">
        <f t="shared" ca="1" si="1"/>
        <v>49.595474703959745</v>
      </c>
      <c r="P65" s="7">
        <f t="shared" ca="1" si="1"/>
        <v>4.0720655018704637</v>
      </c>
      <c r="Q65" s="7">
        <f t="shared" ca="1" si="1"/>
        <v>35.079214324216942</v>
      </c>
      <c r="R65" s="7">
        <f t="shared" ca="1" si="1"/>
        <v>121.73012043952893</v>
      </c>
      <c r="S65" s="7" t="str">
        <f t="shared" ca="1" si="2"/>
        <v>c2</v>
      </c>
      <c r="T65" s="2">
        <v>65</v>
      </c>
      <c r="U65" s="2" t="str">
        <f t="shared" ca="1" si="3"/>
        <v>c2</v>
      </c>
      <c r="V65" s="2">
        <f t="shared" ca="1" si="4"/>
        <v>0</v>
      </c>
    </row>
    <row r="66" spans="1:22" x14ac:dyDescent="0.2">
      <c r="A66" s="2">
        <v>117</v>
      </c>
      <c r="B66" s="2">
        <v>1</v>
      </c>
      <c r="C66" s="2">
        <v>2</v>
      </c>
      <c r="D66" s="2">
        <v>0</v>
      </c>
      <c r="E66" s="2">
        <v>2</v>
      </c>
      <c r="F66" s="2">
        <v>1</v>
      </c>
      <c r="G66" s="2">
        <v>0</v>
      </c>
      <c r="I66" s="2">
        <f ca="1"/>
        <v>81</v>
      </c>
      <c r="K66" s="2" t="str">
        <f ca="1"/>
        <v>c3</v>
      </c>
      <c r="O66" s="7">
        <f t="shared" ca="1" si="1"/>
        <v>25.57559600695771</v>
      </c>
      <c r="P66" s="7">
        <f t="shared" ca="1" si="1"/>
        <v>72.718293011484747</v>
      </c>
      <c r="Q66" s="7">
        <f t="shared" ca="1" si="1"/>
        <v>110.01726496069745</v>
      </c>
      <c r="R66" s="7">
        <f t="shared" ca="1" si="1"/>
        <v>46.721396478368327</v>
      </c>
      <c r="S66" s="7" t="str">
        <f t="shared" ca="1" si="2"/>
        <v>c1</v>
      </c>
      <c r="T66" s="2">
        <v>66</v>
      </c>
      <c r="U66" s="2" t="str">
        <f t="shared" ca="1" si="3"/>
        <v>c1</v>
      </c>
      <c r="V66" s="2">
        <f t="shared" ca="1" si="4"/>
        <v>0</v>
      </c>
    </row>
    <row r="67" spans="1:22" x14ac:dyDescent="0.2">
      <c r="A67" s="2">
        <v>8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I67" s="2">
        <f ca="1"/>
        <v>0</v>
      </c>
      <c r="K67" s="2" t="str">
        <f ca="1"/>
        <v>c3</v>
      </c>
      <c r="O67" s="7">
        <f t="shared" ca="1" si="1"/>
        <v>83.560623368772085</v>
      </c>
      <c r="P67" s="7">
        <f t="shared" ca="1" si="1"/>
        <v>36.442494448954101</v>
      </c>
      <c r="Q67" s="7">
        <f t="shared" ca="1" si="1"/>
        <v>2.4169402526733017</v>
      </c>
      <c r="R67" s="7">
        <f t="shared" ca="1" si="1"/>
        <v>155.70984411897518</v>
      </c>
      <c r="S67" s="7" t="str">
        <f t="shared" ca="1" si="2"/>
        <v>c3</v>
      </c>
      <c r="T67" s="2">
        <v>67</v>
      </c>
      <c r="U67" s="2" t="str">
        <f t="shared" ca="1" si="3"/>
        <v>c3</v>
      </c>
      <c r="V67" s="2">
        <f t="shared" ca="1" si="4"/>
        <v>0</v>
      </c>
    </row>
    <row r="68" spans="1:22" x14ac:dyDescent="0.2">
      <c r="A68" s="2">
        <v>0</v>
      </c>
      <c r="B68" s="2">
        <v>2</v>
      </c>
      <c r="C68" s="2">
        <v>0</v>
      </c>
      <c r="D68" s="2">
        <v>0</v>
      </c>
      <c r="E68" s="2">
        <v>2</v>
      </c>
      <c r="F68" s="2">
        <v>0</v>
      </c>
      <c r="G68" s="2">
        <v>0</v>
      </c>
      <c r="I68" s="2">
        <f ca="1"/>
        <v>0</v>
      </c>
      <c r="K68" s="2" t="str">
        <f ca="1"/>
        <v>c1</v>
      </c>
      <c r="O68" s="7">
        <f t="shared" ref="O68:R131" ca="1" si="5">SQRT(($A68-J$3)^2+($B68-J$4)^2+($C68-J$5)^2+($D68-J$6)^2+($E68-J$7)^2+($F68-J$8)^2+($G68-J$9)^2)</f>
        <v>91.567340126148565</v>
      </c>
      <c r="P68" s="7">
        <f t="shared" ca="1" si="5"/>
        <v>44.427974018024507</v>
      </c>
      <c r="Q68" s="7">
        <f t="shared" ca="1" si="5"/>
        <v>7.428706900026266</v>
      </c>
      <c r="R68" s="7">
        <f t="shared" ca="1" si="5"/>
        <v>163.69653495280696</v>
      </c>
      <c r="S68" s="7" t="str">
        <f t="shared" ref="S68:S131" ca="1" si="6">INDEX($O$2:$R$2, 1,MATCH(MIN(O68:R68), O68:R68,0))</f>
        <v>c3</v>
      </c>
      <c r="T68" s="2">
        <v>68</v>
      </c>
      <c r="U68" s="2" t="str">
        <f t="shared" ref="U68:U131" ca="1" si="7">INDIRECT($I$1 &amp; "!S" &amp; T68)</f>
        <v>c3</v>
      </c>
      <c r="V68" s="2">
        <f t="shared" ref="V68:V131" ca="1" si="8">IF(S68=U68,0,1)</f>
        <v>0</v>
      </c>
    </row>
    <row r="69" spans="1:22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I69" s="2">
        <f ca="1"/>
        <v>9</v>
      </c>
      <c r="K69" s="2" t="str">
        <f ca="1"/>
        <v>c3</v>
      </c>
      <c r="O69" s="7">
        <f t="shared" ca="1" si="5"/>
        <v>91.567340126148565</v>
      </c>
      <c r="P69" s="7">
        <f t="shared" ca="1" si="5"/>
        <v>44.448108497780545</v>
      </c>
      <c r="Q69" s="7">
        <f t="shared" ca="1" si="5"/>
        <v>7.3851557137392358</v>
      </c>
      <c r="R69" s="7">
        <f t="shared" ca="1" si="5"/>
        <v>163.71282444844962</v>
      </c>
      <c r="S69" s="7" t="str">
        <f t="shared" ca="1" si="6"/>
        <v>c3</v>
      </c>
      <c r="T69" s="2">
        <v>69</v>
      </c>
      <c r="U69" s="2" t="str">
        <f t="shared" ca="1" si="7"/>
        <v>c3</v>
      </c>
      <c r="V69" s="2">
        <f t="shared" ca="1" si="8"/>
        <v>0</v>
      </c>
    </row>
    <row r="70" spans="1:22" x14ac:dyDescent="0.2">
      <c r="A70" s="2">
        <v>0</v>
      </c>
      <c r="B70" s="2">
        <v>0</v>
      </c>
      <c r="C70" s="2">
        <v>2</v>
      </c>
      <c r="D70" s="2">
        <v>0</v>
      </c>
      <c r="E70" s="2">
        <v>3</v>
      </c>
      <c r="F70" s="2">
        <v>0</v>
      </c>
      <c r="G70" s="2">
        <v>0</v>
      </c>
      <c r="I70" s="2">
        <f ca="1"/>
        <v>0</v>
      </c>
      <c r="K70" s="2" t="str">
        <f ca="1"/>
        <v>c3</v>
      </c>
      <c r="O70" s="7">
        <f t="shared" ca="1" si="5"/>
        <v>91.587359632453882</v>
      </c>
      <c r="P70" s="7">
        <f t="shared" ca="1" si="5"/>
        <v>44.417310892547377</v>
      </c>
      <c r="Q70" s="7">
        <f t="shared" ca="1" si="5"/>
        <v>7.542901538920729</v>
      </c>
      <c r="R70" s="7">
        <f t="shared" ca="1" si="5"/>
        <v>163.68533498419728</v>
      </c>
      <c r="S70" s="7" t="str">
        <f t="shared" ca="1" si="6"/>
        <v>c3</v>
      </c>
      <c r="T70" s="2">
        <v>70</v>
      </c>
      <c r="U70" s="2" t="str">
        <f t="shared" ca="1" si="7"/>
        <v>c3</v>
      </c>
      <c r="V70" s="2">
        <f t="shared" ca="1" si="8"/>
        <v>0</v>
      </c>
    </row>
    <row r="71" spans="1:22" x14ac:dyDescent="0.2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I71" s="2">
        <f ca="1"/>
        <v>0</v>
      </c>
      <c r="K71" s="2" t="str">
        <f ca="1"/>
        <v>c3</v>
      </c>
      <c r="O71" s="7">
        <f t="shared" ca="1" si="5"/>
        <v>91.554234078920544</v>
      </c>
      <c r="P71" s="7">
        <f t="shared" ca="1" si="5"/>
        <v>44.419680697197691</v>
      </c>
      <c r="Q71" s="7">
        <f t="shared" ca="1" si="5"/>
        <v>7.2470007271857781</v>
      </c>
      <c r="R71" s="7">
        <f t="shared" ca="1" si="5"/>
        <v>163.70264370362364</v>
      </c>
      <c r="S71" s="7" t="str">
        <f t="shared" ca="1" si="6"/>
        <v>c3</v>
      </c>
      <c r="T71" s="2">
        <v>71</v>
      </c>
      <c r="U71" s="2" t="str">
        <f t="shared" ca="1" si="7"/>
        <v>c3</v>
      </c>
      <c r="V71" s="2">
        <f t="shared" ca="1" si="8"/>
        <v>0</v>
      </c>
    </row>
    <row r="72" spans="1:22" x14ac:dyDescent="0.2">
      <c r="A72" s="2">
        <v>86</v>
      </c>
      <c r="B72" s="2">
        <v>0</v>
      </c>
      <c r="C72" s="2">
        <v>1</v>
      </c>
      <c r="D72" s="2">
        <v>2</v>
      </c>
      <c r="E72" s="2">
        <v>1</v>
      </c>
      <c r="F72" s="2">
        <v>0</v>
      </c>
      <c r="G72" s="2">
        <v>7</v>
      </c>
      <c r="I72" s="2">
        <f ca="1"/>
        <v>23</v>
      </c>
      <c r="K72" s="2" t="str">
        <f ca="1"/>
        <v>c3</v>
      </c>
      <c r="O72" s="7">
        <f t="shared" ca="1" si="5"/>
        <v>8.1799212166811905</v>
      </c>
      <c r="P72" s="7">
        <f t="shared" ca="1" si="5"/>
        <v>42.12515977266527</v>
      </c>
      <c r="Q72" s="7">
        <f t="shared" ca="1" si="5"/>
        <v>79.23893829501047</v>
      </c>
      <c r="R72" s="7">
        <f t="shared" ca="1" si="5"/>
        <v>77.877396520998872</v>
      </c>
      <c r="S72" s="7" t="str">
        <f t="shared" ca="1" si="6"/>
        <v>c1</v>
      </c>
      <c r="T72" s="2">
        <v>72</v>
      </c>
      <c r="U72" s="2" t="str">
        <f t="shared" ca="1" si="7"/>
        <v>c1</v>
      </c>
      <c r="V72" s="2">
        <f t="shared" ca="1" si="8"/>
        <v>0</v>
      </c>
    </row>
    <row r="73" spans="1:22" x14ac:dyDescent="0.2">
      <c r="A73" s="2">
        <v>79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2</v>
      </c>
      <c r="I73" s="2">
        <f ca="1"/>
        <v>2</v>
      </c>
      <c r="K73" s="2" t="str">
        <f ca="1"/>
        <v>c3</v>
      </c>
      <c r="O73" s="7">
        <f t="shared" ca="1" si="5"/>
        <v>12.755826555386799</v>
      </c>
      <c r="P73" s="7">
        <f t="shared" ca="1" si="5"/>
        <v>34.836499787600985</v>
      </c>
      <c r="Q73" s="7">
        <f t="shared" ca="1" si="5"/>
        <v>72.036749045804513</v>
      </c>
      <c r="R73" s="7">
        <f t="shared" ca="1" si="5"/>
        <v>84.742092387562749</v>
      </c>
      <c r="S73" s="7" t="str">
        <f t="shared" ca="1" si="6"/>
        <v>c1</v>
      </c>
      <c r="T73" s="2">
        <v>73</v>
      </c>
      <c r="U73" s="2" t="str">
        <f t="shared" ca="1" si="7"/>
        <v>c1</v>
      </c>
      <c r="V73" s="2">
        <f t="shared" ca="1" si="8"/>
        <v>0</v>
      </c>
    </row>
    <row r="74" spans="1:22" x14ac:dyDescent="0.2">
      <c r="A74" s="2">
        <v>9</v>
      </c>
      <c r="B74" s="2">
        <v>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I74" s="2">
        <f ca="1"/>
        <v>53</v>
      </c>
      <c r="K74" s="2" t="str">
        <f ca="1"/>
        <v>c3</v>
      </c>
      <c r="O74" s="7">
        <f t="shared" ca="1" si="5"/>
        <v>82.564183787187318</v>
      </c>
      <c r="P74" s="7">
        <f t="shared" ca="1" si="5"/>
        <v>35.435673841616421</v>
      </c>
      <c r="Q74" s="7">
        <f t="shared" ca="1" si="5"/>
        <v>2.847879454838909</v>
      </c>
      <c r="R74" s="7">
        <f t="shared" ca="1" si="5"/>
        <v>154.70581401126748</v>
      </c>
      <c r="S74" s="7" t="str">
        <f t="shared" ca="1" si="6"/>
        <v>c3</v>
      </c>
      <c r="T74" s="2">
        <v>74</v>
      </c>
      <c r="U74" s="2" t="str">
        <f t="shared" ca="1" si="7"/>
        <v>c3</v>
      </c>
      <c r="V74" s="2">
        <f t="shared" ca="1" si="8"/>
        <v>0</v>
      </c>
    </row>
    <row r="75" spans="1:22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I75" s="2">
        <f ca="1"/>
        <v>83</v>
      </c>
      <c r="K75" s="2" t="str">
        <f ca="1"/>
        <v>c3</v>
      </c>
      <c r="O75" s="7">
        <f t="shared" ca="1" si="5"/>
        <v>91.567340126148565</v>
      </c>
      <c r="P75" s="7">
        <f t="shared" ca="1" si="5"/>
        <v>44.448108497780545</v>
      </c>
      <c r="Q75" s="7">
        <f t="shared" ca="1" si="5"/>
        <v>7.3851557137392358</v>
      </c>
      <c r="R75" s="7">
        <f t="shared" ca="1" si="5"/>
        <v>163.71282444844962</v>
      </c>
      <c r="S75" s="7" t="str">
        <f t="shared" ca="1" si="6"/>
        <v>c3</v>
      </c>
      <c r="T75" s="2">
        <v>75</v>
      </c>
      <c r="U75" s="2" t="str">
        <f t="shared" ca="1" si="7"/>
        <v>c3</v>
      </c>
      <c r="V75" s="2">
        <f t="shared" ca="1" si="8"/>
        <v>0</v>
      </c>
    </row>
    <row r="76" spans="1:22" x14ac:dyDescent="0.2">
      <c r="A76" s="2">
        <v>17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I76" s="2">
        <f ca="1"/>
        <v>88</v>
      </c>
      <c r="K76" s="2" t="str">
        <f ca="1"/>
        <v>c2</v>
      </c>
      <c r="O76" s="7">
        <f t="shared" ca="1" si="5"/>
        <v>74.569281730333017</v>
      </c>
      <c r="P76" s="7">
        <f t="shared" ca="1" si="5"/>
        <v>27.499332653700744</v>
      </c>
      <c r="Q76" s="7">
        <f t="shared" ca="1" si="5"/>
        <v>10.235017277934423</v>
      </c>
      <c r="R76" s="7">
        <f t="shared" ca="1" si="5"/>
        <v>146.70567663030477</v>
      </c>
      <c r="S76" s="7" t="str">
        <f t="shared" ca="1" si="6"/>
        <v>c3</v>
      </c>
      <c r="T76" s="2">
        <v>76</v>
      </c>
      <c r="U76" s="2" t="str">
        <f t="shared" ca="1" si="7"/>
        <v>c3</v>
      </c>
      <c r="V76" s="2">
        <f t="shared" ca="1" si="8"/>
        <v>0</v>
      </c>
    </row>
    <row r="77" spans="1:22" x14ac:dyDescent="0.2">
      <c r="A77" s="2">
        <v>73</v>
      </c>
      <c r="B77" s="2">
        <v>0</v>
      </c>
      <c r="C77" s="2">
        <v>2</v>
      </c>
      <c r="D77" s="2">
        <v>1</v>
      </c>
      <c r="E77" s="2">
        <v>2</v>
      </c>
      <c r="F77" s="2">
        <v>4</v>
      </c>
      <c r="G77" s="2">
        <v>0</v>
      </c>
      <c r="I77" s="2">
        <f ca="1"/>
        <v>47</v>
      </c>
      <c r="K77" s="2" t="str">
        <f ca="1"/>
        <v>c1</v>
      </c>
      <c r="O77" s="7">
        <f t="shared" ca="1" si="5"/>
        <v>18.981862688132349</v>
      </c>
      <c r="P77" s="7">
        <f t="shared" ca="1" si="5"/>
        <v>28.928271212539823</v>
      </c>
      <c r="Q77" s="7">
        <f t="shared" ca="1" si="5"/>
        <v>66.121285497817695</v>
      </c>
      <c r="R77" s="7">
        <f t="shared" ca="1" si="5"/>
        <v>90.762816664584008</v>
      </c>
      <c r="S77" s="7" t="str">
        <f t="shared" ca="1" si="6"/>
        <v>c1</v>
      </c>
      <c r="T77" s="2">
        <v>77</v>
      </c>
      <c r="U77" s="2" t="str">
        <f t="shared" ca="1" si="7"/>
        <v>c1</v>
      </c>
      <c r="V77" s="2">
        <f t="shared" ca="1" si="8"/>
        <v>0</v>
      </c>
    </row>
    <row r="78" spans="1:22" x14ac:dyDescent="0.2">
      <c r="A78" s="2">
        <v>0</v>
      </c>
      <c r="B78" s="2">
        <v>4</v>
      </c>
      <c r="C78" s="2">
        <v>3</v>
      </c>
      <c r="D78" s="2">
        <v>2</v>
      </c>
      <c r="E78" s="2">
        <v>2</v>
      </c>
      <c r="F78" s="2">
        <v>1</v>
      </c>
      <c r="G78" s="2">
        <v>2</v>
      </c>
      <c r="I78" s="2">
        <f ca="1"/>
        <v>94</v>
      </c>
      <c r="K78" s="2" t="str">
        <f ca="1"/>
        <v>c1</v>
      </c>
      <c r="O78" s="7">
        <f t="shared" ca="1" si="5"/>
        <v>91.617562605527652</v>
      </c>
      <c r="P78" s="7">
        <f t="shared" ca="1" si="5"/>
        <v>44.437450203734898</v>
      </c>
      <c r="Q78" s="7">
        <f t="shared" ca="1" si="5"/>
        <v>8.0510927710869407</v>
      </c>
      <c r="R78" s="7">
        <f t="shared" ca="1" si="5"/>
        <v>163.70060747868007</v>
      </c>
      <c r="S78" s="7" t="str">
        <f t="shared" ca="1" si="6"/>
        <v>c3</v>
      </c>
      <c r="T78" s="2">
        <v>78</v>
      </c>
      <c r="U78" s="2" t="str">
        <f t="shared" ca="1" si="7"/>
        <v>c3</v>
      </c>
      <c r="V78" s="2">
        <f t="shared" ca="1" si="8"/>
        <v>0</v>
      </c>
    </row>
    <row r="79" spans="1:22" x14ac:dyDescent="0.2">
      <c r="A79" s="2">
        <v>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I79" s="2">
        <f ca="1"/>
        <v>42</v>
      </c>
      <c r="K79" s="2" t="str">
        <f ca="1"/>
        <v>c2</v>
      </c>
      <c r="O79" s="7">
        <f t="shared" ca="1" si="5"/>
        <v>91.561151393177894</v>
      </c>
      <c r="P79" s="7">
        <f t="shared" ca="1" si="5"/>
        <v>44.434489112790324</v>
      </c>
      <c r="Q79" s="7">
        <f t="shared" ca="1" si="5"/>
        <v>7.3244830396346545</v>
      </c>
      <c r="R79" s="7">
        <f t="shared" ca="1" si="5"/>
        <v>163.7097702914792</v>
      </c>
      <c r="S79" s="7" t="str">
        <f t="shared" ca="1" si="6"/>
        <v>c3</v>
      </c>
      <c r="T79" s="2">
        <v>79</v>
      </c>
      <c r="U79" s="2" t="str">
        <f t="shared" ca="1" si="7"/>
        <v>c3</v>
      </c>
      <c r="V79" s="2">
        <f t="shared" ca="1" si="8"/>
        <v>0</v>
      </c>
    </row>
    <row r="80" spans="1:22" x14ac:dyDescent="0.2">
      <c r="A80" s="2">
        <v>0</v>
      </c>
      <c r="B80" s="2">
        <v>5</v>
      </c>
      <c r="C80" s="2">
        <v>2</v>
      </c>
      <c r="D80" s="2">
        <v>1</v>
      </c>
      <c r="E80" s="2">
        <v>2</v>
      </c>
      <c r="F80" s="2">
        <v>1</v>
      </c>
      <c r="G80" s="2">
        <v>2</v>
      </c>
      <c r="I80" s="2">
        <f ca="1"/>
        <v>117</v>
      </c>
      <c r="K80" s="2" t="str">
        <f ca="1"/>
        <v>c1</v>
      </c>
      <c r="O80" s="7">
        <f t="shared" ca="1" si="5"/>
        <v>91.636116121198512</v>
      </c>
      <c r="P80" s="7">
        <f t="shared" ca="1" si="5"/>
        <v>44.506683490755194</v>
      </c>
      <c r="Q80" s="7">
        <f t="shared" ca="1" si="5"/>
        <v>8.2626695269673114</v>
      </c>
      <c r="R80" s="7">
        <f t="shared" ca="1" si="5"/>
        <v>163.71791458345524</v>
      </c>
      <c r="S80" s="7" t="str">
        <f t="shared" ca="1" si="6"/>
        <v>c3</v>
      </c>
      <c r="T80" s="2">
        <v>80</v>
      </c>
      <c r="U80" s="2" t="str">
        <f t="shared" ca="1" si="7"/>
        <v>c3</v>
      </c>
      <c r="V80" s="2">
        <f t="shared" ca="1" si="8"/>
        <v>0</v>
      </c>
    </row>
    <row r="81" spans="1:22" x14ac:dyDescent="0.2">
      <c r="A81" s="2">
        <v>112</v>
      </c>
      <c r="B81" s="2">
        <v>1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I81" s="2">
        <f ca="1"/>
        <v>8</v>
      </c>
      <c r="K81" s="2" t="str">
        <f ca="1"/>
        <v>c2</v>
      </c>
      <c r="O81" s="7">
        <f t="shared" ca="1" si="5"/>
        <v>20.569664827388685</v>
      </c>
      <c r="P81" s="7">
        <f t="shared" ca="1" si="5"/>
        <v>67.749559187371105</v>
      </c>
      <c r="Q81" s="7">
        <f t="shared" ca="1" si="5"/>
        <v>105.01839412960635</v>
      </c>
      <c r="R81" s="7">
        <f t="shared" ca="1" si="5"/>
        <v>51.767643261876316</v>
      </c>
      <c r="S81" s="7" t="str">
        <f t="shared" ca="1" si="6"/>
        <v>c1</v>
      </c>
      <c r="T81" s="2">
        <v>81</v>
      </c>
      <c r="U81" s="2" t="str">
        <f t="shared" ca="1" si="7"/>
        <v>c1</v>
      </c>
      <c r="V81" s="2">
        <f t="shared" ca="1" si="8"/>
        <v>0</v>
      </c>
    </row>
    <row r="82" spans="1:22" x14ac:dyDescent="0.2">
      <c r="A82" s="2">
        <v>9</v>
      </c>
      <c r="B82" s="2">
        <v>1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I82" s="2">
        <f ca="1"/>
        <v>0</v>
      </c>
      <c r="K82" s="2" t="str">
        <f ca="1"/>
        <v>c1</v>
      </c>
      <c r="O82" s="7">
        <f t="shared" ca="1" si="5"/>
        <v>82.565798676637968</v>
      </c>
      <c r="P82" s="7">
        <f t="shared" ca="1" si="5"/>
        <v>35.412644657834441</v>
      </c>
      <c r="Q82" s="7">
        <f t="shared" ca="1" si="5"/>
        <v>2.7125134501510861</v>
      </c>
      <c r="R82" s="7">
        <f t="shared" ca="1" si="5"/>
        <v>154.69934999504324</v>
      </c>
      <c r="S82" s="7" t="str">
        <f t="shared" ca="1" si="6"/>
        <v>c3</v>
      </c>
      <c r="T82" s="2">
        <v>82</v>
      </c>
      <c r="U82" s="2" t="str">
        <f t="shared" ca="1" si="7"/>
        <v>c3</v>
      </c>
      <c r="V82" s="2">
        <f t="shared" ca="1" si="8"/>
        <v>0</v>
      </c>
    </row>
    <row r="83" spans="1:22" x14ac:dyDescent="0.2">
      <c r="A83" s="2">
        <v>0</v>
      </c>
      <c r="B83" s="2">
        <v>0</v>
      </c>
      <c r="C83" s="2">
        <v>2</v>
      </c>
      <c r="D83" s="2">
        <v>0</v>
      </c>
      <c r="E83" s="2">
        <v>1</v>
      </c>
      <c r="F83" s="2">
        <v>0</v>
      </c>
      <c r="G83" s="2">
        <v>0</v>
      </c>
      <c r="I83" s="2">
        <f ca="1"/>
        <v>0</v>
      </c>
      <c r="K83" s="2" t="str">
        <f ca="1"/>
        <v>c3</v>
      </c>
      <c r="O83" s="7">
        <f t="shared" ca="1" si="5"/>
        <v>91.56406379021071</v>
      </c>
      <c r="P83" s="7">
        <f t="shared" ca="1" si="5"/>
        <v>44.387677659208975</v>
      </c>
      <c r="Q83" s="7">
        <f t="shared" ca="1" si="5"/>
        <v>7.2432904193447181</v>
      </c>
      <c r="R83" s="7">
        <f t="shared" ca="1" si="5"/>
        <v>163.68940778872107</v>
      </c>
      <c r="S83" s="7" t="str">
        <f t="shared" ca="1" si="6"/>
        <v>c3</v>
      </c>
      <c r="T83" s="2">
        <v>83</v>
      </c>
      <c r="U83" s="2" t="str">
        <f t="shared" ca="1" si="7"/>
        <v>c3</v>
      </c>
      <c r="V83" s="2">
        <f t="shared" ca="1" si="8"/>
        <v>0</v>
      </c>
    </row>
    <row r="84" spans="1:22" x14ac:dyDescent="0.2">
      <c r="A84" s="2">
        <v>86</v>
      </c>
      <c r="B84" s="2">
        <v>3</v>
      </c>
      <c r="C84" s="2">
        <v>0</v>
      </c>
      <c r="D84" s="2">
        <v>6</v>
      </c>
      <c r="E84" s="2">
        <v>2</v>
      </c>
      <c r="F84" s="2">
        <v>0</v>
      </c>
      <c r="G84" s="2">
        <v>1</v>
      </c>
      <c r="I84" s="2">
        <f ca="1"/>
        <v>0</v>
      </c>
      <c r="K84" s="2" t="str">
        <f ca="1"/>
        <v>c3</v>
      </c>
      <c r="O84" s="7">
        <f t="shared" ca="1" si="5"/>
        <v>7.6448966274531429</v>
      </c>
      <c r="P84" s="7">
        <f t="shared" ca="1" si="5"/>
        <v>41.998153237330101</v>
      </c>
      <c r="Q84" s="7">
        <f t="shared" ca="1" si="5"/>
        <v>79.21471222218166</v>
      </c>
      <c r="R84" s="7">
        <f t="shared" ca="1" si="5"/>
        <v>77.862414267447122</v>
      </c>
      <c r="S84" s="7" t="str">
        <f t="shared" ca="1" si="6"/>
        <v>c1</v>
      </c>
      <c r="T84" s="2">
        <v>84</v>
      </c>
      <c r="U84" s="2" t="str">
        <f t="shared" ca="1" si="7"/>
        <v>c1</v>
      </c>
      <c r="V84" s="2">
        <f t="shared" ca="1" si="8"/>
        <v>0</v>
      </c>
    </row>
    <row r="85" spans="1:22" x14ac:dyDescent="0.2">
      <c r="A85" s="2">
        <v>0</v>
      </c>
      <c r="B85" s="2">
        <v>1</v>
      </c>
      <c r="C85" s="2">
        <v>2</v>
      </c>
      <c r="D85" s="2">
        <v>1</v>
      </c>
      <c r="E85" s="2">
        <v>0</v>
      </c>
      <c r="F85" s="2">
        <v>0</v>
      </c>
      <c r="G85" s="2">
        <v>2</v>
      </c>
      <c r="I85" s="2">
        <f ca="1"/>
        <v>0</v>
      </c>
      <c r="K85" s="2" t="str">
        <f ca="1"/>
        <v>c3</v>
      </c>
      <c r="O85" s="7">
        <f t="shared" ca="1" si="5"/>
        <v>91.550593177276085</v>
      </c>
      <c r="P85" s="7">
        <f t="shared" ca="1" si="5"/>
        <v>44.357431366700261</v>
      </c>
      <c r="Q85" s="7">
        <f t="shared" ca="1" si="5"/>
        <v>7.169430937664349</v>
      </c>
      <c r="R85" s="7">
        <f t="shared" ca="1" si="5"/>
        <v>163.68431676723199</v>
      </c>
      <c r="S85" s="7" t="str">
        <f t="shared" ca="1" si="6"/>
        <v>c3</v>
      </c>
      <c r="T85" s="2">
        <v>85</v>
      </c>
      <c r="U85" s="2" t="str">
        <f t="shared" ca="1" si="7"/>
        <v>c3</v>
      </c>
      <c r="V85" s="2">
        <f t="shared" ca="1" si="8"/>
        <v>0</v>
      </c>
    </row>
    <row r="86" spans="1:22" x14ac:dyDescent="0.2">
      <c r="A86" s="2">
        <v>13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2">
        <v>1</v>
      </c>
      <c r="I86" s="2">
        <f ca="1"/>
        <v>86</v>
      </c>
      <c r="K86" s="2" t="str">
        <f ca="1"/>
        <v>c3</v>
      </c>
      <c r="O86" s="7">
        <f t="shared" ca="1" si="5"/>
        <v>78.558965822566122</v>
      </c>
      <c r="P86" s="7">
        <f t="shared" ca="1" si="5"/>
        <v>31.428324998134496</v>
      </c>
      <c r="Q86" s="7">
        <f t="shared" ca="1" si="5"/>
        <v>6.2271248627243887</v>
      </c>
      <c r="R86" s="7">
        <f t="shared" ca="1" si="5"/>
        <v>150.70021750334521</v>
      </c>
      <c r="S86" s="7" t="str">
        <f t="shared" ca="1" si="6"/>
        <v>c3</v>
      </c>
      <c r="T86" s="2">
        <v>86</v>
      </c>
      <c r="U86" s="2" t="str">
        <f t="shared" ca="1" si="7"/>
        <v>c3</v>
      </c>
      <c r="V86" s="2">
        <f t="shared" ca="1" si="8"/>
        <v>0</v>
      </c>
    </row>
    <row r="87" spans="1:22" x14ac:dyDescent="0.2">
      <c r="A87" s="2">
        <v>8</v>
      </c>
      <c r="B87" s="2">
        <v>2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I87" s="2">
        <f ca="1"/>
        <v>79</v>
      </c>
      <c r="K87" s="2" t="str">
        <f ca="1"/>
        <v>c3</v>
      </c>
      <c r="O87" s="7">
        <f t="shared" ca="1" si="5"/>
        <v>83.559027705635202</v>
      </c>
      <c r="P87" s="7">
        <f t="shared" ca="1" si="5"/>
        <v>36.436717045179464</v>
      </c>
      <c r="Q87" s="7">
        <f t="shared" ca="1" si="5"/>
        <v>2.461027010910962</v>
      </c>
      <c r="R87" s="7">
        <f t="shared" ca="1" si="5"/>
        <v>155.70984411897518</v>
      </c>
      <c r="S87" s="7" t="str">
        <f t="shared" ca="1" si="6"/>
        <v>c3</v>
      </c>
      <c r="T87" s="2">
        <v>87</v>
      </c>
      <c r="U87" s="2" t="str">
        <f t="shared" ca="1" si="7"/>
        <v>c3</v>
      </c>
      <c r="V87" s="2">
        <f t="shared" ca="1" si="8"/>
        <v>0</v>
      </c>
    </row>
    <row r="88" spans="1:22" x14ac:dyDescent="0.2">
      <c r="A88" s="2">
        <v>5</v>
      </c>
      <c r="B88" s="2">
        <v>1</v>
      </c>
      <c r="C88" s="2">
        <v>2</v>
      </c>
      <c r="D88" s="2">
        <v>0</v>
      </c>
      <c r="E88" s="2">
        <v>0</v>
      </c>
      <c r="F88" s="2">
        <v>3</v>
      </c>
      <c r="G88" s="2">
        <v>0</v>
      </c>
      <c r="I88" s="2">
        <f ca="1"/>
        <v>9</v>
      </c>
      <c r="K88" s="2" t="str">
        <f ca="1"/>
        <v>c1</v>
      </c>
      <c r="O88" s="7">
        <f t="shared" ca="1" si="5"/>
        <v>86.597793146117638</v>
      </c>
      <c r="P88" s="7">
        <f t="shared" ca="1" si="5"/>
        <v>39.458874414801834</v>
      </c>
      <c r="Q88" s="7">
        <f t="shared" ca="1" si="5"/>
        <v>3.6592331548791313</v>
      </c>
      <c r="R88" s="7">
        <f t="shared" ca="1" si="5"/>
        <v>158.72057907600455</v>
      </c>
      <c r="S88" s="7" t="str">
        <f t="shared" ca="1" si="6"/>
        <v>c3</v>
      </c>
      <c r="T88" s="2">
        <v>88</v>
      </c>
      <c r="U88" s="2" t="str">
        <f t="shared" ca="1" si="7"/>
        <v>c3</v>
      </c>
      <c r="V88" s="2">
        <f t="shared" ca="1" si="8"/>
        <v>0</v>
      </c>
    </row>
    <row r="89" spans="1:22" x14ac:dyDescent="0.2">
      <c r="A89" s="2">
        <v>3</v>
      </c>
      <c r="B89" s="2">
        <v>0</v>
      </c>
      <c r="C89" s="2">
        <v>1</v>
      </c>
      <c r="D89" s="2">
        <v>4</v>
      </c>
      <c r="E89" s="2">
        <v>4</v>
      </c>
      <c r="F89" s="2">
        <v>0</v>
      </c>
      <c r="G89" s="2">
        <v>6</v>
      </c>
      <c r="I89" s="2">
        <f ca="1"/>
        <v>0</v>
      </c>
      <c r="K89" s="2" t="str">
        <f ca="1"/>
        <v>c1</v>
      </c>
      <c r="O89" s="7">
        <f t="shared" ca="1" si="5"/>
        <v>88.768112392783124</v>
      </c>
      <c r="P89" s="7">
        <f t="shared" ca="1" si="5"/>
        <v>41.775120165236444</v>
      </c>
      <c r="Q89" s="7">
        <f t="shared" ca="1" si="5"/>
        <v>7.8221279845383416</v>
      </c>
      <c r="R89" s="7">
        <f t="shared" ca="1" si="5"/>
        <v>160.76241959971722</v>
      </c>
      <c r="S89" s="7" t="str">
        <f t="shared" ca="1" si="6"/>
        <v>c3</v>
      </c>
      <c r="T89" s="2">
        <v>89</v>
      </c>
      <c r="U89" s="2" t="str">
        <f t="shared" ca="1" si="7"/>
        <v>c3</v>
      </c>
      <c r="V89" s="2">
        <f t="shared" ca="1" si="8"/>
        <v>0</v>
      </c>
    </row>
    <row r="90" spans="1:22" x14ac:dyDescent="0.2">
      <c r="A90" s="2">
        <v>49</v>
      </c>
      <c r="B90" s="2">
        <v>0</v>
      </c>
      <c r="C90" s="2">
        <v>2</v>
      </c>
      <c r="D90" s="2">
        <v>0</v>
      </c>
      <c r="E90" s="2">
        <v>0</v>
      </c>
      <c r="F90" s="2">
        <v>1</v>
      </c>
      <c r="G90" s="2">
        <v>0</v>
      </c>
      <c r="I90" s="2">
        <f ca="1"/>
        <v>17</v>
      </c>
      <c r="K90" s="2" t="str">
        <f ca="1"/>
        <v>c3</v>
      </c>
      <c r="O90" s="7">
        <f t="shared" ca="1" si="5"/>
        <v>42.608814946101361</v>
      </c>
      <c r="P90" s="7">
        <f t="shared" ca="1" si="5"/>
        <v>5.4292222549485665</v>
      </c>
      <c r="Q90" s="7">
        <f t="shared" ca="1" si="5"/>
        <v>42.05069505993572</v>
      </c>
      <c r="R90" s="7">
        <f t="shared" ca="1" si="5"/>
        <v>114.71655891321394</v>
      </c>
      <c r="S90" s="7" t="str">
        <f t="shared" ca="1" si="6"/>
        <v>c2</v>
      </c>
      <c r="T90" s="2">
        <v>90</v>
      </c>
      <c r="U90" s="2" t="str">
        <f t="shared" ca="1" si="7"/>
        <v>c2</v>
      </c>
      <c r="V90" s="2">
        <f t="shared" ca="1" si="8"/>
        <v>0</v>
      </c>
    </row>
    <row r="91" spans="1:22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I91" s="2">
        <f ca="1"/>
        <v>73</v>
      </c>
      <c r="K91" s="2" t="str">
        <f ca="1"/>
        <v>c3</v>
      </c>
      <c r="O91" s="7">
        <f t="shared" ca="1" si="5"/>
        <v>90.567715611641162</v>
      </c>
      <c r="P91" s="7">
        <f t="shared" ca="1" si="5"/>
        <v>43.451153840641595</v>
      </c>
      <c r="Q91" s="7">
        <f t="shared" ca="1" si="5"/>
        <v>6.4451939393764777</v>
      </c>
      <c r="R91" s="7">
        <f t="shared" ca="1" si="5"/>
        <v>162.71310812456244</v>
      </c>
      <c r="S91" s="7" t="str">
        <f t="shared" ca="1" si="6"/>
        <v>c3</v>
      </c>
      <c r="T91" s="2">
        <v>91</v>
      </c>
      <c r="U91" s="2" t="str">
        <f t="shared" ca="1" si="7"/>
        <v>c3</v>
      </c>
      <c r="V91" s="2">
        <f t="shared" ca="1" si="8"/>
        <v>0</v>
      </c>
    </row>
    <row r="92" spans="1:22" x14ac:dyDescent="0.2">
      <c r="A92" s="2">
        <v>0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1</v>
      </c>
      <c r="I92" s="2">
        <f ca="1"/>
        <v>0</v>
      </c>
      <c r="K92" s="2" t="str">
        <f ca="1"/>
        <v>c3</v>
      </c>
      <c r="O92" s="7">
        <f t="shared" ca="1" si="5"/>
        <v>91.555690399037701</v>
      </c>
      <c r="P92" s="7">
        <f t="shared" ca="1" si="5"/>
        <v>44.401311402858688</v>
      </c>
      <c r="Q92" s="7">
        <f t="shared" ca="1" si="5"/>
        <v>7.194882303956625</v>
      </c>
      <c r="R92" s="7">
        <f t="shared" ca="1" si="5"/>
        <v>163.69653495280696</v>
      </c>
      <c r="S92" s="7" t="str">
        <f t="shared" ca="1" si="6"/>
        <v>c3</v>
      </c>
      <c r="T92" s="2">
        <v>92</v>
      </c>
      <c r="U92" s="2" t="str">
        <f t="shared" ca="1" si="7"/>
        <v>c3</v>
      </c>
      <c r="V92" s="2">
        <f t="shared" ca="1" si="8"/>
        <v>0</v>
      </c>
    </row>
    <row r="93" spans="1:22" x14ac:dyDescent="0.2">
      <c r="A93" s="2">
        <v>0</v>
      </c>
      <c r="B93" s="2">
        <v>0</v>
      </c>
      <c r="C93" s="2">
        <v>19</v>
      </c>
      <c r="D93" s="2">
        <v>12</v>
      </c>
      <c r="E93" s="2">
        <v>4</v>
      </c>
      <c r="F93" s="2">
        <v>0</v>
      </c>
      <c r="G93" s="2">
        <v>0</v>
      </c>
      <c r="I93" s="2">
        <f ca="1"/>
        <v>0</v>
      </c>
      <c r="K93" s="2" t="str">
        <f ca="1"/>
        <v>c1</v>
      </c>
      <c r="O93" s="7">
        <f t="shared" ca="1" si="5"/>
        <v>93.971508684518</v>
      </c>
      <c r="P93" s="7">
        <f t="shared" ca="1" si="5"/>
        <v>48.688619999456996</v>
      </c>
      <c r="Q93" s="7">
        <f t="shared" ca="1" si="5"/>
        <v>22.310436541663996</v>
      </c>
      <c r="R93" s="7">
        <f t="shared" ca="1" si="5"/>
        <v>164.91277155582043</v>
      </c>
      <c r="S93" s="7" t="str">
        <f t="shared" ca="1" si="6"/>
        <v>c3</v>
      </c>
      <c r="T93" s="2">
        <v>93</v>
      </c>
      <c r="U93" s="2" t="str">
        <f t="shared" ca="1" si="7"/>
        <v>c3</v>
      </c>
      <c r="V93" s="2">
        <f t="shared" ca="1" si="8"/>
        <v>0</v>
      </c>
    </row>
    <row r="94" spans="1:22" x14ac:dyDescent="0.2">
      <c r="A94" s="2">
        <v>0</v>
      </c>
      <c r="B94" s="2">
        <v>0</v>
      </c>
      <c r="C94" s="2">
        <v>4</v>
      </c>
      <c r="D94" s="2">
        <v>0</v>
      </c>
      <c r="E94" s="2">
        <v>0</v>
      </c>
      <c r="F94" s="2">
        <v>0</v>
      </c>
      <c r="G94" s="2">
        <v>0</v>
      </c>
      <c r="I94" s="2">
        <f ca="1"/>
        <v>0</v>
      </c>
      <c r="K94" s="2" t="str">
        <f ca="1"/>
        <v>c3</v>
      </c>
      <c r="O94" s="7">
        <f t="shared" ca="1" si="5"/>
        <v>91.61392422067243</v>
      </c>
      <c r="P94" s="7">
        <f t="shared" ca="1" si="5"/>
        <v>44.455212607497891</v>
      </c>
      <c r="Q94" s="7">
        <f t="shared" ca="1" si="5"/>
        <v>7.7433765086611253</v>
      </c>
      <c r="R94" s="7">
        <f t="shared" ca="1" si="5"/>
        <v>163.71282444844962</v>
      </c>
      <c r="S94" s="7" t="str">
        <f t="shared" ca="1" si="6"/>
        <v>c3</v>
      </c>
      <c r="T94" s="2">
        <v>94</v>
      </c>
      <c r="U94" s="2" t="str">
        <f t="shared" ca="1" si="7"/>
        <v>c3</v>
      </c>
      <c r="V94" s="2">
        <f t="shared" ca="1" si="8"/>
        <v>0</v>
      </c>
    </row>
    <row r="95" spans="1:22" x14ac:dyDescent="0.2">
      <c r="A95" s="2">
        <v>41</v>
      </c>
      <c r="B95" s="2">
        <v>1</v>
      </c>
      <c r="C95" s="2">
        <v>7</v>
      </c>
      <c r="D95" s="2">
        <v>0</v>
      </c>
      <c r="E95" s="2">
        <v>0</v>
      </c>
      <c r="F95" s="2">
        <v>1</v>
      </c>
      <c r="G95" s="2">
        <v>0</v>
      </c>
      <c r="I95" s="2">
        <f ca="1"/>
        <v>112</v>
      </c>
      <c r="K95" s="2" t="str">
        <f ca="1"/>
        <v>c3</v>
      </c>
      <c r="O95" s="7">
        <f t="shared" ca="1" si="5"/>
        <v>50.93699812295359</v>
      </c>
      <c r="P95" s="7">
        <f t="shared" ca="1" si="5"/>
        <v>6.5656708142426119</v>
      </c>
      <c r="Q95" s="7">
        <f t="shared" ca="1" si="5"/>
        <v>34.512934900610951</v>
      </c>
      <c r="R95" s="7">
        <f t="shared" ca="1" si="5"/>
        <v>122.81105632456531</v>
      </c>
      <c r="S95" s="7" t="str">
        <f t="shared" ca="1" si="6"/>
        <v>c2</v>
      </c>
      <c r="T95" s="2">
        <v>95</v>
      </c>
      <c r="U95" s="2" t="str">
        <f t="shared" ca="1" si="7"/>
        <v>c2</v>
      </c>
      <c r="V95" s="2">
        <f t="shared" ca="1" si="8"/>
        <v>0</v>
      </c>
    </row>
    <row r="96" spans="1:22" x14ac:dyDescent="0.2">
      <c r="A96" s="2">
        <v>15</v>
      </c>
      <c r="B96" s="2">
        <v>0</v>
      </c>
      <c r="C96" s="2">
        <v>3</v>
      </c>
      <c r="D96" s="2">
        <v>0</v>
      </c>
      <c r="E96" s="2">
        <v>0</v>
      </c>
      <c r="F96" s="2">
        <v>0</v>
      </c>
      <c r="G96" s="2">
        <v>0</v>
      </c>
      <c r="I96" s="2">
        <f ca="1"/>
        <v>9</v>
      </c>
      <c r="K96" s="2" t="str">
        <f ca="1"/>
        <v>c3</v>
      </c>
      <c r="O96" s="7">
        <f t="shared" ca="1" si="5"/>
        <v>76.596199499569025</v>
      </c>
      <c r="P96" s="7">
        <f t="shared" ca="1" si="5"/>
        <v>29.472603363640459</v>
      </c>
      <c r="Q96" s="7">
        <f t="shared" ca="1" si="5"/>
        <v>8.4026805868846122</v>
      </c>
      <c r="R96" s="7">
        <f t="shared" ca="1" si="5"/>
        <v>148.70739352462905</v>
      </c>
      <c r="S96" s="7" t="str">
        <f t="shared" ca="1" si="6"/>
        <v>c3</v>
      </c>
      <c r="T96" s="2">
        <v>96</v>
      </c>
      <c r="U96" s="2" t="str">
        <f t="shared" ca="1" si="7"/>
        <v>c3</v>
      </c>
      <c r="V96" s="2">
        <f t="shared" ca="1" si="8"/>
        <v>0</v>
      </c>
    </row>
    <row r="97" spans="1:22" x14ac:dyDescent="0.2">
      <c r="A97" s="2">
        <v>6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5</v>
      </c>
      <c r="I97" s="2">
        <f ca="1"/>
        <v>0</v>
      </c>
      <c r="K97" s="2" t="str">
        <f ca="1"/>
        <v>c1</v>
      </c>
      <c r="O97" s="7">
        <f t="shared" ca="1" si="5"/>
        <v>85.639814209150288</v>
      </c>
      <c r="P97" s="7">
        <f t="shared" ca="1" si="5"/>
        <v>38.610097282814067</v>
      </c>
      <c r="Q97" s="7">
        <f t="shared" ca="1" si="5"/>
        <v>4.4940448256186656</v>
      </c>
      <c r="R97" s="7">
        <f t="shared" ca="1" si="5"/>
        <v>157.73571426774453</v>
      </c>
      <c r="S97" s="7" t="str">
        <f t="shared" ca="1" si="6"/>
        <v>c3</v>
      </c>
      <c r="T97" s="2">
        <v>97</v>
      </c>
      <c r="U97" s="2" t="str">
        <f t="shared" ca="1" si="7"/>
        <v>c3</v>
      </c>
      <c r="V97" s="2">
        <f t="shared" ca="1" si="8"/>
        <v>0</v>
      </c>
    </row>
    <row r="98" spans="1:22" x14ac:dyDescent="0.2">
      <c r="A98" s="2">
        <v>15</v>
      </c>
      <c r="B98" s="2">
        <v>2</v>
      </c>
      <c r="C98" s="2">
        <v>0</v>
      </c>
      <c r="D98" s="2">
        <v>7</v>
      </c>
      <c r="E98" s="2">
        <v>0</v>
      </c>
      <c r="F98" s="2">
        <v>0</v>
      </c>
      <c r="G98" s="2">
        <v>0</v>
      </c>
      <c r="I98" s="2">
        <f ca="1"/>
        <v>86</v>
      </c>
      <c r="K98" s="2" t="str">
        <f ca="1"/>
        <v>c3</v>
      </c>
      <c r="O98" s="7">
        <f t="shared" ca="1" si="5"/>
        <v>76.770075188477222</v>
      </c>
      <c r="P98" s="7">
        <f t="shared" ca="1" si="5"/>
        <v>29.917476525637149</v>
      </c>
      <c r="Q98" s="7">
        <f t="shared" ca="1" si="5"/>
        <v>10.337461272543495</v>
      </c>
      <c r="R98" s="7">
        <f t="shared" ca="1" si="5"/>
        <v>148.81942824182002</v>
      </c>
      <c r="S98" s="7" t="str">
        <f t="shared" ca="1" si="6"/>
        <v>c3</v>
      </c>
      <c r="T98" s="2">
        <v>98</v>
      </c>
      <c r="U98" s="2" t="str">
        <f t="shared" ca="1" si="7"/>
        <v>c3</v>
      </c>
      <c r="V98" s="2">
        <f t="shared" ca="1" si="8"/>
        <v>0</v>
      </c>
    </row>
    <row r="99" spans="1:22" x14ac:dyDescent="0.2">
      <c r="A99" s="2">
        <v>8</v>
      </c>
      <c r="B99" s="2">
        <v>1</v>
      </c>
      <c r="C99" s="2">
        <v>0</v>
      </c>
      <c r="D99" s="2">
        <v>2</v>
      </c>
      <c r="E99" s="2">
        <v>0</v>
      </c>
      <c r="F99" s="2">
        <v>0</v>
      </c>
      <c r="G99" s="2">
        <v>1</v>
      </c>
      <c r="I99" s="2">
        <f ca="1"/>
        <v>0</v>
      </c>
      <c r="K99" s="2" t="str">
        <f ca="1"/>
        <v>c3</v>
      </c>
      <c r="O99" s="7">
        <f t="shared" ca="1" si="5"/>
        <v>83.548256182347174</v>
      </c>
      <c r="P99" s="7">
        <f t="shared" ca="1" si="5"/>
        <v>36.400587496400426</v>
      </c>
      <c r="Q99" s="7">
        <f t="shared" ca="1" si="5"/>
        <v>2.2630002380613226</v>
      </c>
      <c r="R99" s="7">
        <f t="shared" ca="1" si="5"/>
        <v>155.70021051866163</v>
      </c>
      <c r="S99" s="7" t="str">
        <f t="shared" ca="1" si="6"/>
        <v>c3</v>
      </c>
      <c r="T99" s="2">
        <v>99</v>
      </c>
      <c r="U99" s="2" t="str">
        <f t="shared" ca="1" si="7"/>
        <v>c3</v>
      </c>
      <c r="V99" s="2">
        <f t="shared" ca="1" si="8"/>
        <v>0</v>
      </c>
    </row>
    <row r="100" spans="1:22" x14ac:dyDescent="0.2">
      <c r="A100" s="2">
        <v>17</v>
      </c>
      <c r="B100" s="2">
        <v>0</v>
      </c>
      <c r="C100" s="2">
        <v>3</v>
      </c>
      <c r="D100" s="2">
        <v>1</v>
      </c>
      <c r="E100" s="2">
        <v>0</v>
      </c>
      <c r="F100" s="2">
        <v>0</v>
      </c>
      <c r="G100" s="2">
        <v>0</v>
      </c>
      <c r="I100" s="2">
        <f ca="1"/>
        <v>13</v>
      </c>
      <c r="K100" s="2" t="str">
        <f ca="1"/>
        <v>c1</v>
      </c>
      <c r="O100" s="7">
        <f t="shared" ca="1" si="5"/>
        <v>74.586713145021875</v>
      </c>
      <c r="P100" s="7">
        <f t="shared" ca="1" si="5"/>
        <v>27.438018794115955</v>
      </c>
      <c r="Q100" s="7">
        <f t="shared" ca="1" si="5"/>
        <v>10.291069736136508</v>
      </c>
      <c r="R100" s="7">
        <f t="shared" ca="1" si="5"/>
        <v>146.702268406305</v>
      </c>
      <c r="S100" s="7" t="str">
        <f t="shared" ca="1" si="6"/>
        <v>c3</v>
      </c>
      <c r="T100" s="2">
        <v>100</v>
      </c>
      <c r="U100" s="2" t="str">
        <f t="shared" ca="1" si="7"/>
        <v>c3</v>
      </c>
      <c r="V100" s="2">
        <f t="shared" ca="1" si="8"/>
        <v>0</v>
      </c>
    </row>
    <row r="101" spans="1:22" x14ac:dyDescent="0.2">
      <c r="A101" s="2">
        <v>0</v>
      </c>
      <c r="B101" s="2">
        <v>0</v>
      </c>
      <c r="C101" s="2">
        <v>4</v>
      </c>
      <c r="D101" s="2">
        <v>1</v>
      </c>
      <c r="E101" s="2">
        <v>0</v>
      </c>
      <c r="F101" s="2">
        <v>1</v>
      </c>
      <c r="G101" s="2">
        <v>2</v>
      </c>
      <c r="I101" s="2">
        <f ca="1"/>
        <v>8</v>
      </c>
      <c r="K101" s="2" t="str">
        <f ca="1"/>
        <v>c3</v>
      </c>
      <c r="O101" s="7">
        <f t="shared" ca="1" si="5"/>
        <v>91.601552631188767</v>
      </c>
      <c r="P101" s="7">
        <f t="shared" ca="1" si="5"/>
        <v>44.413755948484287</v>
      </c>
      <c r="Q101" s="7">
        <f t="shared" ca="1" si="5"/>
        <v>7.6820337929317377</v>
      </c>
      <c r="R101" s="7">
        <f t="shared" ca="1" si="5"/>
        <v>163.70060747868007</v>
      </c>
      <c r="S101" s="7" t="str">
        <f t="shared" ca="1" si="6"/>
        <v>c3</v>
      </c>
      <c r="T101" s="2">
        <v>101</v>
      </c>
      <c r="U101" s="2" t="str">
        <f t="shared" ca="1" si="7"/>
        <v>c3</v>
      </c>
      <c r="V101" s="2">
        <f t="shared" ca="1" si="8"/>
        <v>0</v>
      </c>
    </row>
    <row r="102" spans="1:22" x14ac:dyDescent="0.2">
      <c r="A102" s="2">
        <v>50</v>
      </c>
      <c r="B102" s="2">
        <v>8</v>
      </c>
      <c r="C102" s="2">
        <v>3</v>
      </c>
      <c r="D102" s="2">
        <v>0</v>
      </c>
      <c r="E102" s="2">
        <v>7</v>
      </c>
      <c r="F102" s="2">
        <v>4</v>
      </c>
      <c r="G102" s="2">
        <v>0</v>
      </c>
      <c r="I102" s="2">
        <f ca="1"/>
        <v>5</v>
      </c>
      <c r="K102" s="2" t="str">
        <f ca="1"/>
        <v>c3</v>
      </c>
      <c r="O102" s="7">
        <f t="shared" ca="1" si="5"/>
        <v>42.769667340820462</v>
      </c>
      <c r="P102" s="7">
        <f t="shared" ca="1" si="5"/>
        <v>11.311504696730454</v>
      </c>
      <c r="Q102" s="7">
        <f t="shared" ca="1" si="5"/>
        <v>44.192913947778379</v>
      </c>
      <c r="R102" s="7">
        <f t="shared" ca="1" si="5"/>
        <v>114.06089991267335</v>
      </c>
      <c r="S102" s="7" t="str">
        <f t="shared" ca="1" si="6"/>
        <v>c2</v>
      </c>
      <c r="T102" s="2">
        <v>102</v>
      </c>
      <c r="U102" s="2" t="str">
        <f t="shared" ca="1" si="7"/>
        <v>c2</v>
      </c>
      <c r="V102" s="2">
        <f t="shared" ca="1" si="8"/>
        <v>0</v>
      </c>
    </row>
    <row r="103" spans="1:22" x14ac:dyDescent="0.2">
      <c r="A103" s="2">
        <v>0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I103" s="2">
        <f ca="1"/>
        <v>3</v>
      </c>
      <c r="K103" s="2" t="str">
        <f ca="1"/>
        <v>c3</v>
      </c>
      <c r="O103" s="7">
        <f t="shared" ca="1" si="5"/>
        <v>91.562607603273889</v>
      </c>
      <c r="P103" s="7">
        <f t="shared" ca="1" si="5"/>
        <v>44.416125942807227</v>
      </c>
      <c r="Q103" s="7">
        <f t="shared" ca="1" si="5"/>
        <v>7.2729198830904709</v>
      </c>
      <c r="R103" s="7">
        <f t="shared" ca="1" si="5"/>
        <v>163.70366180659761</v>
      </c>
      <c r="S103" s="7" t="str">
        <f t="shared" ca="1" si="6"/>
        <v>c3</v>
      </c>
      <c r="T103" s="2">
        <v>103</v>
      </c>
      <c r="U103" s="2" t="str">
        <f t="shared" ca="1" si="7"/>
        <v>c3</v>
      </c>
      <c r="V103" s="2">
        <f t="shared" ca="1" si="8"/>
        <v>0</v>
      </c>
    </row>
    <row r="104" spans="1:22" x14ac:dyDescent="0.2">
      <c r="A104" s="2">
        <v>15</v>
      </c>
      <c r="B104" s="2">
        <v>2</v>
      </c>
      <c r="C104" s="2">
        <v>3</v>
      </c>
      <c r="D104" s="2">
        <v>1</v>
      </c>
      <c r="E104" s="2">
        <v>1</v>
      </c>
      <c r="F104" s="2">
        <v>0</v>
      </c>
      <c r="G104" s="2">
        <v>3</v>
      </c>
      <c r="I104" s="2">
        <f ca="1"/>
        <v>49</v>
      </c>
      <c r="K104" s="2" t="str">
        <f ca="1"/>
        <v>c3</v>
      </c>
      <c r="O104" s="7">
        <f t="shared" ca="1" si="5"/>
        <v>76.592282756017781</v>
      </c>
      <c r="P104" s="7">
        <f t="shared" ca="1" si="5"/>
        <v>29.428819236626705</v>
      </c>
      <c r="Q104" s="7">
        <f t="shared" ca="1" si="5"/>
        <v>8.4822831281862392</v>
      </c>
      <c r="R104" s="7">
        <f t="shared" ca="1" si="5"/>
        <v>148.68609738491205</v>
      </c>
      <c r="S104" s="7" t="str">
        <f t="shared" ca="1" si="6"/>
        <v>c3</v>
      </c>
      <c r="T104" s="2">
        <v>104</v>
      </c>
      <c r="U104" s="2" t="str">
        <f t="shared" ca="1" si="7"/>
        <v>c3</v>
      </c>
      <c r="V104" s="2">
        <f t="shared" ca="1" si="8"/>
        <v>0</v>
      </c>
    </row>
    <row r="105" spans="1:22" x14ac:dyDescent="0.2">
      <c r="A105" s="2">
        <v>54</v>
      </c>
      <c r="B105" s="2">
        <v>3</v>
      </c>
      <c r="C105" s="2">
        <v>0</v>
      </c>
      <c r="D105" s="2">
        <v>3</v>
      </c>
      <c r="E105" s="2">
        <v>0</v>
      </c>
      <c r="F105" s="2">
        <v>0</v>
      </c>
      <c r="G105" s="2">
        <v>4</v>
      </c>
      <c r="I105" s="2">
        <f ca="1"/>
        <v>1</v>
      </c>
      <c r="K105" s="2" t="str">
        <f ca="1"/>
        <v>c3</v>
      </c>
      <c r="O105" s="7">
        <f t="shared" ca="1" si="5"/>
        <v>37.755941401468341</v>
      </c>
      <c r="P105" s="7">
        <f t="shared" ca="1" si="5"/>
        <v>10.632751368392372</v>
      </c>
      <c r="Q105" s="7">
        <f t="shared" ca="1" si="5"/>
        <v>47.214936220813961</v>
      </c>
      <c r="R105" s="7">
        <f t="shared" ca="1" si="5"/>
        <v>109.7659125391647</v>
      </c>
      <c r="S105" s="7" t="str">
        <f t="shared" ca="1" si="6"/>
        <v>c2</v>
      </c>
      <c r="T105" s="2">
        <v>105</v>
      </c>
      <c r="U105" s="2" t="str">
        <f t="shared" ca="1" si="7"/>
        <v>c2</v>
      </c>
      <c r="V105" s="2">
        <f t="shared" ca="1" si="8"/>
        <v>0</v>
      </c>
    </row>
    <row r="106" spans="1:22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I106" s="2">
        <f ca="1"/>
        <v>0</v>
      </c>
      <c r="K106" s="2" t="str">
        <f ca="1"/>
        <v>c2</v>
      </c>
      <c r="O106" s="7">
        <f t="shared" ca="1" si="5"/>
        <v>91.567340126148565</v>
      </c>
      <c r="P106" s="7">
        <f t="shared" ca="1" si="5"/>
        <v>44.448108497780545</v>
      </c>
      <c r="Q106" s="7">
        <f t="shared" ca="1" si="5"/>
        <v>7.3851557137392358</v>
      </c>
      <c r="R106" s="7">
        <f t="shared" ca="1" si="5"/>
        <v>163.71282444844962</v>
      </c>
      <c r="S106" s="7" t="str">
        <f t="shared" ca="1" si="6"/>
        <v>c3</v>
      </c>
      <c r="T106" s="2">
        <v>106</v>
      </c>
      <c r="U106" s="2" t="str">
        <f t="shared" ca="1" si="7"/>
        <v>c3</v>
      </c>
      <c r="V106" s="2">
        <f t="shared" ca="1" si="8"/>
        <v>0</v>
      </c>
    </row>
    <row r="107" spans="1:22" x14ac:dyDescent="0.2">
      <c r="A107" s="2">
        <v>0</v>
      </c>
      <c r="B107" s="2">
        <v>1</v>
      </c>
      <c r="C107" s="2">
        <v>3</v>
      </c>
      <c r="D107" s="2">
        <v>3</v>
      </c>
      <c r="E107" s="2">
        <v>2</v>
      </c>
      <c r="F107" s="2">
        <v>0</v>
      </c>
      <c r="G107" s="2">
        <v>1</v>
      </c>
      <c r="I107" s="2">
        <f ca="1"/>
        <v>0</v>
      </c>
      <c r="K107" s="2" t="str">
        <f ca="1"/>
        <v>c3</v>
      </c>
      <c r="O107" s="7">
        <f t="shared" ca="1" si="5"/>
        <v>91.579716337431634</v>
      </c>
      <c r="P107" s="7">
        <f t="shared" ca="1" si="5"/>
        <v>44.358024629490338</v>
      </c>
      <c r="Q107" s="7">
        <f t="shared" ca="1" si="5"/>
        <v>7.6103133314073723</v>
      </c>
      <c r="R107" s="7">
        <f t="shared" ca="1" si="5"/>
        <v>163.68024383602994</v>
      </c>
      <c r="S107" s="7" t="str">
        <f t="shared" ca="1" si="6"/>
        <v>c3</v>
      </c>
      <c r="T107" s="2">
        <v>107</v>
      </c>
      <c r="U107" s="2" t="str">
        <f t="shared" ca="1" si="7"/>
        <v>c3</v>
      </c>
      <c r="V107" s="2">
        <f t="shared" ca="1" si="8"/>
        <v>0</v>
      </c>
    </row>
    <row r="108" spans="1:22" x14ac:dyDescent="0.2">
      <c r="A108" s="2">
        <v>30</v>
      </c>
      <c r="B108" s="2">
        <v>1</v>
      </c>
      <c r="C108" s="2">
        <v>4</v>
      </c>
      <c r="D108" s="2">
        <v>2</v>
      </c>
      <c r="E108" s="2">
        <v>0</v>
      </c>
      <c r="F108" s="2">
        <v>1</v>
      </c>
      <c r="G108" s="2">
        <v>1</v>
      </c>
      <c r="I108" s="2">
        <f ca="1"/>
        <v>0</v>
      </c>
      <c r="K108" s="2" t="str">
        <f ca="1"/>
        <v>c3</v>
      </c>
      <c r="O108" s="7">
        <f t="shared" ca="1" si="5"/>
        <v>61.622326401322361</v>
      </c>
      <c r="P108" s="7">
        <f t="shared" ca="1" si="5"/>
        <v>14.533179156636445</v>
      </c>
      <c r="Q108" s="7">
        <f t="shared" ca="1" si="5"/>
        <v>23.20670759940641</v>
      </c>
      <c r="R108" s="7">
        <f t="shared" ca="1" si="5"/>
        <v>133.7069764655366</v>
      </c>
      <c r="S108" s="7" t="str">
        <f t="shared" ca="1" si="6"/>
        <v>c2</v>
      </c>
      <c r="T108" s="2">
        <v>108</v>
      </c>
      <c r="U108" s="2" t="str">
        <f t="shared" ca="1" si="7"/>
        <v>c2</v>
      </c>
      <c r="V108" s="2">
        <f t="shared" ca="1" si="8"/>
        <v>0</v>
      </c>
    </row>
    <row r="109" spans="1:22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I109" s="2">
        <f ca="1"/>
        <v>41</v>
      </c>
      <c r="K109" s="2" t="str">
        <f ca="1"/>
        <v>c3</v>
      </c>
      <c r="O109" s="7">
        <f t="shared" ca="1" si="5"/>
        <v>90.567715611641162</v>
      </c>
      <c r="P109" s="7">
        <f t="shared" ca="1" si="5"/>
        <v>43.451153840641595</v>
      </c>
      <c r="Q109" s="7">
        <f t="shared" ca="1" si="5"/>
        <v>6.4451939393764777</v>
      </c>
      <c r="R109" s="7">
        <f t="shared" ca="1" si="5"/>
        <v>162.71310812456244</v>
      </c>
      <c r="S109" s="7" t="str">
        <f t="shared" ca="1" si="6"/>
        <v>c3</v>
      </c>
      <c r="T109" s="2">
        <v>109</v>
      </c>
      <c r="U109" s="2" t="str">
        <f t="shared" ca="1" si="7"/>
        <v>c3</v>
      </c>
      <c r="V109" s="2">
        <f t="shared" ca="1" si="8"/>
        <v>0</v>
      </c>
    </row>
    <row r="110" spans="1:22" x14ac:dyDescent="0.2">
      <c r="A110" s="2">
        <v>39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2">
        <v>1</v>
      </c>
      <c r="I110" s="2">
        <f ca="1"/>
        <v>15</v>
      </c>
      <c r="K110" s="2" t="str">
        <f ca="1"/>
        <v>c3</v>
      </c>
      <c r="O110" s="7">
        <f t="shared" ca="1" si="5"/>
        <v>52.583055995042528</v>
      </c>
      <c r="P110" s="7">
        <f t="shared" ca="1" si="5"/>
        <v>5.9163138932195372</v>
      </c>
      <c r="Q110" s="7">
        <f t="shared" ca="1" si="5"/>
        <v>32.04873117734094</v>
      </c>
      <c r="R110" s="7">
        <f t="shared" ca="1" si="5"/>
        <v>124.70186668833612</v>
      </c>
      <c r="S110" s="7" t="str">
        <f t="shared" ca="1" si="6"/>
        <v>c2</v>
      </c>
      <c r="T110" s="2">
        <v>110</v>
      </c>
      <c r="U110" s="2" t="str">
        <f t="shared" ca="1" si="7"/>
        <v>c2</v>
      </c>
      <c r="V110" s="2">
        <f t="shared" ca="1" si="8"/>
        <v>0</v>
      </c>
    </row>
    <row r="111" spans="1:22" x14ac:dyDescent="0.2">
      <c r="A111" s="2">
        <v>44</v>
      </c>
      <c r="B111" s="2">
        <v>1</v>
      </c>
      <c r="C111" s="2">
        <v>1</v>
      </c>
      <c r="D111" s="2">
        <v>1</v>
      </c>
      <c r="E111" s="2">
        <v>0</v>
      </c>
      <c r="F111" s="2">
        <v>1</v>
      </c>
      <c r="G111" s="2">
        <v>0</v>
      </c>
      <c r="I111" s="2">
        <f ca="1"/>
        <v>6</v>
      </c>
      <c r="K111" s="2" t="str">
        <f ca="1"/>
        <v>c2</v>
      </c>
      <c r="O111" s="7">
        <f t="shared" ca="1" si="5"/>
        <v>47.559553310676826</v>
      </c>
      <c r="P111" s="7">
        <f t="shared" ca="1" si="5"/>
        <v>2.1770650399943619</v>
      </c>
      <c r="Q111" s="7">
        <f t="shared" ca="1" si="5"/>
        <v>37.031266768294088</v>
      </c>
      <c r="R111" s="7">
        <f t="shared" ca="1" si="5"/>
        <v>119.70751391992438</v>
      </c>
      <c r="S111" s="7" t="str">
        <f t="shared" ca="1" si="6"/>
        <v>c2</v>
      </c>
      <c r="T111" s="2">
        <v>111</v>
      </c>
      <c r="U111" s="2" t="str">
        <f t="shared" ca="1" si="7"/>
        <v>c2</v>
      </c>
      <c r="V111" s="2">
        <f t="shared" ca="1" si="8"/>
        <v>0</v>
      </c>
    </row>
    <row r="112" spans="1:22" x14ac:dyDescent="0.2">
      <c r="A112" s="2">
        <v>67</v>
      </c>
      <c r="B112" s="2">
        <v>0</v>
      </c>
      <c r="C112" s="2">
        <v>3</v>
      </c>
      <c r="D112" s="2">
        <v>19</v>
      </c>
      <c r="E112" s="2">
        <v>2</v>
      </c>
      <c r="F112" s="2">
        <v>1</v>
      </c>
      <c r="G112" s="2">
        <v>3</v>
      </c>
      <c r="I112" s="2">
        <f ca="1"/>
        <v>15</v>
      </c>
      <c r="K112" s="2" t="str">
        <f ca="1"/>
        <v>c3</v>
      </c>
      <c r="O112" s="7">
        <f t="shared" ca="1" si="5"/>
        <v>30.401388857163159</v>
      </c>
      <c r="P112" s="7">
        <f t="shared" ca="1" si="5"/>
        <v>28.599827595706849</v>
      </c>
      <c r="Q112" s="7">
        <f t="shared" ca="1" si="5"/>
        <v>62.756507507935737</v>
      </c>
      <c r="R112" s="7">
        <f t="shared" ca="1" si="5"/>
        <v>98.289820881355197</v>
      </c>
      <c r="S112" s="7" t="str">
        <f t="shared" ca="1" si="6"/>
        <v>c2</v>
      </c>
      <c r="T112" s="2">
        <v>112</v>
      </c>
      <c r="U112" s="2" t="str">
        <f t="shared" ca="1" si="7"/>
        <v>c2</v>
      </c>
      <c r="V112" s="2">
        <f t="shared" ca="1" si="8"/>
        <v>0</v>
      </c>
    </row>
    <row r="113" spans="1:22" x14ac:dyDescent="0.2">
      <c r="A113" s="2">
        <v>19</v>
      </c>
      <c r="B113" s="2">
        <v>0</v>
      </c>
      <c r="C113" s="2">
        <v>0</v>
      </c>
      <c r="D113" s="2">
        <v>2</v>
      </c>
      <c r="E113" s="2">
        <v>0</v>
      </c>
      <c r="F113" s="2">
        <v>0</v>
      </c>
      <c r="G113" s="2">
        <v>6</v>
      </c>
      <c r="I113" s="2">
        <f ca="1"/>
        <v>8</v>
      </c>
      <c r="K113" s="2" t="str">
        <f ca="1"/>
        <v>c3</v>
      </c>
      <c r="O113" s="7">
        <f t="shared" ca="1" si="5"/>
        <v>72.721233335098063</v>
      </c>
      <c r="P113" s="7">
        <f t="shared" ca="1" si="5"/>
        <v>25.916924597826384</v>
      </c>
      <c r="Q113" s="7">
        <f t="shared" ca="1" si="5"/>
        <v>13.166946567273014</v>
      </c>
      <c r="R113" s="7">
        <f t="shared" ca="1" si="5"/>
        <v>144.76954867036858</v>
      </c>
      <c r="S113" s="7" t="str">
        <f t="shared" ca="1" si="6"/>
        <v>c3</v>
      </c>
      <c r="T113" s="2">
        <v>113</v>
      </c>
      <c r="U113" s="2" t="str">
        <f t="shared" ca="1" si="7"/>
        <v>c3</v>
      </c>
      <c r="V113" s="2">
        <f t="shared" ca="1" si="8"/>
        <v>0</v>
      </c>
    </row>
    <row r="114" spans="1:22" x14ac:dyDescent="0.2">
      <c r="A114" s="2">
        <v>17</v>
      </c>
      <c r="B114" s="2">
        <v>4</v>
      </c>
      <c r="C114" s="2">
        <v>1</v>
      </c>
      <c r="D114" s="2">
        <v>0</v>
      </c>
      <c r="E114" s="2">
        <v>1</v>
      </c>
      <c r="F114" s="2">
        <v>0</v>
      </c>
      <c r="G114" s="2">
        <v>4</v>
      </c>
      <c r="I114" s="2">
        <f ca="1"/>
        <v>17</v>
      </c>
      <c r="K114" s="2" t="str">
        <f ca="1"/>
        <v>c3</v>
      </c>
      <c r="O114" s="7">
        <f t="shared" ca="1" si="5"/>
        <v>74.659969937786016</v>
      </c>
      <c r="P114" s="7">
        <f t="shared" ca="1" si="5"/>
        <v>27.699565483556587</v>
      </c>
      <c r="Q114" s="7">
        <f t="shared" ca="1" si="5"/>
        <v>10.909830240838637</v>
      </c>
      <c r="R114" s="7">
        <f t="shared" ca="1" si="5"/>
        <v>146.73180371760657</v>
      </c>
      <c r="S114" s="7" t="str">
        <f t="shared" ca="1" si="6"/>
        <v>c3</v>
      </c>
      <c r="T114" s="2">
        <v>114</v>
      </c>
      <c r="U114" s="2" t="str">
        <f t="shared" ca="1" si="7"/>
        <v>c3</v>
      </c>
      <c r="V114" s="2">
        <f t="shared" ca="1" si="8"/>
        <v>0</v>
      </c>
    </row>
    <row r="115" spans="1:22" x14ac:dyDescent="0.2">
      <c r="A115" s="2">
        <v>22</v>
      </c>
      <c r="B115" s="2">
        <v>1</v>
      </c>
      <c r="C115" s="2">
        <v>9</v>
      </c>
      <c r="D115" s="2">
        <v>0</v>
      </c>
      <c r="E115" s="2">
        <v>1</v>
      </c>
      <c r="F115" s="2">
        <v>0</v>
      </c>
      <c r="G115" s="2">
        <v>3</v>
      </c>
      <c r="I115" s="2">
        <f ca="1"/>
        <v>0</v>
      </c>
      <c r="K115" s="2" t="str">
        <f ca="1"/>
        <v>c3</v>
      </c>
      <c r="O115" s="7">
        <f t="shared" ca="1" si="5"/>
        <v>70.039354016946149</v>
      </c>
      <c r="P115" s="7">
        <f t="shared" ca="1" si="5"/>
        <v>23.565198058933998</v>
      </c>
      <c r="Q115" s="7">
        <f t="shared" ca="1" si="5"/>
        <v>16.990278313619228</v>
      </c>
      <c r="R115" s="7">
        <f t="shared" ca="1" si="5"/>
        <v>141.85869338496278</v>
      </c>
      <c r="S115" s="7" t="str">
        <f t="shared" ca="1" si="6"/>
        <v>c3</v>
      </c>
      <c r="T115" s="2">
        <v>115</v>
      </c>
      <c r="U115" s="2" t="str">
        <f t="shared" ca="1" si="7"/>
        <v>c2</v>
      </c>
      <c r="V115" s="2">
        <f t="shared" ca="1" si="8"/>
        <v>1</v>
      </c>
    </row>
    <row r="116" spans="1:22" x14ac:dyDescent="0.2">
      <c r="A116" s="2">
        <v>48</v>
      </c>
      <c r="B116" s="2">
        <v>0</v>
      </c>
      <c r="C116" s="2">
        <v>3</v>
      </c>
      <c r="D116" s="2">
        <v>3</v>
      </c>
      <c r="E116" s="2">
        <v>0</v>
      </c>
      <c r="F116" s="2">
        <v>0</v>
      </c>
      <c r="G116" s="2">
        <v>5</v>
      </c>
      <c r="I116" s="2">
        <f ca="1"/>
        <v>50</v>
      </c>
      <c r="K116" s="2" t="str">
        <f ca="1"/>
        <v>c3</v>
      </c>
      <c r="O116" s="7">
        <f t="shared" ca="1" si="5"/>
        <v>43.811464760316383</v>
      </c>
      <c r="P116" s="7">
        <f t="shared" ca="1" si="5"/>
        <v>5.8850954988403457</v>
      </c>
      <c r="Q116" s="7">
        <f t="shared" ca="1" si="5"/>
        <v>41.302095655805843</v>
      </c>
      <c r="R116" s="7">
        <f t="shared" ca="1" si="5"/>
        <v>115.75932887772899</v>
      </c>
      <c r="S116" s="7" t="str">
        <f t="shared" ca="1" si="6"/>
        <v>c2</v>
      </c>
      <c r="T116" s="2">
        <v>116</v>
      </c>
      <c r="U116" s="2" t="str">
        <f t="shared" ca="1" si="7"/>
        <v>c2</v>
      </c>
      <c r="V116" s="2">
        <f t="shared" ca="1" si="8"/>
        <v>0</v>
      </c>
    </row>
    <row r="117" spans="1:22" x14ac:dyDescent="0.2">
      <c r="A117" s="2">
        <v>21</v>
      </c>
      <c r="B117" s="2">
        <v>0</v>
      </c>
      <c r="C117" s="2">
        <v>2</v>
      </c>
      <c r="D117" s="2">
        <v>0</v>
      </c>
      <c r="E117" s="2">
        <v>2</v>
      </c>
      <c r="F117" s="2">
        <v>1</v>
      </c>
      <c r="G117" s="2">
        <v>1</v>
      </c>
      <c r="I117" s="2">
        <f ca="1"/>
        <v>0</v>
      </c>
      <c r="K117" s="2" t="str">
        <f ca="1"/>
        <v>c3</v>
      </c>
      <c r="O117" s="7">
        <f t="shared" ca="1" si="5"/>
        <v>70.571791657699734</v>
      </c>
      <c r="P117" s="7">
        <f t="shared" ca="1" si="5"/>
        <v>23.419574169775778</v>
      </c>
      <c r="Q117" s="7">
        <f t="shared" ca="1" si="5"/>
        <v>14.12664256971625</v>
      </c>
      <c r="R117" s="7">
        <f t="shared" ca="1" si="5"/>
        <v>142.67990592776388</v>
      </c>
      <c r="S117" s="7" t="str">
        <f t="shared" ca="1" si="6"/>
        <v>c3</v>
      </c>
      <c r="T117" s="2">
        <v>117</v>
      </c>
      <c r="U117" s="2" t="str">
        <f t="shared" ca="1" si="7"/>
        <v>c3</v>
      </c>
      <c r="V117" s="2">
        <f t="shared" ca="1" si="8"/>
        <v>0</v>
      </c>
    </row>
    <row r="118" spans="1:22" x14ac:dyDescent="0.2">
      <c r="A118" s="2">
        <v>9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3</v>
      </c>
      <c r="I118" s="2">
        <f ca="1"/>
        <v>15</v>
      </c>
      <c r="K118" s="2" t="str">
        <f ca="1"/>
        <v>c2</v>
      </c>
      <c r="O118" s="7">
        <f t="shared" ca="1" si="5"/>
        <v>82.574276328110273</v>
      </c>
      <c r="P118" s="7">
        <f t="shared" ca="1" si="5"/>
        <v>35.475011688421318</v>
      </c>
      <c r="Q118" s="7">
        <f t="shared" ca="1" si="5"/>
        <v>3.3844502376012175</v>
      </c>
      <c r="R118" s="7">
        <f t="shared" ca="1" si="5"/>
        <v>154.7068913210469</v>
      </c>
      <c r="S118" s="7" t="str">
        <f t="shared" ca="1" si="6"/>
        <v>c3</v>
      </c>
      <c r="T118" s="2">
        <v>118</v>
      </c>
      <c r="U118" s="2" t="str">
        <f t="shared" ca="1" si="7"/>
        <v>c3</v>
      </c>
      <c r="V118" s="2">
        <f t="shared" ca="1" si="8"/>
        <v>0</v>
      </c>
    </row>
    <row r="119" spans="1:22" x14ac:dyDescent="0.2">
      <c r="A119" s="2">
        <v>0</v>
      </c>
      <c r="B119" s="2">
        <v>2</v>
      </c>
      <c r="C119" s="2">
        <v>2</v>
      </c>
      <c r="D119" s="2">
        <v>0</v>
      </c>
      <c r="E119" s="2">
        <v>1</v>
      </c>
      <c r="F119" s="2">
        <v>0</v>
      </c>
      <c r="G119" s="2">
        <v>1</v>
      </c>
      <c r="I119" s="2">
        <f ca="1"/>
        <v>54</v>
      </c>
      <c r="K119" s="2" t="str">
        <f ca="1"/>
        <v>c3</v>
      </c>
      <c r="O119" s="7">
        <f t="shared" ca="1" si="5"/>
        <v>91.555690399037701</v>
      </c>
      <c r="P119" s="7">
        <f t="shared" ca="1" si="5"/>
        <v>44.36810888321223</v>
      </c>
      <c r="Q119" s="7">
        <f t="shared" ca="1" si="5"/>
        <v>7.1799218383174148</v>
      </c>
      <c r="R119" s="7">
        <f t="shared" ca="1" si="5"/>
        <v>163.68228031429939</v>
      </c>
      <c r="S119" s="7" t="str">
        <f t="shared" ca="1" si="6"/>
        <v>c3</v>
      </c>
      <c r="T119" s="2">
        <v>119</v>
      </c>
      <c r="U119" s="2" t="str">
        <f t="shared" ca="1" si="7"/>
        <v>c3</v>
      </c>
      <c r="V119" s="2">
        <f t="shared" ca="1" si="8"/>
        <v>0</v>
      </c>
    </row>
    <row r="120" spans="1:22" x14ac:dyDescent="0.2">
      <c r="A120" s="2">
        <v>35</v>
      </c>
      <c r="B120" s="2">
        <v>0</v>
      </c>
      <c r="C120" s="2">
        <v>1</v>
      </c>
      <c r="D120" s="2">
        <v>13</v>
      </c>
      <c r="E120" s="2">
        <v>5</v>
      </c>
      <c r="F120" s="2">
        <v>0</v>
      </c>
      <c r="G120" s="2">
        <v>0</v>
      </c>
      <c r="I120" s="2">
        <f ca="1"/>
        <v>0</v>
      </c>
      <c r="K120" s="2" t="str">
        <f ca="1"/>
        <v>c3</v>
      </c>
      <c r="O120" s="7">
        <f t="shared" ca="1" si="5"/>
        <v>57.891085477625808</v>
      </c>
      <c r="P120" s="7">
        <f t="shared" ca="1" si="5"/>
        <v>15.179717478091662</v>
      </c>
      <c r="Q120" s="7">
        <f t="shared" ca="1" si="5"/>
        <v>30.836416960108718</v>
      </c>
      <c r="R120" s="7">
        <f t="shared" ca="1" si="5"/>
        <v>129.2409463839623</v>
      </c>
      <c r="S120" s="7" t="str">
        <f t="shared" ca="1" si="6"/>
        <v>c2</v>
      </c>
      <c r="T120" s="2">
        <v>120</v>
      </c>
      <c r="U120" s="2" t="str">
        <f t="shared" ca="1" si="7"/>
        <v>c2</v>
      </c>
      <c r="V120" s="2">
        <f t="shared" ca="1" si="8"/>
        <v>0</v>
      </c>
    </row>
    <row r="121" spans="1:22" x14ac:dyDescent="0.2">
      <c r="A121" s="2">
        <v>3</v>
      </c>
      <c r="B121" s="2">
        <v>2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I121" s="2">
        <f ca="1"/>
        <v>0</v>
      </c>
      <c r="K121" s="2" t="str">
        <f ca="1"/>
        <v>c2</v>
      </c>
      <c r="O121" s="7">
        <f t="shared" ca="1" si="5"/>
        <v>88.557577001883047</v>
      </c>
      <c r="P121" s="7">
        <f t="shared" ca="1" si="5"/>
        <v>41.422122637152647</v>
      </c>
      <c r="Q121" s="7">
        <f t="shared" ca="1" si="5"/>
        <v>4.5887529840288135</v>
      </c>
      <c r="R121" s="7">
        <f t="shared" ca="1" si="5"/>
        <v>160.70850077771934</v>
      </c>
      <c r="S121" s="7" t="str">
        <f t="shared" ca="1" si="6"/>
        <v>c3</v>
      </c>
      <c r="T121" s="2">
        <v>121</v>
      </c>
      <c r="U121" s="2" t="str">
        <f t="shared" ca="1" si="7"/>
        <v>c3</v>
      </c>
      <c r="V121" s="2">
        <f t="shared" ca="1" si="8"/>
        <v>0</v>
      </c>
    </row>
    <row r="122" spans="1:22" x14ac:dyDescent="0.2">
      <c r="A122" s="2">
        <v>31</v>
      </c>
      <c r="B122" s="2">
        <v>2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I122" s="2">
        <f ca="1"/>
        <v>30</v>
      </c>
      <c r="K122" s="2" t="str">
        <f ca="1"/>
        <v>c3</v>
      </c>
      <c r="O122" s="7">
        <f t="shared" ca="1" si="5"/>
        <v>60.575389208636352</v>
      </c>
      <c r="P122" s="7">
        <f t="shared" ca="1" si="5"/>
        <v>13.630562855851297</v>
      </c>
      <c r="Q122" s="7">
        <f t="shared" ca="1" si="5"/>
        <v>24.085481464759919</v>
      </c>
      <c r="R122" s="7">
        <f t="shared" ca="1" si="5"/>
        <v>132.71230370826794</v>
      </c>
      <c r="S122" s="7" t="str">
        <f t="shared" ca="1" si="6"/>
        <v>c2</v>
      </c>
      <c r="T122" s="2">
        <v>122</v>
      </c>
      <c r="U122" s="2" t="str">
        <f t="shared" ca="1" si="7"/>
        <v>c2</v>
      </c>
      <c r="V122" s="2">
        <f t="shared" ca="1" si="8"/>
        <v>0</v>
      </c>
    </row>
    <row r="123" spans="1:22" x14ac:dyDescent="0.2">
      <c r="A123" s="2">
        <v>13</v>
      </c>
      <c r="B123" s="2">
        <v>4</v>
      </c>
      <c r="C123" s="2">
        <v>0</v>
      </c>
      <c r="D123" s="2">
        <v>0</v>
      </c>
      <c r="E123" s="2">
        <v>2</v>
      </c>
      <c r="F123" s="2">
        <v>0</v>
      </c>
      <c r="G123" s="2">
        <v>0</v>
      </c>
      <c r="I123" s="2">
        <f ca="1"/>
        <v>1</v>
      </c>
      <c r="K123" s="2" t="str">
        <f ca="1"/>
        <v>c3</v>
      </c>
      <c r="O123" s="7">
        <f t="shared" ca="1" si="5"/>
        <v>78.622162552580832</v>
      </c>
      <c r="P123" s="7">
        <f t="shared" ca="1" si="5"/>
        <v>31.594513707270316</v>
      </c>
      <c r="Q123" s="7">
        <f t="shared" ca="1" si="5"/>
        <v>7.0993478552567568</v>
      </c>
      <c r="R123" s="7">
        <f t="shared" ca="1" si="5"/>
        <v>150.72565217049888</v>
      </c>
      <c r="S123" s="7" t="str">
        <f t="shared" ca="1" si="6"/>
        <v>c3</v>
      </c>
      <c r="T123" s="2">
        <v>123</v>
      </c>
      <c r="U123" s="2" t="str">
        <f t="shared" ca="1" si="7"/>
        <v>c3</v>
      </c>
      <c r="V123" s="2">
        <f t="shared" ca="1" si="8"/>
        <v>0</v>
      </c>
    </row>
    <row r="124" spans="1:22" x14ac:dyDescent="0.2">
      <c r="A124" s="2">
        <v>11</v>
      </c>
      <c r="B124" s="2">
        <v>0</v>
      </c>
      <c r="C124" s="2">
        <v>0</v>
      </c>
      <c r="D124" s="2">
        <v>0</v>
      </c>
      <c r="E124" s="2">
        <v>1</v>
      </c>
      <c r="F124" s="2">
        <v>1</v>
      </c>
      <c r="G124" s="2">
        <v>0</v>
      </c>
      <c r="I124" s="2">
        <f ca="1"/>
        <v>39</v>
      </c>
      <c r="K124" s="2" t="str">
        <f ca="1"/>
        <v>c2</v>
      </c>
      <c r="O124" s="7">
        <f t="shared" ca="1" si="5"/>
        <v>80.566190868819859</v>
      </c>
      <c r="P124" s="7">
        <f t="shared" ca="1" si="5"/>
        <v>33.458578186970662</v>
      </c>
      <c r="Q124" s="7">
        <f t="shared" ca="1" si="5"/>
        <v>4.5570090374924845</v>
      </c>
      <c r="R124" s="7">
        <f t="shared" ca="1" si="5"/>
        <v>152.70523530281758</v>
      </c>
      <c r="S124" s="7" t="str">
        <f t="shared" ca="1" si="6"/>
        <v>c3</v>
      </c>
      <c r="T124" s="2">
        <v>124</v>
      </c>
      <c r="U124" s="2" t="str">
        <f t="shared" ca="1" si="7"/>
        <v>c3</v>
      </c>
      <c r="V124" s="2">
        <f t="shared" ca="1" si="8"/>
        <v>0</v>
      </c>
    </row>
    <row r="125" spans="1:22" x14ac:dyDescent="0.2">
      <c r="A125" s="2">
        <v>47</v>
      </c>
      <c r="B125" s="2">
        <v>2</v>
      </c>
      <c r="C125" s="2">
        <v>0</v>
      </c>
      <c r="D125" s="2">
        <v>0</v>
      </c>
      <c r="E125" s="2">
        <v>3</v>
      </c>
      <c r="F125" s="2">
        <v>0</v>
      </c>
      <c r="G125" s="2">
        <v>0</v>
      </c>
      <c r="I125" s="2">
        <f ca="1"/>
        <v>44</v>
      </c>
      <c r="K125" s="2" t="str">
        <f ca="1"/>
        <v>c3</v>
      </c>
      <c r="O125" s="7">
        <f t="shared" ca="1" si="5"/>
        <v>44.638299449886951</v>
      </c>
      <c r="P125" s="7">
        <f t="shared" ca="1" si="5"/>
        <v>4.4132136016318988</v>
      </c>
      <c r="Q125" s="7">
        <f t="shared" ca="1" si="5"/>
        <v>40.117337149540951</v>
      </c>
      <c r="R125" s="7">
        <f t="shared" ca="1" si="5"/>
        <v>116.70999195536868</v>
      </c>
      <c r="S125" s="7" t="str">
        <f t="shared" ca="1" si="6"/>
        <v>c2</v>
      </c>
      <c r="T125" s="2">
        <v>125</v>
      </c>
      <c r="U125" s="2" t="str">
        <f t="shared" ca="1" si="7"/>
        <v>c2</v>
      </c>
      <c r="V125" s="2">
        <f t="shared" ca="1" si="8"/>
        <v>0</v>
      </c>
    </row>
    <row r="126" spans="1:22" x14ac:dyDescent="0.2">
      <c r="A126" s="2">
        <v>43</v>
      </c>
      <c r="B126" s="2">
        <v>2</v>
      </c>
      <c r="C126" s="2">
        <v>1</v>
      </c>
      <c r="D126" s="2">
        <v>6</v>
      </c>
      <c r="E126" s="2">
        <v>0</v>
      </c>
      <c r="F126" s="2">
        <v>3</v>
      </c>
      <c r="G126" s="2">
        <v>1</v>
      </c>
      <c r="I126" s="2">
        <f ca="1"/>
        <v>67</v>
      </c>
      <c r="K126" s="2" t="str">
        <f ca="1"/>
        <v>c2</v>
      </c>
      <c r="O126" s="7">
        <f t="shared" ca="1" si="5"/>
        <v>48.837599358599832</v>
      </c>
      <c r="P126" s="7">
        <f t="shared" ca="1" si="5"/>
        <v>5.306662305059989</v>
      </c>
      <c r="Q126" s="7">
        <f t="shared" ca="1" si="5"/>
        <v>36.48040699894463</v>
      </c>
      <c r="R126" s="7">
        <f t="shared" ca="1" si="5"/>
        <v>120.81896466292956</v>
      </c>
      <c r="S126" s="7" t="str">
        <f t="shared" ca="1" si="6"/>
        <v>c2</v>
      </c>
      <c r="T126" s="2">
        <v>126</v>
      </c>
      <c r="U126" s="2" t="str">
        <f t="shared" ca="1" si="7"/>
        <v>c2</v>
      </c>
      <c r="V126" s="2">
        <f t="shared" ca="1" si="8"/>
        <v>0</v>
      </c>
    </row>
    <row r="127" spans="1:22" x14ac:dyDescent="0.2">
      <c r="A127" s="2">
        <v>26</v>
      </c>
      <c r="B127" s="2">
        <v>1</v>
      </c>
      <c r="C127" s="2">
        <v>6</v>
      </c>
      <c r="D127" s="2">
        <v>0</v>
      </c>
      <c r="E127" s="2">
        <v>7</v>
      </c>
      <c r="F127" s="2">
        <v>1</v>
      </c>
      <c r="G127" s="2">
        <v>2</v>
      </c>
      <c r="I127" s="2">
        <f ca="1"/>
        <v>19</v>
      </c>
      <c r="K127" s="2" t="str">
        <f ca="1"/>
        <v>c2</v>
      </c>
      <c r="O127" s="7">
        <f t="shared" ca="1" si="5"/>
        <v>66.029118155889705</v>
      </c>
      <c r="P127" s="7">
        <f t="shared" ca="1" si="5"/>
        <v>19.697785918298091</v>
      </c>
      <c r="Q127" s="7">
        <f t="shared" ca="1" si="5"/>
        <v>20.543494069220291</v>
      </c>
      <c r="R127" s="7">
        <f t="shared" ca="1" si="5"/>
        <v>137.81227166773726</v>
      </c>
      <c r="S127" s="7" t="str">
        <f t="shared" ca="1" si="6"/>
        <v>c2</v>
      </c>
      <c r="T127" s="2">
        <v>127</v>
      </c>
      <c r="U127" s="2" t="str">
        <f t="shared" ca="1" si="7"/>
        <v>c2</v>
      </c>
      <c r="V127" s="2">
        <f t="shared" ca="1" si="8"/>
        <v>0</v>
      </c>
    </row>
    <row r="128" spans="1:22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I128" s="2">
        <f ca="1"/>
        <v>17</v>
      </c>
      <c r="K128" s="2" t="str">
        <f ca="1"/>
        <v>c2</v>
      </c>
      <c r="O128" s="7">
        <f t="shared" ca="1" si="5"/>
        <v>91.567340126148565</v>
      </c>
      <c r="P128" s="7">
        <f t="shared" ca="1" si="5"/>
        <v>44.448108497780545</v>
      </c>
      <c r="Q128" s="7">
        <f t="shared" ca="1" si="5"/>
        <v>7.3851557137392358</v>
      </c>
      <c r="R128" s="7">
        <f t="shared" ca="1" si="5"/>
        <v>163.71282444844962</v>
      </c>
      <c r="S128" s="7" t="str">
        <f t="shared" ca="1" si="6"/>
        <v>c3</v>
      </c>
      <c r="T128" s="2">
        <v>128</v>
      </c>
      <c r="U128" s="2" t="str">
        <f t="shared" ca="1" si="7"/>
        <v>c3</v>
      </c>
      <c r="V128" s="2">
        <f t="shared" ca="1" si="8"/>
        <v>0</v>
      </c>
    </row>
    <row r="129" spans="1:22" x14ac:dyDescent="0.2">
      <c r="A129" s="2">
        <v>3</v>
      </c>
      <c r="B129" s="2">
        <v>0</v>
      </c>
      <c r="C129" s="2">
        <v>0</v>
      </c>
      <c r="D129" s="2">
        <v>11</v>
      </c>
      <c r="E129" s="2">
        <v>0</v>
      </c>
      <c r="F129" s="2">
        <v>0</v>
      </c>
      <c r="G129" s="2">
        <v>0</v>
      </c>
      <c r="I129" s="2">
        <f ca="1"/>
        <v>22</v>
      </c>
      <c r="K129" s="2" t="str">
        <f ca="1"/>
        <v>c3</v>
      </c>
      <c r="O129" s="7">
        <f t="shared" ca="1" si="5"/>
        <v>89.084479256739471</v>
      </c>
      <c r="P129" s="7">
        <f t="shared" ca="1" si="5"/>
        <v>42.43760288357668</v>
      </c>
      <c r="Q129" s="7">
        <f t="shared" ca="1" si="5"/>
        <v>11.12889719932593</v>
      </c>
      <c r="R129" s="7">
        <f t="shared" ca="1" si="5"/>
        <v>160.99861973183357</v>
      </c>
      <c r="S129" s="7" t="str">
        <f t="shared" ca="1" si="6"/>
        <v>c3</v>
      </c>
      <c r="T129" s="2">
        <v>129</v>
      </c>
      <c r="U129" s="2" t="str">
        <f t="shared" ca="1" si="7"/>
        <v>c3</v>
      </c>
      <c r="V129" s="2">
        <f t="shared" ca="1" si="8"/>
        <v>0</v>
      </c>
    </row>
    <row r="130" spans="1:22" x14ac:dyDescent="0.2">
      <c r="A130" s="2">
        <v>25</v>
      </c>
      <c r="B130" s="2">
        <v>0</v>
      </c>
      <c r="C130" s="2">
        <v>0</v>
      </c>
      <c r="D130" s="2">
        <v>1</v>
      </c>
      <c r="E130" s="2">
        <v>0</v>
      </c>
      <c r="F130" s="2">
        <v>2</v>
      </c>
      <c r="G130" s="2">
        <v>1</v>
      </c>
      <c r="I130" s="2">
        <f ca="1"/>
        <v>48</v>
      </c>
      <c r="K130" s="2" t="str">
        <f ca="1"/>
        <v>c3</v>
      </c>
      <c r="O130" s="7">
        <f t="shared" ca="1" si="5"/>
        <v>66.572099594683394</v>
      </c>
      <c r="P130" s="7">
        <f t="shared" ca="1" si="5"/>
        <v>19.543544676034468</v>
      </c>
      <c r="Q130" s="7">
        <f t="shared" ca="1" si="5"/>
        <v>18.158581257996786</v>
      </c>
      <c r="R130" s="7">
        <f t="shared" ca="1" si="5"/>
        <v>138.71633725780904</v>
      </c>
      <c r="S130" s="7" t="str">
        <f t="shared" ca="1" si="6"/>
        <v>c3</v>
      </c>
      <c r="T130" s="2">
        <v>130</v>
      </c>
      <c r="U130" s="2" t="str">
        <f t="shared" ca="1" si="7"/>
        <v>c3</v>
      </c>
      <c r="V130" s="2">
        <f t="shared" ca="1" si="8"/>
        <v>0</v>
      </c>
    </row>
    <row r="131" spans="1:22" x14ac:dyDescent="0.2">
      <c r="A131" s="2">
        <v>26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3</v>
      </c>
      <c r="I131" s="2">
        <f ca="1"/>
        <v>21</v>
      </c>
      <c r="K131" s="2" t="str">
        <f ca="1"/>
        <v>c2</v>
      </c>
      <c r="O131" s="7">
        <f t="shared" ca="1" si="5"/>
        <v>65.597594806855881</v>
      </c>
      <c r="P131" s="7">
        <f t="shared" ca="1" si="5"/>
        <v>18.688657736120039</v>
      </c>
      <c r="Q131" s="7">
        <f t="shared" ca="1" si="5"/>
        <v>19.213365872277084</v>
      </c>
      <c r="R131" s="7">
        <f t="shared" ref="R131:R151" ca="1" si="9">SQRT(($A131-M$3)^2+($B131-M$4)^2+($C131-M$5)^2+($D131-M$6)^2+($E131-M$7)^2+($F131-M$8)^2+($G131-M$9)^2)</f>
        <v>137.71790813914586</v>
      </c>
      <c r="S131" s="7" t="str">
        <f t="shared" ca="1" si="6"/>
        <v>c2</v>
      </c>
      <c r="T131" s="2">
        <v>131</v>
      </c>
      <c r="U131" s="2" t="str">
        <f t="shared" ca="1" si="7"/>
        <v>c2</v>
      </c>
      <c r="V131" s="2">
        <f t="shared" ca="1" si="8"/>
        <v>0</v>
      </c>
    </row>
    <row r="132" spans="1:22" x14ac:dyDescent="0.2">
      <c r="A132" s="2">
        <v>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2</v>
      </c>
      <c r="I132" s="2">
        <f ca="1"/>
        <v>9</v>
      </c>
      <c r="K132" s="2" t="str">
        <f ca="1"/>
        <v>c2</v>
      </c>
      <c r="O132" s="7">
        <f t="shared" ref="O132:Q151" ca="1" si="10">SQRT(($A132-J$3)^2+($B132-J$4)^2+($C132-J$5)^2+($D132-J$6)^2+($E132-J$7)^2+($F132-J$8)^2+($G132-J$9)^2)</f>
        <v>86.566223846897188</v>
      </c>
      <c r="P132" s="7">
        <f t="shared" ca="1" si="10"/>
        <v>39.456873613430915</v>
      </c>
      <c r="Q132" s="7">
        <f t="shared" ca="1" si="10"/>
        <v>3.0467130485239742</v>
      </c>
      <c r="R132" s="7">
        <f t="shared" ca="1" si="9"/>
        <v>158.70587750790943</v>
      </c>
      <c r="S132" s="7" t="str">
        <f t="shared" ref="S132:S151" ca="1" si="11">INDEX($O$2:$R$2, 1,MATCH(MIN(O132:R132), O132:R132,0))</f>
        <v>c3</v>
      </c>
      <c r="T132" s="2">
        <v>132</v>
      </c>
      <c r="U132" s="2" t="str">
        <f t="shared" ref="U132:U151" ca="1" si="12">INDIRECT($I$1 &amp; "!S" &amp; T132)</f>
        <v>c3</v>
      </c>
      <c r="V132" s="2">
        <f t="shared" ref="V132:V151" ca="1" si="13">IF(S132=U132,0,1)</f>
        <v>0</v>
      </c>
    </row>
    <row r="133" spans="1:22" x14ac:dyDescent="0.2">
      <c r="A133" s="2">
        <v>3</v>
      </c>
      <c r="B133" s="2">
        <v>0</v>
      </c>
      <c r="C133" s="2">
        <v>2</v>
      </c>
      <c r="D133" s="2">
        <v>1</v>
      </c>
      <c r="E133" s="2">
        <v>0</v>
      </c>
      <c r="F133" s="2">
        <v>3</v>
      </c>
      <c r="G133" s="2">
        <v>0</v>
      </c>
      <c r="I133" s="2">
        <f ca="1"/>
        <v>0</v>
      </c>
      <c r="K133" s="2" t="str">
        <f ca="1"/>
        <v>c3</v>
      </c>
      <c r="O133" s="7">
        <f t="shared" ca="1" si="10"/>
        <v>88.593328065818696</v>
      </c>
      <c r="P133" s="7">
        <f t="shared" ca="1" si="10"/>
        <v>41.436097047190088</v>
      </c>
      <c r="Q133" s="7">
        <f t="shared" ca="1" si="10"/>
        <v>5.0580169700054833</v>
      </c>
      <c r="R133" s="7">
        <f t="shared" ca="1" si="9"/>
        <v>160.71783417599372</v>
      </c>
      <c r="S133" s="7" t="str">
        <f t="shared" ca="1" si="11"/>
        <v>c3</v>
      </c>
      <c r="T133" s="2">
        <v>133</v>
      </c>
      <c r="U133" s="2" t="str">
        <f t="shared" ca="1" si="12"/>
        <v>c3</v>
      </c>
      <c r="V133" s="2">
        <f t="shared" ca="1" si="13"/>
        <v>0</v>
      </c>
    </row>
    <row r="134" spans="1:22" x14ac:dyDescent="0.2">
      <c r="A134" s="2">
        <v>23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I134" s="2">
        <f ca="1"/>
        <v>35</v>
      </c>
      <c r="K134" s="2" t="str">
        <f ca="1"/>
        <v>c3</v>
      </c>
      <c r="O134" s="7">
        <f t="shared" ca="1" si="10"/>
        <v>68.578260241695972</v>
      </c>
      <c r="P134" s="7">
        <f t="shared" ca="1" si="10"/>
        <v>21.577342687447025</v>
      </c>
      <c r="Q134" s="7">
        <f t="shared" ca="1" si="10"/>
        <v>16.172547035156441</v>
      </c>
      <c r="R134" s="7">
        <f t="shared" ca="1" si="9"/>
        <v>140.72155327296369</v>
      </c>
      <c r="S134" s="7" t="str">
        <f t="shared" ca="1" si="11"/>
        <v>c3</v>
      </c>
      <c r="T134" s="2">
        <v>134</v>
      </c>
      <c r="U134" s="2" t="str">
        <f t="shared" ca="1" si="12"/>
        <v>c3</v>
      </c>
      <c r="V134" s="2">
        <f t="shared" ca="1" si="13"/>
        <v>0</v>
      </c>
    </row>
    <row r="135" spans="1:22" x14ac:dyDescent="0.2">
      <c r="A135" s="2">
        <v>0</v>
      </c>
      <c r="B135" s="2">
        <v>0</v>
      </c>
      <c r="C135" s="2">
        <v>2</v>
      </c>
      <c r="D135" s="2">
        <v>0</v>
      </c>
      <c r="E135" s="2">
        <v>0</v>
      </c>
      <c r="F135" s="2">
        <v>1</v>
      </c>
      <c r="G135" s="2">
        <v>3</v>
      </c>
      <c r="I135" s="2">
        <f ca="1"/>
        <v>3</v>
      </c>
      <c r="K135" s="2" t="str">
        <f ca="1"/>
        <v>c3</v>
      </c>
      <c r="O135" s="7">
        <f t="shared" ca="1" si="10"/>
        <v>91.580444297774505</v>
      </c>
      <c r="P135" s="7">
        <f t="shared" ca="1" si="10"/>
        <v>44.423827551142288</v>
      </c>
      <c r="Q135" s="7">
        <f t="shared" ca="1" si="10"/>
        <v>7.47488182177542</v>
      </c>
      <c r="R135" s="7">
        <f t="shared" ca="1" si="9"/>
        <v>163.69857122840816</v>
      </c>
      <c r="S135" s="7" t="str">
        <f t="shared" ca="1" si="11"/>
        <v>c3</v>
      </c>
      <c r="T135" s="2">
        <v>135</v>
      </c>
      <c r="U135" s="2" t="str">
        <f t="shared" ca="1" si="12"/>
        <v>c3</v>
      </c>
      <c r="V135" s="2">
        <f t="shared" ca="1" si="13"/>
        <v>0</v>
      </c>
    </row>
    <row r="136" spans="1:22" x14ac:dyDescent="0.2">
      <c r="A136" s="2">
        <v>21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I136" s="2">
        <f ca="1"/>
        <v>31</v>
      </c>
      <c r="K136" s="2" t="str">
        <f ca="1"/>
        <v>c2</v>
      </c>
      <c r="O136" s="7">
        <f t="shared" ca="1" si="10"/>
        <v>70.577459417138115</v>
      </c>
      <c r="P136" s="7">
        <f t="shared" ca="1" si="10"/>
        <v>23.566314755084935</v>
      </c>
      <c r="Q136" s="7">
        <f t="shared" ca="1" si="10"/>
        <v>14.196496924106849</v>
      </c>
      <c r="R136" s="7">
        <f t="shared" ca="1" si="9"/>
        <v>142.7196163422845</v>
      </c>
      <c r="S136" s="7" t="str">
        <f t="shared" ca="1" si="11"/>
        <v>c3</v>
      </c>
      <c r="T136" s="2">
        <v>136</v>
      </c>
      <c r="U136" s="2" t="str">
        <f t="shared" ca="1" si="12"/>
        <v>c3</v>
      </c>
      <c r="V136" s="2">
        <f t="shared" ca="1" si="13"/>
        <v>0</v>
      </c>
    </row>
    <row r="137" spans="1:22" x14ac:dyDescent="0.2">
      <c r="A137" s="2">
        <v>14</v>
      </c>
      <c r="B137" s="2">
        <v>0</v>
      </c>
      <c r="C137" s="2">
        <v>4</v>
      </c>
      <c r="D137" s="2">
        <v>0</v>
      </c>
      <c r="E137" s="2">
        <v>0</v>
      </c>
      <c r="F137" s="2">
        <v>1</v>
      </c>
      <c r="G137" s="2">
        <v>5</v>
      </c>
      <c r="I137" s="2">
        <f ca="1"/>
        <v>13</v>
      </c>
      <c r="K137" s="2" t="str">
        <f ca="1"/>
        <v>c3</v>
      </c>
      <c r="O137" s="7">
        <f t="shared" ca="1" si="10"/>
        <v>77.716007217160723</v>
      </c>
      <c r="P137" s="7">
        <f t="shared" ca="1" si="10"/>
        <v>30.729766669416588</v>
      </c>
      <c r="Q137" s="7">
        <f t="shared" ca="1" si="10"/>
        <v>8.6212221379996024</v>
      </c>
      <c r="R137" s="7">
        <f t="shared" ca="1" si="9"/>
        <v>149.74608138074561</v>
      </c>
      <c r="S137" s="7" t="str">
        <f t="shared" ca="1" si="11"/>
        <v>c3</v>
      </c>
      <c r="T137" s="2">
        <v>137</v>
      </c>
      <c r="U137" s="2" t="str">
        <f t="shared" ca="1" si="12"/>
        <v>c3</v>
      </c>
      <c r="V137" s="2">
        <f t="shared" ca="1" si="13"/>
        <v>0</v>
      </c>
    </row>
    <row r="138" spans="1:22" x14ac:dyDescent="0.2">
      <c r="A138" s="2">
        <v>13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I138" s="2">
        <f ca="1"/>
        <v>11</v>
      </c>
      <c r="K138" s="2" t="str">
        <f ca="1"/>
        <v>c2</v>
      </c>
      <c r="O138" s="7">
        <f t="shared" ca="1" si="10"/>
        <v>78.556844245283799</v>
      </c>
      <c r="P138" s="7">
        <f t="shared" ca="1" si="10"/>
        <v>31.417437859603542</v>
      </c>
      <c r="Q138" s="7">
        <f t="shared" ca="1" si="10"/>
        <v>6.2607059421977249</v>
      </c>
      <c r="R138" s="7">
        <f t="shared" ca="1" si="9"/>
        <v>150.70132344770195</v>
      </c>
      <c r="S138" s="7" t="str">
        <f t="shared" ca="1" si="11"/>
        <v>c3</v>
      </c>
      <c r="T138" s="2">
        <v>138</v>
      </c>
      <c r="U138" s="2" t="str">
        <f t="shared" ca="1" si="12"/>
        <v>c3</v>
      </c>
      <c r="V138" s="2">
        <f t="shared" ca="1" si="13"/>
        <v>0</v>
      </c>
    </row>
    <row r="139" spans="1:22" x14ac:dyDescent="0.2">
      <c r="A139" s="2">
        <v>19</v>
      </c>
      <c r="B139" s="2">
        <v>2</v>
      </c>
      <c r="C139" s="2">
        <v>2</v>
      </c>
      <c r="D139" s="2">
        <v>4</v>
      </c>
      <c r="E139" s="2">
        <v>0</v>
      </c>
      <c r="F139" s="2">
        <v>0</v>
      </c>
      <c r="G139" s="2">
        <v>0</v>
      </c>
      <c r="I139" s="2">
        <f ca="1"/>
        <v>47</v>
      </c>
      <c r="K139" s="2" t="str">
        <f ca="1"/>
        <v>c3</v>
      </c>
      <c r="O139" s="7">
        <f t="shared" ca="1" si="10"/>
        <v>72.612977107707437</v>
      </c>
      <c r="P139" s="7">
        <f t="shared" ca="1" si="10"/>
        <v>25.503408060780455</v>
      </c>
      <c r="Q139" s="7">
        <f t="shared" ca="1" si="10"/>
        <v>12.556653900392403</v>
      </c>
      <c r="R139" s="7">
        <f t="shared" ca="1" si="9"/>
        <v>144.72349114393586</v>
      </c>
      <c r="S139" s="7" t="str">
        <f t="shared" ca="1" si="11"/>
        <v>c3</v>
      </c>
      <c r="T139" s="2">
        <v>139</v>
      </c>
      <c r="U139" s="2" t="str">
        <f t="shared" ca="1" si="12"/>
        <v>c3</v>
      </c>
      <c r="V139" s="2">
        <f t="shared" ca="1" si="13"/>
        <v>0</v>
      </c>
    </row>
    <row r="140" spans="1:22" x14ac:dyDescent="0.2">
      <c r="A140" s="2">
        <v>0</v>
      </c>
      <c r="B140" s="2">
        <v>4</v>
      </c>
      <c r="C140" s="2">
        <v>1</v>
      </c>
      <c r="D140" s="2">
        <v>3</v>
      </c>
      <c r="E140" s="2">
        <v>2</v>
      </c>
      <c r="F140" s="2">
        <v>3</v>
      </c>
      <c r="G140" s="2">
        <v>4</v>
      </c>
      <c r="I140" s="2">
        <f ca="1"/>
        <v>43</v>
      </c>
      <c r="K140" s="2" t="str">
        <f ca="1"/>
        <v>c3</v>
      </c>
      <c r="O140" s="7">
        <f t="shared" ca="1" si="10"/>
        <v>91.679756641135228</v>
      </c>
      <c r="P140" s="7">
        <f t="shared" ca="1" si="10"/>
        <v>44.588795283343828</v>
      </c>
      <c r="Q140" s="7">
        <f t="shared" ca="1" si="10"/>
        <v>8.8980297548572977</v>
      </c>
      <c r="R140" s="7">
        <f t="shared" ca="1" si="9"/>
        <v>163.74438073479718</v>
      </c>
      <c r="S140" s="7" t="str">
        <f t="shared" ca="1" si="11"/>
        <v>c3</v>
      </c>
      <c r="T140" s="2">
        <v>140</v>
      </c>
      <c r="U140" s="2" t="str">
        <f t="shared" ca="1" si="12"/>
        <v>c3</v>
      </c>
      <c r="V140" s="2">
        <f t="shared" ca="1" si="13"/>
        <v>0</v>
      </c>
    </row>
    <row r="141" spans="1:22" x14ac:dyDescent="0.2">
      <c r="A141" s="2">
        <v>15</v>
      </c>
      <c r="B141" s="2">
        <v>0</v>
      </c>
      <c r="C141" s="2">
        <v>1</v>
      </c>
      <c r="D141" s="2">
        <v>1</v>
      </c>
      <c r="E141" s="2">
        <v>2</v>
      </c>
      <c r="F141" s="2">
        <v>0</v>
      </c>
      <c r="G141" s="2">
        <v>0</v>
      </c>
      <c r="I141" s="2">
        <f ca="1"/>
        <v>26</v>
      </c>
      <c r="K141" s="2" t="str">
        <f ca="1"/>
        <v>c2</v>
      </c>
      <c r="O141" s="7">
        <f t="shared" ca="1" si="10"/>
        <v>76.559200042262148</v>
      </c>
      <c r="P141" s="7">
        <f t="shared" ca="1" si="10"/>
        <v>29.401085400282103</v>
      </c>
      <c r="Q141" s="7">
        <f t="shared" ca="1" si="10"/>
        <v>8.2235361263602176</v>
      </c>
      <c r="R141" s="7">
        <f t="shared" ca="1" si="9"/>
        <v>148.68385550855507</v>
      </c>
      <c r="S141" s="7" t="str">
        <f t="shared" ca="1" si="11"/>
        <v>c3</v>
      </c>
      <c r="T141" s="2">
        <v>141</v>
      </c>
      <c r="U141" s="2" t="str">
        <f t="shared" ca="1" si="12"/>
        <v>c3</v>
      </c>
      <c r="V141" s="2">
        <f t="shared" ca="1" si="13"/>
        <v>0</v>
      </c>
    </row>
    <row r="142" spans="1:22" x14ac:dyDescent="0.2">
      <c r="A142" s="2">
        <v>142</v>
      </c>
      <c r="B142" s="2">
        <v>1</v>
      </c>
      <c r="C142" s="2">
        <v>1</v>
      </c>
      <c r="D142" s="2">
        <v>1</v>
      </c>
      <c r="E142" s="2">
        <v>2</v>
      </c>
      <c r="F142" s="2">
        <v>0</v>
      </c>
      <c r="G142" s="2">
        <v>0</v>
      </c>
      <c r="I142" s="2">
        <f ca="1"/>
        <v>0</v>
      </c>
      <c r="K142" s="2" t="str">
        <f ca="1"/>
        <v>c2</v>
      </c>
      <c r="O142" s="7">
        <f t="shared" ca="1" si="10"/>
        <v>50.494664184556292</v>
      </c>
      <c r="P142" s="7">
        <f t="shared" ca="1" si="10"/>
        <v>97.703647680540058</v>
      </c>
      <c r="Q142" s="7">
        <f t="shared" ca="1" si="10"/>
        <v>135.01012581767068</v>
      </c>
      <c r="R142" s="7">
        <f t="shared" ca="1" si="9"/>
        <v>21.761331658599275</v>
      </c>
      <c r="S142" s="7" t="str">
        <f t="shared" ca="1" si="11"/>
        <v>c4</v>
      </c>
      <c r="T142" s="2">
        <v>142</v>
      </c>
      <c r="U142" s="2" t="str">
        <f t="shared" ca="1" si="12"/>
        <v>c4</v>
      </c>
      <c r="V142" s="2">
        <f t="shared" ca="1" si="13"/>
        <v>0</v>
      </c>
    </row>
    <row r="143" spans="1:22" x14ac:dyDescent="0.2">
      <c r="A143" s="2">
        <v>2</v>
      </c>
      <c r="B143" s="2">
        <v>4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I143" s="2">
        <f ca="1"/>
        <v>3</v>
      </c>
      <c r="K143" s="2" t="str">
        <f ca="1"/>
        <v>c2</v>
      </c>
      <c r="O143" s="7">
        <f t="shared" ca="1" si="10"/>
        <v>89.602703332234597</v>
      </c>
      <c r="P143" s="7">
        <f t="shared" ca="1" si="10"/>
        <v>42.523091331638767</v>
      </c>
      <c r="Q143" s="7">
        <f t="shared" ca="1" si="10"/>
        <v>6.151552664571156</v>
      </c>
      <c r="R143" s="7">
        <f t="shared" ca="1" si="9"/>
        <v>161.73091506848309</v>
      </c>
      <c r="S143" s="7" t="str">
        <f t="shared" ca="1" si="11"/>
        <v>c3</v>
      </c>
      <c r="T143" s="2">
        <v>143</v>
      </c>
      <c r="U143" s="2" t="str">
        <f t="shared" ca="1" si="12"/>
        <v>c3</v>
      </c>
      <c r="V143" s="2">
        <f t="shared" ca="1" si="13"/>
        <v>0</v>
      </c>
    </row>
    <row r="144" spans="1:22" x14ac:dyDescent="0.2">
      <c r="A144" s="2">
        <v>23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I144" s="2">
        <f ca="1"/>
        <v>25</v>
      </c>
      <c r="K144" s="2" t="str">
        <f ca="1"/>
        <v>c3</v>
      </c>
      <c r="O144" s="7">
        <f t="shared" ca="1" si="10"/>
        <v>68.578746302658843</v>
      </c>
      <c r="P144" s="7">
        <f t="shared" ca="1" si="10"/>
        <v>21.589535271538324</v>
      </c>
      <c r="Q144" s="7">
        <f t="shared" ca="1" si="10"/>
        <v>16.172214595291994</v>
      </c>
      <c r="R144" s="7">
        <f t="shared" ca="1" si="9"/>
        <v>140.72036889598542</v>
      </c>
      <c r="S144" s="7" t="str">
        <f t="shared" ca="1" si="11"/>
        <v>c3</v>
      </c>
      <c r="T144" s="2">
        <v>144</v>
      </c>
      <c r="U144" s="2" t="str">
        <f t="shared" ca="1" si="12"/>
        <v>c3</v>
      </c>
      <c r="V144" s="2">
        <f t="shared" ca="1" si="13"/>
        <v>0</v>
      </c>
    </row>
    <row r="145" spans="1:22" x14ac:dyDescent="0.2">
      <c r="A145" s="2">
        <v>201</v>
      </c>
      <c r="B145" s="2">
        <v>2</v>
      </c>
      <c r="C145" s="2">
        <v>2</v>
      </c>
      <c r="D145" s="2">
        <v>2</v>
      </c>
      <c r="E145" s="2">
        <v>5</v>
      </c>
      <c r="F145" s="2">
        <v>1</v>
      </c>
      <c r="G145" s="2">
        <v>2</v>
      </c>
      <c r="I145" s="2">
        <f ca="1"/>
        <v>26</v>
      </c>
      <c r="K145" s="2" t="str">
        <f ca="1"/>
        <v>c3</v>
      </c>
      <c r="O145" s="7">
        <f t="shared" ca="1" si="10"/>
        <v>109.55779803880284</v>
      </c>
      <c r="P145" s="7">
        <f t="shared" ca="1" si="10"/>
        <v>156.73209670805835</v>
      </c>
      <c r="Q145" s="7">
        <f t="shared" ca="1" si="10"/>
        <v>194.05384655714985</v>
      </c>
      <c r="R145" s="7">
        <f t="shared" ca="1" si="9"/>
        <v>37.455158374900634</v>
      </c>
      <c r="S145" s="7" t="str">
        <f t="shared" ca="1" si="11"/>
        <v>c4</v>
      </c>
      <c r="T145" s="2">
        <v>145</v>
      </c>
      <c r="U145" s="2" t="str">
        <f t="shared" ca="1" si="12"/>
        <v>c4</v>
      </c>
      <c r="V145" s="2">
        <f t="shared" ca="1" si="13"/>
        <v>0</v>
      </c>
    </row>
    <row r="146" spans="1:22" x14ac:dyDescent="0.2">
      <c r="A146" s="2">
        <v>11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2</v>
      </c>
      <c r="I146" s="2">
        <f ca="1"/>
        <v>5</v>
      </c>
      <c r="K146" s="2" t="str">
        <f ca="1"/>
        <v>c3</v>
      </c>
      <c r="O146" s="7">
        <f t="shared" ca="1" si="10"/>
        <v>80.561639616990036</v>
      </c>
      <c r="P146" s="7">
        <f t="shared" ca="1" si="10"/>
        <v>33.464083363305512</v>
      </c>
      <c r="Q146" s="7">
        <f t="shared" ca="1" si="10"/>
        <v>4.5155273536727334</v>
      </c>
      <c r="R146" s="7">
        <f t="shared" ca="1" si="9"/>
        <v>152.70414387159096</v>
      </c>
      <c r="S146" s="7" t="str">
        <f t="shared" ca="1" si="11"/>
        <v>c3</v>
      </c>
      <c r="T146" s="2">
        <v>146</v>
      </c>
      <c r="U146" s="2" t="str">
        <f t="shared" ca="1" si="12"/>
        <v>c3</v>
      </c>
      <c r="V146" s="2">
        <f t="shared" ca="1" si="13"/>
        <v>0</v>
      </c>
    </row>
    <row r="147" spans="1:22" x14ac:dyDescent="0.2">
      <c r="A147" s="2">
        <v>58</v>
      </c>
      <c r="B147" s="2">
        <v>0</v>
      </c>
      <c r="C147" s="2">
        <v>2</v>
      </c>
      <c r="D147" s="2">
        <v>1</v>
      </c>
      <c r="E147" s="2">
        <v>0</v>
      </c>
      <c r="F147" s="2">
        <v>1</v>
      </c>
      <c r="G147" s="2">
        <v>4</v>
      </c>
      <c r="I147" s="2">
        <f ca="1"/>
        <v>3</v>
      </c>
      <c r="K147" s="2" t="str">
        <f ca="1"/>
        <v>c2</v>
      </c>
      <c r="O147" s="7">
        <f t="shared" ca="1" si="10"/>
        <v>33.707236282106813</v>
      </c>
      <c r="P147" s="7">
        <f t="shared" ca="1" si="10"/>
        <v>14.106834162316591</v>
      </c>
      <c r="Q147" s="7">
        <f t="shared" ca="1" si="10"/>
        <v>51.108178418529668</v>
      </c>
      <c r="R147" s="7">
        <f t="shared" ca="1" si="9"/>
        <v>105.72553565193647</v>
      </c>
      <c r="S147" s="7" t="str">
        <f t="shared" ca="1" si="11"/>
        <v>c2</v>
      </c>
      <c r="T147" s="2">
        <v>147</v>
      </c>
      <c r="U147" s="2" t="str">
        <f t="shared" ca="1" si="12"/>
        <v>c2</v>
      </c>
      <c r="V147" s="2">
        <f t="shared" ca="1" si="13"/>
        <v>0</v>
      </c>
    </row>
    <row r="148" spans="1:22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I148" s="2">
        <f ca="1"/>
        <v>23</v>
      </c>
      <c r="K148" s="2" t="str">
        <f ca="1"/>
        <v>c3</v>
      </c>
      <c r="O148" s="7">
        <f t="shared" ca="1" si="10"/>
        <v>91.567340126148565</v>
      </c>
      <c r="P148" s="7">
        <f t="shared" ca="1" si="10"/>
        <v>44.448108497780545</v>
      </c>
      <c r="Q148" s="7">
        <f t="shared" ca="1" si="10"/>
        <v>7.3851557137392358</v>
      </c>
      <c r="R148" s="7">
        <f t="shared" ca="1" si="9"/>
        <v>163.71282444844962</v>
      </c>
      <c r="S148" s="7" t="str">
        <f t="shared" ca="1" si="11"/>
        <v>c3</v>
      </c>
      <c r="T148" s="2">
        <v>148</v>
      </c>
      <c r="U148" s="2" t="str">
        <f t="shared" ca="1" si="12"/>
        <v>c3</v>
      </c>
      <c r="V148" s="2">
        <f t="shared" ca="1" si="13"/>
        <v>0</v>
      </c>
    </row>
    <row r="149" spans="1:22" x14ac:dyDescent="0.2">
      <c r="A149" s="2">
        <v>0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I149" s="2">
        <f ca="1"/>
        <v>0</v>
      </c>
      <c r="K149" s="2" t="str">
        <f ca="1"/>
        <v>c3</v>
      </c>
      <c r="O149" s="7">
        <f t="shared" ca="1" si="10"/>
        <v>91.558238903503991</v>
      </c>
      <c r="P149" s="7">
        <f t="shared" ca="1" si="10"/>
        <v>44.419680697197698</v>
      </c>
      <c r="Q149" s="7">
        <f t="shared" ca="1" si="10"/>
        <v>7.3376835707866608</v>
      </c>
      <c r="R149" s="7">
        <f t="shared" ca="1" si="9"/>
        <v>163.70773415517732</v>
      </c>
      <c r="S149" s="7" t="str">
        <f t="shared" ca="1" si="11"/>
        <v>c3</v>
      </c>
      <c r="T149" s="2">
        <v>149</v>
      </c>
      <c r="U149" s="2" t="str">
        <f t="shared" ca="1" si="12"/>
        <v>c3</v>
      </c>
      <c r="V149" s="2">
        <f t="shared" ca="1" si="13"/>
        <v>0</v>
      </c>
    </row>
    <row r="150" spans="1:22" x14ac:dyDescent="0.2">
      <c r="A150" s="2">
        <v>18</v>
      </c>
      <c r="B150" s="2">
        <v>1</v>
      </c>
      <c r="C150" s="2">
        <v>5</v>
      </c>
      <c r="D150" s="2">
        <v>0</v>
      </c>
      <c r="E150" s="2">
        <v>0</v>
      </c>
      <c r="F150" s="2">
        <v>1</v>
      </c>
      <c r="G150" s="2">
        <v>0</v>
      </c>
      <c r="I150" s="2">
        <f ca="1"/>
        <v>21</v>
      </c>
      <c r="K150" s="2" t="str">
        <f ca="1"/>
        <v>c3</v>
      </c>
      <c r="O150" s="7">
        <f t="shared" ca="1" si="10"/>
        <v>73.673906129948378</v>
      </c>
      <c r="P150" s="7">
        <f t="shared" ca="1" si="10"/>
        <v>26.614254818739273</v>
      </c>
      <c r="Q150" s="7">
        <f t="shared" ca="1" si="10"/>
        <v>11.72318207802194</v>
      </c>
      <c r="R150" s="7">
        <f t="shared" ca="1" si="9"/>
        <v>145.7333943275261</v>
      </c>
      <c r="S150" s="7" t="str">
        <f t="shared" ca="1" si="11"/>
        <v>c3</v>
      </c>
      <c r="T150" s="2">
        <v>150</v>
      </c>
      <c r="U150" s="2" t="str">
        <f t="shared" ca="1" si="12"/>
        <v>c3</v>
      </c>
      <c r="V150" s="2">
        <f t="shared" ca="1" si="13"/>
        <v>0</v>
      </c>
    </row>
    <row r="151" spans="1:22" x14ac:dyDescent="0.2">
      <c r="A151" s="2">
        <v>89</v>
      </c>
      <c r="B151" s="2">
        <v>2</v>
      </c>
      <c r="C151" s="2">
        <v>1</v>
      </c>
      <c r="D151" s="2">
        <v>6</v>
      </c>
      <c r="E151" s="2">
        <v>1</v>
      </c>
      <c r="F151" s="2">
        <v>0</v>
      </c>
      <c r="G151" s="2">
        <v>1</v>
      </c>
      <c r="I151" s="2">
        <f ca="1"/>
        <v>14</v>
      </c>
      <c r="K151" s="2" t="str">
        <f ca="1"/>
        <v>c3</v>
      </c>
      <c r="O151" s="7">
        <f t="shared" ca="1" si="10"/>
        <v>5.4201270997807578</v>
      </c>
      <c r="P151" s="7">
        <f t="shared" ca="1" si="10"/>
        <v>44.911053985439956</v>
      </c>
      <c r="Q151" s="7">
        <f t="shared" ca="1" si="10"/>
        <v>82.170571925158043</v>
      </c>
      <c r="R151" s="7">
        <f t="shared" ca="1" si="9"/>
        <v>74.841313605669825</v>
      </c>
      <c r="S151" s="7" t="str">
        <f t="shared" ca="1" si="11"/>
        <v>c1</v>
      </c>
      <c r="T151" s="2">
        <v>151</v>
      </c>
      <c r="U151" s="2" t="str">
        <f t="shared" ca="1" si="12"/>
        <v>c1</v>
      </c>
      <c r="V151" s="2">
        <f t="shared" ca="1" si="13"/>
        <v>0</v>
      </c>
    </row>
    <row r="152" spans="1:22" x14ac:dyDescent="0.2">
      <c r="I152" s="2">
        <f ca="1"/>
        <v>13</v>
      </c>
      <c r="K152" s="2" t="str">
        <f ca="1"/>
        <v>c3</v>
      </c>
    </row>
    <row r="153" spans="1:22" x14ac:dyDescent="0.2">
      <c r="I153" s="2">
        <f ca="1"/>
        <v>19</v>
      </c>
      <c r="K153" s="2" t="str">
        <f ca="1"/>
        <v>c3</v>
      </c>
    </row>
    <row r="154" spans="1:22" x14ac:dyDescent="0.2">
      <c r="I154" s="2">
        <f ca="1"/>
        <v>0</v>
      </c>
      <c r="K154" s="2" t="str">
        <f ca="1"/>
        <v>c3</v>
      </c>
    </row>
    <row r="155" spans="1:22" x14ac:dyDescent="0.2">
      <c r="I155" s="2">
        <f ca="1"/>
        <v>15</v>
      </c>
      <c r="K155" s="2" t="str">
        <f ca="1"/>
        <v>c3</v>
      </c>
    </row>
    <row r="156" spans="1:22" x14ac:dyDescent="0.2">
      <c r="I156" s="2">
        <f ca="1"/>
        <v>142</v>
      </c>
      <c r="K156" s="2" t="str">
        <f ca="1"/>
        <v>c3</v>
      </c>
    </row>
    <row r="157" spans="1:22" x14ac:dyDescent="0.2">
      <c r="I157" s="2">
        <f ca="1"/>
        <v>2</v>
      </c>
      <c r="K157" s="2" t="str">
        <f ca="1"/>
        <v>c3</v>
      </c>
    </row>
    <row r="158" spans="1:22" x14ac:dyDescent="0.2">
      <c r="I158" s="2">
        <f ca="1"/>
        <v>23</v>
      </c>
      <c r="K158" s="2" t="str">
        <f ca="1"/>
        <v>c4</v>
      </c>
    </row>
    <row r="159" spans="1:22" x14ac:dyDescent="0.2">
      <c r="I159" s="2">
        <f ca="1"/>
        <v>201</v>
      </c>
      <c r="K159" s="2" t="str">
        <f ca="1"/>
        <v>c3</v>
      </c>
    </row>
    <row r="160" spans="1:22" x14ac:dyDescent="0.2">
      <c r="I160" s="2">
        <f ca="1"/>
        <v>11</v>
      </c>
      <c r="K160" s="2" t="str">
        <f ca="1"/>
        <v>c3</v>
      </c>
    </row>
    <row r="161" spans="9:11" x14ac:dyDescent="0.2">
      <c r="I161" s="2">
        <f ca="1"/>
        <v>58</v>
      </c>
      <c r="K161" s="2" t="str">
        <f ca="1"/>
        <v>c4</v>
      </c>
    </row>
    <row r="162" spans="9:11" x14ac:dyDescent="0.2">
      <c r="I162" s="2">
        <f ca="1"/>
        <v>0</v>
      </c>
      <c r="K162" s="2" t="str">
        <f ca="1"/>
        <v>c3</v>
      </c>
    </row>
    <row r="163" spans="9:11" x14ac:dyDescent="0.2">
      <c r="I163" s="2">
        <f ca="1"/>
        <v>0</v>
      </c>
      <c r="K163" s="2" t="str">
        <f ca="1"/>
        <v>c2</v>
      </c>
    </row>
    <row r="164" spans="9:11" x14ac:dyDescent="0.2">
      <c r="I164" s="2">
        <f ca="1"/>
        <v>18</v>
      </c>
      <c r="K164" s="2" t="str">
        <f ca="1"/>
        <v>c3</v>
      </c>
    </row>
    <row r="165" spans="9:11" x14ac:dyDescent="0.2">
      <c r="I165" s="2">
        <f ca="1"/>
        <v>89</v>
      </c>
      <c r="K165" s="2" t="str">
        <f ca="1"/>
        <v>c3</v>
      </c>
    </row>
    <row r="166" spans="9:11" x14ac:dyDescent="0.2">
      <c r="K166" s="2" t="str">
        <f ca="1"/>
        <v>c3</v>
      </c>
    </row>
    <row r="167" spans="9:11" x14ac:dyDescent="0.2">
      <c r="K167" s="2" t="str">
        <f ca="1"/>
        <v>c1</v>
      </c>
    </row>
  </sheetData>
  <mergeCells count="3">
    <mergeCell ref="J1:M1"/>
    <mergeCell ref="O1:R1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F546-E543-45D5-948A-C0FD182443BC}">
  <dimension ref="A1:V151"/>
  <sheetViews>
    <sheetView zoomScale="75" workbookViewId="0">
      <selection activeCell="J21" sqref="J21"/>
    </sheetView>
  </sheetViews>
  <sheetFormatPr baseColWidth="10" defaultColWidth="8.83203125" defaultRowHeight="15" x14ac:dyDescent="0.2"/>
  <cols>
    <col min="1" max="6" width="8.83203125" style="2"/>
    <col min="7" max="7" width="8.83203125" style="1"/>
    <col min="8" max="8" width="22.5" style="7" customWidth="1"/>
    <col min="9" max="9" width="14.6640625" style="7" customWidth="1"/>
    <col min="10" max="13" width="8.83203125" style="2"/>
    <col min="14" max="14" width="8.83203125" style="1"/>
    <col min="15" max="15" width="8.83203125" style="7"/>
    <col min="16" max="19" width="8.83203125" style="2"/>
    <col min="20" max="20" width="18" style="2" customWidth="1"/>
    <col min="21" max="21" width="15.1640625" style="2" customWidth="1"/>
    <col min="22" max="22" width="15" style="2" customWidth="1"/>
    <col min="23" max="16384" width="8.83203125" style="2"/>
  </cols>
  <sheetData>
    <row r="1" spans="1:22" x14ac:dyDescent="0.2">
      <c r="A1" s="12" t="s">
        <v>20</v>
      </c>
      <c r="B1" s="12"/>
      <c r="C1" s="12"/>
      <c r="D1" s="12"/>
      <c r="E1" s="12"/>
      <c r="F1" s="12"/>
      <c r="G1" s="12"/>
      <c r="H1" s="8" t="s">
        <v>21</v>
      </c>
      <c r="I1" s="9" t="s">
        <v>19</v>
      </c>
      <c r="J1" s="12" t="s">
        <v>7</v>
      </c>
      <c r="K1" s="12"/>
      <c r="L1" s="12"/>
      <c r="M1" s="12"/>
      <c r="O1" s="12" t="s">
        <v>8</v>
      </c>
      <c r="P1" s="12"/>
      <c r="Q1" s="12"/>
      <c r="R1" s="12"/>
    </row>
    <row r="2" spans="1:2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0" t="s">
        <v>23</v>
      </c>
      <c r="I2" s="7" t="s">
        <v>14</v>
      </c>
      <c r="J2" s="2" t="s">
        <v>9</v>
      </c>
      <c r="K2" s="2" t="s">
        <v>10</v>
      </c>
      <c r="L2" s="2" t="s">
        <v>11</v>
      </c>
      <c r="M2" s="2" t="s">
        <v>12</v>
      </c>
      <c r="O2" s="4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22</v>
      </c>
      <c r="U2" s="6" t="s">
        <v>15</v>
      </c>
      <c r="V2" s="5" t="s">
        <v>16</v>
      </c>
    </row>
    <row r="3" spans="1:22" x14ac:dyDescent="0.2">
      <c r="A3" s="2">
        <v>103</v>
      </c>
      <c r="B3" s="2">
        <v>2</v>
      </c>
      <c r="C3" s="2">
        <v>1</v>
      </c>
      <c r="D3" s="2">
        <v>0</v>
      </c>
      <c r="E3" s="2">
        <v>1</v>
      </c>
      <c r="F3" s="2">
        <v>0</v>
      </c>
      <c r="G3" s="1">
        <v>1</v>
      </c>
      <c r="H3" s="7">
        <v>1</v>
      </c>
      <c r="I3" s="7" t="s">
        <v>0</v>
      </c>
      <c r="J3" s="2">
        <f ca="1">AVERAGEIFS(INDIRECT($I$1&amp;"!"&amp;ADDRESS(3,$H3,1)):INDIRECT($I$1&amp;"!"&amp;ADDRESS(151,$H3,1)),INDIRECT($I$1&amp;"!$S$3"):INDIRECT($I$1&amp;"!$S$151"),J$2)</f>
        <v>91.533333333333331</v>
      </c>
      <c r="K3" s="2">
        <f ca="1">AVERAGEIFS(INDIRECT($I$1&amp;"!"&amp;ADDRESS(3,$H3,1)):INDIRECT($I$1&amp;"!"&amp;ADDRESS(151,$H3,1)),INDIRECT($I$1&amp;"!$S$3"):INDIRECT($I$1&amp;"!$S$151"),K$2)</f>
        <v>46.852941176470587</v>
      </c>
      <c r="L3" s="2">
        <f ca="1">AVERAGEIFS(INDIRECT($I$1&amp;"!"&amp;ADDRESS(3,$H3,1)):INDIRECT($I$1&amp;"!"&amp;ADDRESS(151,$H3,1)),INDIRECT($I$1&amp;"!$S$3"):INDIRECT($I$1&amp;"!$S$151"),L$2)</f>
        <v>7.6494845360824746</v>
      </c>
      <c r="M3" s="2">
        <f ca="1">AVERAGEIFS(INDIRECT($I$1&amp;"!"&amp;ADDRESS(3,$H3,1)):INDIRECT($I$1&amp;"!"&amp;ADDRESS(151,$H3,1)),INDIRECT($I$1&amp;"!$S$3"):INDIRECT($I$1&amp;"!$S$151"),M$2)</f>
        <v>163.66666666666666</v>
      </c>
      <c r="O3" s="7">
        <f ca="1">SQRT(($A3-J$3)^2+($B3-J$4)^2+($C3-J$5)^2+($D3-J$6)^2+($E3-J$7)^2+($F3-J$8)^2+($G3-J$9)^2)</f>
        <v>11.595018087284057</v>
      </c>
      <c r="P3" s="7">
        <f t="shared" ref="P3:R18" ca="1" si="0">SQRT(($A3-K$3)^2+($B3-K$4)^2+($C3-K$5)^2+($D3-K$6)^2+($E3-K$7)^2+($F3-K$8)^2+($G3-K$9)^2)</f>
        <v>56.187849171005539</v>
      </c>
      <c r="Q3" s="7">
        <f t="shared" ca="1" si="0"/>
        <v>95.363571428819057</v>
      </c>
      <c r="R3" s="7">
        <f t="shared" ca="1" si="0"/>
        <v>60.717012076975223</v>
      </c>
      <c r="S3" s="7" t="str">
        <f ca="1">INDEX($O$2:$R$2, 1,MATCH(MIN(O3:R3), O3:R3,0))</f>
        <v>c1</v>
      </c>
      <c r="T3" s="2">
        <v>3</v>
      </c>
      <c r="U3" s="2" t="str">
        <f ca="1">INDIRECT($I$1 &amp; "!S" &amp; T3)</f>
        <v>c1</v>
      </c>
      <c r="V3" s="2">
        <f ca="1">IF(S3=U3,0,1)</f>
        <v>0</v>
      </c>
    </row>
    <row r="4" spans="1:22" x14ac:dyDescent="0.2">
      <c r="A4" s="2">
        <v>148</v>
      </c>
      <c r="B4" s="2">
        <v>0</v>
      </c>
      <c r="C4" s="2">
        <v>3</v>
      </c>
      <c r="D4" s="2">
        <v>1</v>
      </c>
      <c r="E4" s="2">
        <v>0</v>
      </c>
      <c r="F4" s="2">
        <v>0</v>
      </c>
      <c r="G4" s="1">
        <v>3</v>
      </c>
      <c r="H4" s="7">
        <v>2</v>
      </c>
      <c r="I4" s="7" t="s">
        <v>1</v>
      </c>
      <c r="J4" s="2">
        <f ca="1">AVERAGEIFS(INDIRECT($I$1&amp;"!"&amp;ADDRESS(3,$H4,1)):INDIRECT($I$1&amp;"!"&amp;ADDRESS(151,$H4,1)),INDIRECT($I$1&amp;"!$S$3"):INDIRECT($I$1&amp;"!$S$151"),J$2)</f>
        <v>1.0666666666666667</v>
      </c>
      <c r="K4" s="2">
        <f ca="1">AVERAGEIFS(INDIRECT($I$1&amp;"!"&amp;ADDRESS(3,$H4,1)):INDIRECT($I$1&amp;"!"&amp;ADDRESS(151,$H4,1)),INDIRECT($I$1&amp;"!$S$3"):INDIRECT($I$1&amp;"!$S$151"),K$2)</f>
        <v>1.1470588235294117</v>
      </c>
      <c r="L4" s="2">
        <f ca="1">AVERAGEIFS(INDIRECT($I$1&amp;"!"&amp;ADDRESS(3,$H4,1)):INDIRECT($I$1&amp;"!"&amp;ADDRESS(151,$H4,1)),INDIRECT($I$1&amp;"!$S$3"):INDIRECT($I$1&amp;"!$S$151"),L$2)</f>
        <v>0.93814432989690721</v>
      </c>
      <c r="M4" s="2">
        <f ca="1">AVERAGEIFS(INDIRECT($I$1&amp;"!"&amp;ADDRESS(3,$H4,1)):INDIRECT($I$1&amp;"!"&amp;ADDRESS(151,$H4,1)),INDIRECT($I$1&amp;"!$S$3"):INDIRECT($I$1&amp;"!$S$151"),M$2)</f>
        <v>1</v>
      </c>
      <c r="O4" s="7">
        <f t="shared" ref="O4:R67" ca="1" si="1">SQRT(($A4-J$3)^2+($B4-J$4)^2+($C4-J$5)^2+($D4-J$6)^2+($E4-J$7)^2+($F4-J$8)^2+($G4-J$9)^2)</f>
        <v>56.556559694207401</v>
      </c>
      <c r="P4" s="7">
        <f t="shared" ca="1" si="0"/>
        <v>101.19877490129261</v>
      </c>
      <c r="Q4" s="7">
        <f t="shared" ca="1" si="0"/>
        <v>140.37818740077645</v>
      </c>
      <c r="R4" s="7">
        <f t="shared" ca="1" si="0"/>
        <v>15.96524001977072</v>
      </c>
      <c r="S4" s="7" t="str">
        <f t="shared" ref="S4:S67" ca="1" si="2">INDEX($O$2:$R$2, 1,MATCH(MIN(O4:R4), O4:R4,0))</f>
        <v>c4</v>
      </c>
      <c r="T4" s="2">
        <v>4</v>
      </c>
      <c r="U4" s="2" t="str">
        <f t="shared" ref="U4:U67" ca="1" si="3">INDIRECT($I$1 &amp; "!S" &amp; T4)</f>
        <v>c4</v>
      </c>
      <c r="V4" s="2">
        <f t="shared" ref="V4:V67" ca="1" si="4">IF(S4=U4,0,1)</f>
        <v>0</v>
      </c>
    </row>
    <row r="5" spans="1:22" x14ac:dyDescent="0.2">
      <c r="A5" s="2">
        <v>41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1">
        <v>0</v>
      </c>
      <c r="H5" s="7">
        <v>3</v>
      </c>
      <c r="I5" s="7" t="s">
        <v>2</v>
      </c>
      <c r="J5" s="2">
        <f ca="1">AVERAGEIFS(INDIRECT($I$1&amp;"!"&amp;ADDRESS(3,$H5,1)):INDIRECT($I$1&amp;"!"&amp;ADDRESS(151,$H5,1)),INDIRECT($I$1&amp;"!$S$3"):INDIRECT($I$1&amp;"!$S$151"),J$2)</f>
        <v>0.93333333333333335</v>
      </c>
      <c r="K5" s="2">
        <f ca="1">AVERAGEIFS(INDIRECT($I$1&amp;"!"&amp;ADDRESS(3,$H5,1)):INDIRECT($I$1&amp;"!"&amp;ADDRESS(151,$H5,1)),INDIRECT($I$1&amp;"!$S$3"):INDIRECT($I$1&amp;"!$S$151"),K$2)</f>
        <v>1.3823529411764706</v>
      </c>
      <c r="L5" s="2">
        <f ca="1">AVERAGEIFS(INDIRECT($I$1&amp;"!"&amp;ADDRESS(3,$H5,1)):INDIRECT($I$1&amp;"!"&amp;ADDRESS(151,$H5,1)),INDIRECT($I$1&amp;"!$S$3"):INDIRECT($I$1&amp;"!$S$151"),L$2)</f>
        <v>1.5360824742268042</v>
      </c>
      <c r="M5" s="2">
        <f ca="1">AVERAGEIFS(INDIRECT($I$1&amp;"!"&amp;ADDRESS(3,$H5,1)):INDIRECT($I$1&amp;"!"&amp;ADDRESS(151,$H5,1)),INDIRECT($I$1&amp;"!$S$3"):INDIRECT($I$1&amp;"!$S$151"),M$2)</f>
        <v>2</v>
      </c>
      <c r="O5" s="7">
        <f t="shared" ca="1" si="1"/>
        <v>50.594905321034496</v>
      </c>
      <c r="P5" s="7">
        <f t="shared" ca="1" si="0"/>
        <v>6.6344231802211739</v>
      </c>
      <c r="Q5" s="7">
        <f t="shared" ca="1" si="0"/>
        <v>33.44536139673847</v>
      </c>
      <c r="R5" s="7">
        <f t="shared" ca="1" si="0"/>
        <v>122.72824541327975</v>
      </c>
      <c r="S5" s="7" t="str">
        <f t="shared" ca="1" si="2"/>
        <v>c2</v>
      </c>
      <c r="T5" s="2">
        <v>5</v>
      </c>
      <c r="U5" s="2" t="str">
        <f t="shared" ca="1" si="3"/>
        <v>c2</v>
      </c>
      <c r="V5" s="2">
        <f t="shared" ca="1" si="4"/>
        <v>0</v>
      </c>
    </row>
    <row r="6" spans="1:22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1">
        <v>0</v>
      </c>
      <c r="H6" s="7">
        <v>4</v>
      </c>
      <c r="I6" s="7" t="s">
        <v>3</v>
      </c>
      <c r="J6" s="2">
        <f ca="1">AVERAGEIFS(INDIRECT($I$1&amp;"!"&amp;ADDRESS(3,$H6,1)):INDIRECT($I$1&amp;"!"&amp;ADDRESS(151,$H6,1)),INDIRECT($I$1&amp;"!$S$3"):INDIRECT($I$1&amp;"!$S$151"),J$2)</f>
        <v>1.3333333333333333</v>
      </c>
      <c r="K6" s="2">
        <f ca="1">AVERAGEIFS(INDIRECT($I$1&amp;"!"&amp;ADDRESS(3,$H6,1)):INDIRECT($I$1&amp;"!"&amp;ADDRESS(151,$H6,1)),INDIRECT($I$1&amp;"!$S$3"):INDIRECT($I$1&amp;"!$S$151"),K$2)</f>
        <v>1.7352941176470589</v>
      </c>
      <c r="L6" s="2">
        <f ca="1">AVERAGEIFS(INDIRECT($I$1&amp;"!"&amp;ADDRESS(3,$H6,1)):INDIRECT($I$1&amp;"!"&amp;ADDRESS(151,$H6,1)),INDIRECT($I$1&amp;"!$S$3"):INDIRECT($I$1&amp;"!$S$151"),L$2)</f>
        <v>0.89690721649484539</v>
      </c>
      <c r="M6" s="2">
        <f ca="1">AVERAGEIFS(INDIRECT($I$1&amp;"!"&amp;ADDRESS(3,$H6,1)):INDIRECT($I$1&amp;"!"&amp;ADDRESS(151,$H6,1)),INDIRECT($I$1&amp;"!$S$3"):INDIRECT($I$1&amp;"!$S$151"),M$2)</f>
        <v>1.3333333333333333</v>
      </c>
      <c r="O6" s="7">
        <f t="shared" ca="1" si="1"/>
        <v>91.567340126148565</v>
      </c>
      <c r="P6" s="7">
        <f t="shared" ca="1" si="0"/>
        <v>46.956966974080046</v>
      </c>
      <c r="Q6" s="7">
        <f t="shared" ca="1" si="0"/>
        <v>8.0529454808291696</v>
      </c>
      <c r="R6" s="7">
        <f t="shared" ca="1" si="0"/>
        <v>163.71282444844962</v>
      </c>
      <c r="S6" s="7" t="str">
        <f t="shared" ca="1" si="2"/>
        <v>c3</v>
      </c>
      <c r="T6" s="2">
        <v>6</v>
      </c>
      <c r="U6" s="2" t="str">
        <f t="shared" ca="1" si="3"/>
        <v>c3</v>
      </c>
      <c r="V6" s="2">
        <f t="shared" ca="1" si="4"/>
        <v>0</v>
      </c>
    </row>
    <row r="7" spans="1:22" x14ac:dyDescent="0.2">
      <c r="A7" s="2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">
        <v>0</v>
      </c>
      <c r="H7" s="7">
        <v>5</v>
      </c>
      <c r="I7" s="7" t="s">
        <v>4</v>
      </c>
      <c r="J7" s="2">
        <f ca="1">AVERAGEIFS(INDIRECT($I$1&amp;"!"&amp;ADDRESS(3,$H7,1)):INDIRECT($I$1&amp;"!"&amp;ADDRESS(151,$H7,1)),INDIRECT($I$1&amp;"!$S$3"):INDIRECT($I$1&amp;"!$S$151"),J$2)</f>
        <v>0.93333333333333335</v>
      </c>
      <c r="K7" s="2">
        <f ca="1">AVERAGEIFS(INDIRECT($I$1&amp;"!"&amp;ADDRESS(3,$H7,1)):INDIRECT($I$1&amp;"!"&amp;ADDRESS(151,$H7,1)),INDIRECT($I$1&amp;"!$S$3"):INDIRECT($I$1&amp;"!$S$151"),K$2)</f>
        <v>1.3235294117647058</v>
      </c>
      <c r="L7" s="2">
        <f ca="1">AVERAGEIFS(INDIRECT($I$1&amp;"!"&amp;ADDRESS(3,$H7,1)):INDIRECT($I$1&amp;"!"&amp;ADDRESS(151,$H7,1)),INDIRECT($I$1&amp;"!$S$3"):INDIRECT($I$1&amp;"!$S$151"),L$2)</f>
        <v>0.91752577319587625</v>
      </c>
      <c r="M7" s="2">
        <f ca="1">AVERAGEIFS(INDIRECT($I$1&amp;"!"&amp;ADDRESS(3,$H7,1)):INDIRECT($I$1&amp;"!"&amp;ADDRESS(151,$H7,1)),INDIRECT($I$1&amp;"!$S$3"):INDIRECT($I$1&amp;"!$S$151"),M$2)</f>
        <v>2.3333333333333335</v>
      </c>
      <c r="O7" s="7">
        <f t="shared" ca="1" si="1"/>
        <v>73.575660226584304</v>
      </c>
      <c r="P7" s="7">
        <f t="shared" ca="1" si="0"/>
        <v>29.021558625475357</v>
      </c>
      <c r="Q7" s="7">
        <f t="shared" ca="1" si="0"/>
        <v>10.652158824305889</v>
      </c>
      <c r="R7" s="7">
        <f t="shared" ca="1" si="0"/>
        <v>145.71852623770556</v>
      </c>
      <c r="S7" s="7" t="str">
        <f t="shared" ca="1" si="2"/>
        <v>c3</v>
      </c>
      <c r="T7" s="2">
        <v>7</v>
      </c>
      <c r="U7" s="2" t="str">
        <f t="shared" ca="1" si="3"/>
        <v>c3</v>
      </c>
      <c r="V7" s="2">
        <f t="shared" ca="1" si="4"/>
        <v>0</v>
      </c>
    </row>
    <row r="8" spans="1:22" x14ac:dyDescent="0.2">
      <c r="A8" s="2">
        <v>23</v>
      </c>
      <c r="B8" s="2">
        <v>0</v>
      </c>
      <c r="C8" s="2">
        <v>5</v>
      </c>
      <c r="D8" s="2">
        <v>6</v>
      </c>
      <c r="E8" s="2">
        <v>1</v>
      </c>
      <c r="F8" s="2">
        <v>2</v>
      </c>
      <c r="G8" s="1">
        <v>1</v>
      </c>
      <c r="H8" s="7">
        <v>6</v>
      </c>
      <c r="I8" s="7" t="s">
        <v>5</v>
      </c>
      <c r="J8" s="2">
        <f ca="1">AVERAGEIFS(INDIRECT($I$1&amp;"!"&amp;ADDRESS(3,$H8,1)):INDIRECT($I$1&amp;"!"&amp;ADDRESS(151,$H8,1)),INDIRECT($I$1&amp;"!$S$3"):INDIRECT($I$1&amp;"!$S$151"),J$2)</f>
        <v>0.53333333333333333</v>
      </c>
      <c r="K8" s="2">
        <f ca="1">AVERAGEIFS(INDIRECT($I$1&amp;"!"&amp;ADDRESS(3,$H8,1)):INDIRECT($I$1&amp;"!"&amp;ADDRESS(151,$H8,1)),INDIRECT($I$1&amp;"!$S$3"):INDIRECT($I$1&amp;"!$S$151"),K$2)</f>
        <v>0.76470588235294112</v>
      </c>
      <c r="L8" s="2">
        <f ca="1">AVERAGEIFS(INDIRECT($I$1&amp;"!"&amp;ADDRESS(3,$H8,1)):INDIRECT($I$1&amp;"!"&amp;ADDRESS(151,$H8,1)),INDIRECT($I$1&amp;"!$S$3"):INDIRECT($I$1&amp;"!$S$151"),L$2)</f>
        <v>0.50515463917525771</v>
      </c>
      <c r="M8" s="2">
        <f ca="1">AVERAGEIFS(INDIRECT($I$1&amp;"!"&amp;ADDRESS(3,$H8,1)):INDIRECT($I$1&amp;"!"&amp;ADDRESS(151,$H8,1)),INDIRECT($I$1&amp;"!$S$3"):INDIRECT($I$1&amp;"!$S$151"),M$2)</f>
        <v>0.33333333333333331</v>
      </c>
      <c r="O8" s="7">
        <f t="shared" ca="1" si="1"/>
        <v>68.836359901177545</v>
      </c>
      <c r="P8" s="7">
        <f t="shared" ca="1" si="0"/>
        <v>24.559968272017194</v>
      </c>
      <c r="Q8" s="7">
        <f t="shared" ca="1" si="0"/>
        <v>16.637568746779223</v>
      </c>
      <c r="R8" s="7">
        <f t="shared" ca="1" si="0"/>
        <v>140.79733267675525</v>
      </c>
      <c r="S8" s="7" t="str">
        <f t="shared" ca="1" si="2"/>
        <v>c3</v>
      </c>
      <c r="T8" s="2">
        <v>8</v>
      </c>
      <c r="U8" s="2" t="str">
        <f t="shared" ca="1" si="3"/>
        <v>c3</v>
      </c>
      <c r="V8" s="2">
        <f t="shared" ca="1" si="4"/>
        <v>0</v>
      </c>
    </row>
    <row r="9" spans="1:22" x14ac:dyDescent="0.2">
      <c r="A9" s="2">
        <v>24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1">
        <v>0</v>
      </c>
      <c r="H9" s="7">
        <v>7</v>
      </c>
      <c r="I9" s="7" t="s">
        <v>6</v>
      </c>
      <c r="J9" s="2">
        <f ca="1">AVERAGEIFS(INDIRECT($I$1&amp;"!"&amp;ADDRESS(3,$H9,1)):INDIRECT($I$1&amp;"!"&amp;ADDRESS(151,$H9,1)),INDIRECT($I$1&amp;"!$S$3"):INDIRECT($I$1&amp;"!$S$151"),J$2)</f>
        <v>1.1333333333333333</v>
      </c>
      <c r="K9" s="2">
        <f ca="1">AVERAGEIFS(INDIRECT($I$1&amp;"!"&amp;ADDRESS(3,$H9,1)):INDIRECT($I$1&amp;"!"&amp;ADDRESS(151,$H9,1)),INDIRECT($I$1&amp;"!$S$3"):INDIRECT($I$1&amp;"!$S$151"),K$2)</f>
        <v>1.088235294117647</v>
      </c>
      <c r="L9" s="2">
        <f ca="1">AVERAGEIFS(INDIRECT($I$1&amp;"!"&amp;ADDRESS(3,$H9,1)):INDIRECT($I$1&amp;"!"&amp;ADDRESS(151,$H9,1)),INDIRECT($I$1&amp;"!$S$3"):INDIRECT($I$1&amp;"!$S$151"),L$2)</f>
        <v>1.0927835051546391</v>
      </c>
      <c r="M9" s="2">
        <f ca="1">AVERAGEIFS(INDIRECT($I$1&amp;"!"&amp;ADDRESS(3,$H9,1)):INDIRECT($I$1&amp;"!"&amp;ADDRESS(151,$H9,1)),INDIRECT($I$1&amp;"!$S$3"):INDIRECT($I$1&amp;"!$S$151"),M$2)</f>
        <v>1.6666666666666667</v>
      </c>
      <c r="O9" s="7">
        <f t="shared" ca="1" si="1"/>
        <v>67.569552643512779</v>
      </c>
      <c r="P9" s="7">
        <f t="shared" ca="1" si="0"/>
        <v>23.00161721409318</v>
      </c>
      <c r="Q9" s="7">
        <f t="shared" ca="1" si="0"/>
        <v>16.555574418281861</v>
      </c>
      <c r="R9" s="7">
        <f t="shared" ca="1" si="0"/>
        <v>139.71598174709845</v>
      </c>
      <c r="S9" s="7" t="str">
        <f t="shared" ca="1" si="2"/>
        <v>c3</v>
      </c>
      <c r="T9" s="2">
        <v>9</v>
      </c>
      <c r="U9" s="2" t="str">
        <f t="shared" ca="1" si="3"/>
        <v>c3</v>
      </c>
      <c r="V9" s="2">
        <f t="shared" ca="1" si="4"/>
        <v>0</v>
      </c>
    </row>
    <row r="10" spans="1:22" x14ac:dyDescent="0.2">
      <c r="A10" s="2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1">
        <v>2</v>
      </c>
      <c r="O10" s="7">
        <f t="shared" ca="1" si="1"/>
        <v>84.567001707390446</v>
      </c>
      <c r="P10" s="7">
        <f t="shared" ca="1" si="0"/>
        <v>39.970772193664025</v>
      </c>
      <c r="Q10" s="7">
        <f t="shared" ca="1" si="0"/>
        <v>2.527056269938154</v>
      </c>
      <c r="R10" s="7">
        <f t="shared" ca="1" si="0"/>
        <v>156.70637794579034</v>
      </c>
      <c r="S10" s="7" t="str">
        <f t="shared" ca="1" si="2"/>
        <v>c3</v>
      </c>
      <c r="T10" s="2">
        <v>10</v>
      </c>
      <c r="U10" s="2" t="str">
        <f t="shared" ca="1" si="3"/>
        <v>c3</v>
      </c>
      <c r="V10" s="2">
        <f t="shared" ca="1" si="4"/>
        <v>0</v>
      </c>
    </row>
    <row r="11" spans="1:22" x14ac:dyDescent="0.2">
      <c r="A11" s="2">
        <v>47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1">
        <v>0</v>
      </c>
      <c r="O11" s="7">
        <f t="shared" ca="1" si="1"/>
        <v>44.602441388087463</v>
      </c>
      <c r="P11" s="7">
        <f t="shared" ca="1" si="0"/>
        <v>3.04152347548118</v>
      </c>
      <c r="Q11" s="7">
        <f t="shared" ca="1" si="0"/>
        <v>39.430801098216406</v>
      </c>
      <c r="R11" s="7">
        <f t="shared" ca="1" si="0"/>
        <v>116.73283837702034</v>
      </c>
      <c r="S11" s="7" t="str">
        <f t="shared" ca="1" si="2"/>
        <v>c2</v>
      </c>
      <c r="T11" s="2">
        <v>11</v>
      </c>
      <c r="U11" s="2" t="str">
        <f t="shared" ca="1" si="3"/>
        <v>c2</v>
      </c>
      <c r="V11" s="2">
        <f t="shared" ca="1" si="4"/>
        <v>0</v>
      </c>
    </row>
    <row r="12" spans="1:22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1">
        <v>0</v>
      </c>
      <c r="I12" s="7" t="s">
        <v>17</v>
      </c>
      <c r="J12" s="2">
        <f ca="1">SUM(V3:V151)</f>
        <v>2</v>
      </c>
      <c r="O12" s="7">
        <f t="shared" ca="1" si="1"/>
        <v>91.567340126148565</v>
      </c>
      <c r="P12" s="7">
        <f t="shared" ca="1" si="0"/>
        <v>46.956966974080046</v>
      </c>
      <c r="Q12" s="7">
        <f t="shared" ca="1" si="0"/>
        <v>8.0529454808291696</v>
      </c>
      <c r="R12" s="7">
        <f t="shared" ca="1" si="0"/>
        <v>163.71282444844962</v>
      </c>
      <c r="S12" s="7" t="str">
        <f t="shared" ca="1" si="2"/>
        <v>c3</v>
      </c>
      <c r="T12" s="2">
        <v>12</v>
      </c>
      <c r="U12" s="2" t="str">
        <f t="shared" ca="1" si="3"/>
        <v>c3</v>
      </c>
      <c r="V12" s="2">
        <f t="shared" ca="1" si="4"/>
        <v>0</v>
      </c>
    </row>
    <row r="13" spans="1:22" x14ac:dyDescent="0.2">
      <c r="A13" s="2">
        <v>62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1">
        <v>0</v>
      </c>
      <c r="O13" s="7">
        <f t="shared" ca="1" si="1"/>
        <v>29.637438785728055</v>
      </c>
      <c r="P13" s="7">
        <f t="shared" ca="1" si="0"/>
        <v>15.448709647015363</v>
      </c>
      <c r="Q13" s="7">
        <f t="shared" ca="1" si="0"/>
        <v>54.408671543832327</v>
      </c>
      <c r="R13" s="7">
        <f t="shared" ca="1" si="0"/>
        <v>101.74259459811094</v>
      </c>
      <c r="S13" s="7" t="str">
        <f t="shared" ca="1" si="2"/>
        <v>c2</v>
      </c>
      <c r="T13" s="2">
        <v>13</v>
      </c>
      <c r="U13" s="2" t="str">
        <f t="shared" ca="1" si="3"/>
        <v>c2</v>
      </c>
      <c r="V13" s="2">
        <f t="shared" ca="1" si="4"/>
        <v>0</v>
      </c>
    </row>
    <row r="14" spans="1:22" x14ac:dyDescent="0.2">
      <c r="A14" s="2">
        <v>21</v>
      </c>
      <c r="B14" s="2">
        <v>1</v>
      </c>
      <c r="C14" s="2">
        <v>5</v>
      </c>
      <c r="D14" s="2">
        <v>0</v>
      </c>
      <c r="E14" s="2">
        <v>0</v>
      </c>
      <c r="F14" s="2">
        <v>1</v>
      </c>
      <c r="G14" s="1">
        <v>0</v>
      </c>
      <c r="O14" s="7">
        <f t="shared" ca="1" si="1"/>
        <v>70.679872979826754</v>
      </c>
      <c r="P14" s="7">
        <f t="shared" ca="1" si="0"/>
        <v>26.219957268644627</v>
      </c>
      <c r="Q14" s="7">
        <f ca="1">SQRT(($A14-L$3)^2+($B14-L$4)^2+($C14-L$5)^2+($D14-L$6)^2+($E14-L$7)^2+($F14-L$8)^2+($G14-L$9)^2)</f>
        <v>13.904105786469355</v>
      </c>
      <c r="R14" s="7">
        <f t="shared" ca="1" si="0"/>
        <v>142.73479681641132</v>
      </c>
      <c r="S14" s="7" t="str">
        <f t="shared" ca="1" si="2"/>
        <v>c3</v>
      </c>
      <c r="T14" s="2">
        <v>14</v>
      </c>
      <c r="U14" s="2" t="str">
        <f t="shared" ca="1" si="3"/>
        <v>c3</v>
      </c>
      <c r="V14" s="2">
        <f t="shared" ca="1" si="4"/>
        <v>0</v>
      </c>
    </row>
    <row r="15" spans="1:22" x14ac:dyDescent="0.2">
      <c r="A15" s="2">
        <v>5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1">
        <v>0</v>
      </c>
      <c r="O15" s="7">
        <f t="shared" ca="1" si="1"/>
        <v>86.557366975768034</v>
      </c>
      <c r="P15" s="7">
        <f t="shared" ca="1" si="0"/>
        <v>41.926591804557887</v>
      </c>
      <c r="Q15" s="7">
        <f t="shared" ca="1" si="0"/>
        <v>3.2243329030644849</v>
      </c>
      <c r="R15" s="7">
        <f t="shared" ca="1" si="0"/>
        <v>158.70272699470402</v>
      </c>
      <c r="S15" s="7" t="str">
        <f t="shared" ca="1" si="2"/>
        <v>c3</v>
      </c>
      <c r="T15" s="2">
        <v>15</v>
      </c>
      <c r="U15" s="2" t="str">
        <f t="shared" ca="1" si="3"/>
        <v>c3</v>
      </c>
      <c r="V15" s="2">
        <f t="shared" ca="1" si="4"/>
        <v>0</v>
      </c>
    </row>
    <row r="16" spans="1:22" x14ac:dyDescent="0.2">
      <c r="A16" s="2">
        <v>1</v>
      </c>
      <c r="B16" s="2">
        <v>3</v>
      </c>
      <c r="C16" s="2">
        <v>0</v>
      </c>
      <c r="D16" s="2">
        <v>0</v>
      </c>
      <c r="E16" s="2">
        <v>7</v>
      </c>
      <c r="F16" s="2">
        <v>5</v>
      </c>
      <c r="G16" s="1">
        <v>0</v>
      </c>
      <c r="O16" s="7">
        <f t="shared" ca="1" si="1"/>
        <v>90.888454223356163</v>
      </c>
      <c r="P16" s="7">
        <f t="shared" ca="1" si="0"/>
        <v>46.499376786388133</v>
      </c>
      <c r="Q16" s="7">
        <f t="shared" ca="1" si="0"/>
        <v>10.489289234698683</v>
      </c>
      <c r="R16" s="7">
        <f t="shared" ca="1" si="0"/>
        <v>162.83904800616943</v>
      </c>
      <c r="S16" s="7" t="str">
        <f t="shared" ca="1" si="2"/>
        <v>c3</v>
      </c>
      <c r="T16" s="2">
        <v>16</v>
      </c>
      <c r="U16" s="2" t="str">
        <f t="shared" ca="1" si="3"/>
        <v>c3</v>
      </c>
      <c r="V16" s="2">
        <f t="shared" ca="1" si="4"/>
        <v>0</v>
      </c>
    </row>
    <row r="17" spans="1:22" x14ac:dyDescent="0.2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1</v>
      </c>
      <c r="G17" s="1">
        <v>0</v>
      </c>
      <c r="O17" s="7">
        <f t="shared" ca="1" si="1"/>
        <v>91.562243552921117</v>
      </c>
      <c r="P17" s="7">
        <f t="shared" ca="1" si="0"/>
        <v>46.932532743905746</v>
      </c>
      <c r="Q17" s="7">
        <f t="shared" ca="1" si="0"/>
        <v>7.9225915387834309</v>
      </c>
      <c r="R17" s="7">
        <f t="shared" ca="1" si="0"/>
        <v>163.70467990323985</v>
      </c>
      <c r="S17" s="7" t="str">
        <f t="shared" ca="1" si="2"/>
        <v>c3</v>
      </c>
      <c r="T17" s="2">
        <v>17</v>
      </c>
      <c r="U17" s="2" t="str">
        <f t="shared" ca="1" si="3"/>
        <v>c3</v>
      </c>
      <c r="V17" s="2">
        <f t="shared" ca="1" si="4"/>
        <v>0</v>
      </c>
    </row>
    <row r="18" spans="1:22" x14ac:dyDescent="0.2">
      <c r="A18" s="2">
        <v>72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1">
        <v>0</v>
      </c>
      <c r="O18" s="7">
        <f t="shared" ca="1" si="1"/>
        <v>19.649710204252656</v>
      </c>
      <c r="P18" s="7">
        <f t="shared" ca="1" si="0"/>
        <v>25.291552537513102</v>
      </c>
      <c r="Q18" s="7">
        <f t="shared" ca="1" si="0"/>
        <v>64.393558243727625</v>
      </c>
      <c r="R18" s="7">
        <f t="shared" ca="1" si="0"/>
        <v>91.739970690109885</v>
      </c>
      <c r="S18" s="7" t="str">
        <f t="shared" ca="1" si="2"/>
        <v>c1</v>
      </c>
      <c r="T18" s="2">
        <v>18</v>
      </c>
      <c r="U18" s="2" t="str">
        <f t="shared" ca="1" si="3"/>
        <v>c1</v>
      </c>
      <c r="V18" s="2">
        <f t="shared" ca="1" si="4"/>
        <v>0</v>
      </c>
    </row>
    <row r="19" spans="1:22" x14ac:dyDescent="0.2">
      <c r="A19" s="2">
        <v>21</v>
      </c>
      <c r="B19" s="2">
        <v>1</v>
      </c>
      <c r="C19" s="2">
        <v>3</v>
      </c>
      <c r="D19" s="2">
        <v>0</v>
      </c>
      <c r="E19" s="2">
        <v>3</v>
      </c>
      <c r="F19" s="2">
        <v>0</v>
      </c>
      <c r="G19" s="1">
        <v>7</v>
      </c>
      <c r="O19" s="7">
        <f t="shared" ca="1" si="1"/>
        <v>70.851801513989585</v>
      </c>
      <c r="P19" s="7">
        <f t="shared" ca="1" si="1"/>
        <v>26.690232522605093</v>
      </c>
      <c r="Q19" s="7">
        <f t="shared" ca="1" si="1"/>
        <v>14.855122792668128</v>
      </c>
      <c r="R19" s="7">
        <f t="shared" ca="1" si="1"/>
        <v>142.77799394709098</v>
      </c>
      <c r="S19" s="7" t="str">
        <f t="shared" ca="1" si="2"/>
        <v>c3</v>
      </c>
      <c r="T19" s="2">
        <v>19</v>
      </c>
      <c r="U19" s="2" t="str">
        <f t="shared" ca="1" si="3"/>
        <v>c3</v>
      </c>
      <c r="V19" s="2">
        <f t="shared" ca="1" si="4"/>
        <v>0</v>
      </c>
    </row>
    <row r="20" spans="1:22" x14ac:dyDescent="0.2">
      <c r="A20" s="2">
        <v>44</v>
      </c>
      <c r="B20" s="2">
        <v>1</v>
      </c>
      <c r="C20" s="2">
        <v>1</v>
      </c>
      <c r="D20" s="2">
        <v>1</v>
      </c>
      <c r="E20" s="2">
        <v>4</v>
      </c>
      <c r="F20" s="2">
        <v>1</v>
      </c>
      <c r="G20" s="1">
        <v>2</v>
      </c>
      <c r="O20" s="7">
        <f t="shared" ca="1" si="1"/>
        <v>47.643584154753839</v>
      </c>
      <c r="P20" s="7">
        <f t="shared" ca="1" si="1"/>
        <v>4.1107084396041182</v>
      </c>
      <c r="Q20" s="7">
        <f t="shared" ca="1" si="1"/>
        <v>36.499744851384591</v>
      </c>
      <c r="R20" s="7">
        <f t="shared" ca="1" si="1"/>
        <v>119.68523532815379</v>
      </c>
      <c r="S20" s="7" t="str">
        <f t="shared" ca="1" si="2"/>
        <v>c2</v>
      </c>
      <c r="T20" s="2">
        <v>20</v>
      </c>
      <c r="U20" s="2" t="str">
        <f t="shared" ca="1" si="3"/>
        <v>c2</v>
      </c>
      <c r="V20" s="2">
        <f t="shared" ca="1" si="4"/>
        <v>0</v>
      </c>
    </row>
    <row r="21" spans="1:22" x14ac:dyDescent="0.2">
      <c r="A21" s="2">
        <v>28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1">
        <v>0</v>
      </c>
      <c r="O21" s="7">
        <f t="shared" ca="1" si="1"/>
        <v>63.575501920507435</v>
      </c>
      <c r="P21" s="7">
        <f t="shared" ca="1" si="1"/>
        <v>19.066855605971373</v>
      </c>
      <c r="Q21" s="7">
        <f t="shared" ca="1" si="1"/>
        <v>20.485207964533739</v>
      </c>
      <c r="R21" s="7">
        <f t="shared" ca="1" si="1"/>
        <v>135.70883865426336</v>
      </c>
      <c r="S21" s="7" t="str">
        <f t="shared" ca="1" si="2"/>
        <v>c2</v>
      </c>
      <c r="T21" s="2">
        <v>21</v>
      </c>
      <c r="U21" s="2" t="str">
        <f t="shared" ca="1" si="3"/>
        <v>c2</v>
      </c>
      <c r="V21" s="2">
        <f t="shared" ca="1" si="4"/>
        <v>0</v>
      </c>
    </row>
    <row r="22" spans="1:22" x14ac:dyDescent="0.2">
      <c r="A22" s="2">
        <v>62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1">
        <v>0</v>
      </c>
      <c r="O22" s="7">
        <f t="shared" ca="1" si="1"/>
        <v>29.604804414899355</v>
      </c>
      <c r="P22" s="7">
        <f t="shared" ca="1" si="1"/>
        <v>15.366626760388229</v>
      </c>
      <c r="Q22" s="7">
        <f t="shared" ca="1" si="1"/>
        <v>54.38166414182939</v>
      </c>
      <c r="R22" s="7">
        <f t="shared" ca="1" si="1"/>
        <v>101.72129679778085</v>
      </c>
      <c r="S22" s="7" t="str">
        <f t="shared" ca="1" si="2"/>
        <v>c2</v>
      </c>
      <c r="T22" s="2">
        <v>22</v>
      </c>
      <c r="U22" s="2" t="str">
        <f t="shared" ca="1" si="3"/>
        <v>c2</v>
      </c>
      <c r="V22" s="2">
        <f t="shared" ca="1" si="4"/>
        <v>0</v>
      </c>
    </row>
    <row r="23" spans="1:22" x14ac:dyDescent="0.2">
      <c r="A23" s="2">
        <v>10</v>
      </c>
      <c r="B23" s="2">
        <v>11</v>
      </c>
      <c r="C23" s="2">
        <v>12</v>
      </c>
      <c r="D23" s="2">
        <v>0</v>
      </c>
      <c r="E23" s="2">
        <v>8</v>
      </c>
      <c r="F23" s="2">
        <v>0</v>
      </c>
      <c r="G23" s="1">
        <v>5</v>
      </c>
      <c r="O23" s="7">
        <f t="shared" ca="1" si="1"/>
        <v>83.281317099201658</v>
      </c>
      <c r="P23" s="7">
        <f t="shared" ca="1" si="1"/>
        <v>40.390931353957889</v>
      </c>
      <c r="Q23" s="7">
        <f t="shared" ca="1" si="1"/>
        <v>16.815077702279634</v>
      </c>
      <c r="R23" s="7">
        <f t="shared" ca="1" si="1"/>
        <v>154.46214926497541</v>
      </c>
      <c r="S23" s="7" t="str">
        <f t="shared" ca="1" si="2"/>
        <v>c3</v>
      </c>
      <c r="T23" s="2">
        <v>23</v>
      </c>
      <c r="U23" s="2" t="str">
        <f t="shared" ca="1" si="3"/>
        <v>c3</v>
      </c>
      <c r="V23" s="2">
        <f t="shared" ca="1" si="4"/>
        <v>0</v>
      </c>
    </row>
    <row r="24" spans="1:22" x14ac:dyDescent="0.2">
      <c r="A24" s="2">
        <v>22</v>
      </c>
      <c r="B24" s="2">
        <v>2</v>
      </c>
      <c r="C24" s="2">
        <v>10</v>
      </c>
      <c r="D24" s="2">
        <v>1</v>
      </c>
      <c r="E24" s="2">
        <v>2</v>
      </c>
      <c r="F24" s="2">
        <v>1</v>
      </c>
      <c r="G24" s="1">
        <v>2</v>
      </c>
      <c r="O24" s="7">
        <f t="shared" ca="1" si="1"/>
        <v>70.143978913216614</v>
      </c>
      <c r="P24" s="7">
        <f t="shared" ca="1" si="1"/>
        <v>26.354221344956517</v>
      </c>
      <c r="Q24" s="7">
        <f t="shared" ca="1" si="1"/>
        <v>16.761653370139594</v>
      </c>
      <c r="R24" s="7">
        <f t="shared" ca="1" si="1"/>
        <v>141.8986336164736</v>
      </c>
      <c r="S24" s="7" t="str">
        <f t="shared" ca="1" si="2"/>
        <v>c3</v>
      </c>
      <c r="T24" s="2">
        <v>24</v>
      </c>
      <c r="U24" s="2" t="str">
        <f t="shared" ca="1" si="3"/>
        <v>c3</v>
      </c>
      <c r="V24" s="2">
        <f t="shared" ca="1" si="4"/>
        <v>0</v>
      </c>
    </row>
    <row r="25" spans="1:22" x14ac:dyDescent="0.2">
      <c r="A25" s="2">
        <v>0</v>
      </c>
      <c r="B25" s="2">
        <v>0</v>
      </c>
      <c r="C25" s="2">
        <v>1</v>
      </c>
      <c r="D25" s="2">
        <v>2</v>
      </c>
      <c r="E25" s="2">
        <v>1</v>
      </c>
      <c r="F25" s="2">
        <v>0</v>
      </c>
      <c r="G25" s="1">
        <v>3</v>
      </c>
      <c r="O25" s="7">
        <f t="shared" ca="1" si="1"/>
        <v>91.562607603273904</v>
      </c>
      <c r="P25" s="7">
        <f t="shared" ca="1" si="1"/>
        <v>46.915609283730582</v>
      </c>
      <c r="Q25" s="7">
        <f t="shared" ca="1" si="1"/>
        <v>8.049744376404405</v>
      </c>
      <c r="R25" s="7">
        <f t="shared" ca="1" si="1"/>
        <v>163.68533498419728</v>
      </c>
      <c r="S25" s="7" t="str">
        <f t="shared" ca="1" si="2"/>
        <v>c3</v>
      </c>
      <c r="T25" s="2">
        <v>25</v>
      </c>
      <c r="U25" s="2" t="str">
        <f t="shared" ca="1" si="3"/>
        <v>c3</v>
      </c>
      <c r="V25" s="2">
        <f t="shared" ca="1" si="4"/>
        <v>0</v>
      </c>
    </row>
    <row r="26" spans="1:22" x14ac:dyDescent="0.2">
      <c r="A26" s="2">
        <v>52</v>
      </c>
      <c r="B26" s="2">
        <v>4</v>
      </c>
      <c r="C26" s="2">
        <v>0</v>
      </c>
      <c r="D26" s="2">
        <v>1</v>
      </c>
      <c r="E26" s="2">
        <v>0</v>
      </c>
      <c r="F26" s="2">
        <v>0</v>
      </c>
      <c r="G26" s="1">
        <v>0</v>
      </c>
      <c r="O26" s="7">
        <f t="shared" ca="1" si="1"/>
        <v>39.685149755432583</v>
      </c>
      <c r="P26" s="7">
        <f t="shared" ca="1" si="1"/>
        <v>6.3721115988637322</v>
      </c>
      <c r="Q26" s="7">
        <f t="shared" ca="1" si="1"/>
        <v>44.508477508138434</v>
      </c>
      <c r="R26" s="7">
        <f t="shared" ca="1" si="1"/>
        <v>111.76264531984238</v>
      </c>
      <c r="S26" s="7" t="str">
        <f t="shared" ca="1" si="2"/>
        <v>c2</v>
      </c>
      <c r="T26" s="2">
        <v>26</v>
      </c>
      <c r="U26" s="2" t="str">
        <f t="shared" ca="1" si="3"/>
        <v>c2</v>
      </c>
      <c r="V26" s="2">
        <f t="shared" ca="1" si="4"/>
        <v>0</v>
      </c>
    </row>
    <row r="27" spans="1:22" x14ac:dyDescent="0.2">
      <c r="A27" s="2">
        <v>61</v>
      </c>
      <c r="B27" s="2">
        <v>2</v>
      </c>
      <c r="C27" s="2">
        <v>2</v>
      </c>
      <c r="D27" s="2">
        <v>3</v>
      </c>
      <c r="E27" s="2">
        <v>6</v>
      </c>
      <c r="F27" s="2">
        <v>2</v>
      </c>
      <c r="G27" s="1">
        <v>1</v>
      </c>
      <c r="O27" s="7">
        <f t="shared" ca="1" si="1"/>
        <v>31.063018383780914</v>
      </c>
      <c r="P27" s="7">
        <f t="shared" ca="1" si="1"/>
        <v>15.04163771176208</v>
      </c>
      <c r="Q27" s="7">
        <f t="shared" ca="1" si="1"/>
        <v>53.666730589391413</v>
      </c>
      <c r="R27" s="7">
        <f t="shared" ca="1" si="1"/>
        <v>102.76618553244489</v>
      </c>
      <c r="S27" s="7" t="str">
        <f t="shared" ca="1" si="2"/>
        <v>c2</v>
      </c>
      <c r="T27" s="2">
        <v>27</v>
      </c>
      <c r="U27" s="2" t="str">
        <f t="shared" ca="1" si="3"/>
        <v>c2</v>
      </c>
      <c r="V27" s="2">
        <f t="shared" ca="1" si="4"/>
        <v>0</v>
      </c>
    </row>
    <row r="28" spans="1:22" x14ac:dyDescent="0.2">
      <c r="A28" s="2">
        <v>61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1">
        <v>0</v>
      </c>
      <c r="O28" s="7">
        <f t="shared" ca="1" si="1"/>
        <v>30.639480703461306</v>
      </c>
      <c r="P28" s="7">
        <f t="shared" ca="1" si="1"/>
        <v>14.443123146618039</v>
      </c>
      <c r="Q28" s="7">
        <f t="shared" ca="1" si="1"/>
        <v>53.41294519517119</v>
      </c>
      <c r="R28" s="7">
        <f t="shared" ca="1" si="1"/>
        <v>102.71427467602651</v>
      </c>
      <c r="S28" s="7" t="str">
        <f t="shared" ca="1" si="2"/>
        <v>c2</v>
      </c>
      <c r="T28" s="2">
        <v>28</v>
      </c>
      <c r="U28" s="2" t="str">
        <f t="shared" ca="1" si="3"/>
        <v>c2</v>
      </c>
      <c r="V28" s="2">
        <f t="shared" ca="1" si="4"/>
        <v>0</v>
      </c>
    </row>
    <row r="29" spans="1:22" x14ac:dyDescent="0.2">
      <c r="A29" s="2">
        <v>120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1">
        <v>0</v>
      </c>
      <c r="O29" s="7">
        <f t="shared" ca="1" si="1"/>
        <v>28.575825058566164</v>
      </c>
      <c r="P29" s="7">
        <f t="shared" ca="1" si="1"/>
        <v>73.213734128590261</v>
      </c>
      <c r="Q29" s="7">
        <f t="shared" ca="1" si="1"/>
        <v>112.37870635604156</v>
      </c>
      <c r="R29" s="7">
        <f t="shared" ca="1" si="1"/>
        <v>43.839353198797177</v>
      </c>
      <c r="S29" s="7" t="str">
        <f t="shared" ca="1" si="2"/>
        <v>c1</v>
      </c>
      <c r="T29" s="2">
        <v>29</v>
      </c>
      <c r="U29" s="2" t="str">
        <f t="shared" ca="1" si="3"/>
        <v>c1</v>
      </c>
      <c r="V29" s="2">
        <f t="shared" ca="1" si="4"/>
        <v>0</v>
      </c>
    </row>
    <row r="30" spans="1:22" x14ac:dyDescent="0.2">
      <c r="A30" s="2">
        <v>67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1">
        <v>1</v>
      </c>
      <c r="O30" s="7">
        <f t="shared" ca="1" si="1"/>
        <v>24.634212884613227</v>
      </c>
      <c r="P30" s="7">
        <f t="shared" ca="1" si="1"/>
        <v>20.358933154012522</v>
      </c>
      <c r="Q30" s="7">
        <f t="shared" ca="1" si="1"/>
        <v>59.393883827140364</v>
      </c>
      <c r="R30" s="7">
        <f t="shared" ca="1" si="1"/>
        <v>96.732736042263497</v>
      </c>
      <c r="S30" s="7" t="str">
        <f t="shared" ca="1" si="2"/>
        <v>c2</v>
      </c>
      <c r="T30" s="2">
        <v>30</v>
      </c>
      <c r="U30" s="2" t="str">
        <f t="shared" ca="1" si="3"/>
        <v>c2</v>
      </c>
      <c r="V30" s="2">
        <f t="shared" ca="1" si="4"/>
        <v>0</v>
      </c>
    </row>
    <row r="31" spans="1:22" x14ac:dyDescent="0.2">
      <c r="A31" s="2">
        <v>64</v>
      </c>
      <c r="B31" s="2">
        <v>1</v>
      </c>
      <c r="C31" s="2">
        <v>0</v>
      </c>
      <c r="D31" s="2">
        <v>2</v>
      </c>
      <c r="E31" s="2">
        <v>0</v>
      </c>
      <c r="F31" s="2">
        <v>1</v>
      </c>
      <c r="G31" s="1">
        <v>0</v>
      </c>
      <c r="O31" s="7">
        <f t="shared" ca="1" si="1"/>
        <v>27.6003220593126</v>
      </c>
      <c r="P31" s="7">
        <f t="shared" ca="1" si="1"/>
        <v>17.292066705118163</v>
      </c>
      <c r="Q31" s="7">
        <f t="shared" ca="1" si="1"/>
        <v>56.402497138819363</v>
      </c>
      <c r="R31" s="7">
        <f t="shared" ca="1" si="1"/>
        <v>99.732419781912228</v>
      </c>
      <c r="S31" s="7" t="str">
        <f t="shared" ca="1" si="2"/>
        <v>c2</v>
      </c>
      <c r="T31" s="2">
        <v>31</v>
      </c>
      <c r="U31" s="2" t="str">
        <f t="shared" ca="1" si="3"/>
        <v>c2</v>
      </c>
      <c r="V31" s="2">
        <f t="shared" ca="1" si="4"/>
        <v>0</v>
      </c>
    </row>
    <row r="32" spans="1:22" x14ac:dyDescent="0.2">
      <c r="A32" s="2">
        <v>0</v>
      </c>
      <c r="B32" s="2">
        <v>0</v>
      </c>
      <c r="C32" s="2">
        <v>0</v>
      </c>
      <c r="D32" s="2">
        <v>2</v>
      </c>
      <c r="E32" s="2">
        <v>1</v>
      </c>
      <c r="F32" s="2">
        <v>0</v>
      </c>
      <c r="G32" s="1">
        <v>2</v>
      </c>
      <c r="O32" s="7">
        <f t="shared" ca="1" si="1"/>
        <v>91.552413646197465</v>
      </c>
      <c r="P32" s="7">
        <f t="shared" ca="1" si="1"/>
        <v>46.904323584657483</v>
      </c>
      <c r="Q32" s="7">
        <f t="shared" ca="1" si="1"/>
        <v>8.0035065117870214</v>
      </c>
      <c r="R32" s="7">
        <f t="shared" ca="1" si="1"/>
        <v>163.68940778872107</v>
      </c>
      <c r="S32" s="7" t="str">
        <f t="shared" ca="1" si="2"/>
        <v>c3</v>
      </c>
      <c r="T32" s="2">
        <v>32</v>
      </c>
      <c r="U32" s="2" t="str">
        <f t="shared" ca="1" si="3"/>
        <v>c3</v>
      </c>
      <c r="V32" s="2">
        <f t="shared" ca="1" si="4"/>
        <v>0</v>
      </c>
    </row>
    <row r="33" spans="1:22" x14ac:dyDescent="0.2">
      <c r="A33" s="2">
        <v>32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1">
        <v>0</v>
      </c>
      <c r="O33" s="7">
        <f t="shared" ca="1" si="1"/>
        <v>59.577773633387068</v>
      </c>
      <c r="P33" s="7">
        <f t="shared" ca="1" si="1"/>
        <v>15.102132116481693</v>
      </c>
      <c r="Q33" s="7">
        <f t="shared" ca="1" si="1"/>
        <v>24.437684963619699</v>
      </c>
      <c r="R33" s="7">
        <f t="shared" ca="1" si="1"/>
        <v>131.71391557293995</v>
      </c>
      <c r="S33" s="7" t="str">
        <f t="shared" ca="1" si="2"/>
        <v>c2</v>
      </c>
      <c r="T33" s="2">
        <v>33</v>
      </c>
      <c r="U33" s="2" t="str">
        <f t="shared" ca="1" si="3"/>
        <v>c2</v>
      </c>
      <c r="V33" s="2">
        <f t="shared" ca="1" si="4"/>
        <v>0</v>
      </c>
    </row>
    <row r="34" spans="1:22" x14ac:dyDescent="0.2">
      <c r="A34" s="2">
        <v>16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1">
        <v>0</v>
      </c>
      <c r="O34" s="7">
        <f t="shared" ca="1" si="1"/>
        <v>75.574540098574943</v>
      </c>
      <c r="P34" s="7">
        <f t="shared" ca="1" si="1"/>
        <v>31.010685735045996</v>
      </c>
      <c r="Q34" s="7">
        <f t="shared" ca="1" si="1"/>
        <v>8.7216068337530395</v>
      </c>
      <c r="R34" s="7">
        <f t="shared" ca="1" si="1"/>
        <v>147.71782409565731</v>
      </c>
      <c r="S34" s="7" t="str">
        <f t="shared" ca="1" si="2"/>
        <v>c3</v>
      </c>
      <c r="T34" s="2">
        <v>34</v>
      </c>
      <c r="U34" s="2" t="str">
        <f t="shared" ca="1" si="3"/>
        <v>c3</v>
      </c>
      <c r="V34" s="2">
        <f t="shared" ca="1" si="4"/>
        <v>0</v>
      </c>
    </row>
    <row r="35" spans="1:22" x14ac:dyDescent="0.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1">
        <v>1</v>
      </c>
      <c r="O35" s="7">
        <f t="shared" ca="1" si="1"/>
        <v>90.560722415650162</v>
      </c>
      <c r="P35" s="7">
        <f t="shared" ca="1" si="1"/>
        <v>45.946429616061224</v>
      </c>
      <c r="Q35" s="7">
        <f t="shared" ca="1" si="1"/>
        <v>7.0260511551463036</v>
      </c>
      <c r="R35" s="7">
        <f t="shared" ca="1" si="1"/>
        <v>162.70593788249468</v>
      </c>
      <c r="S35" s="7" t="str">
        <f t="shared" ca="1" si="2"/>
        <v>c3</v>
      </c>
      <c r="T35" s="2">
        <v>35</v>
      </c>
      <c r="U35" s="2" t="str">
        <f t="shared" ca="1" si="3"/>
        <v>c3</v>
      </c>
      <c r="V35" s="2">
        <f t="shared" ca="1" si="4"/>
        <v>0</v>
      </c>
    </row>
    <row r="36" spans="1:22" x14ac:dyDescent="0.2">
      <c r="A36" s="2">
        <v>0</v>
      </c>
      <c r="B36" s="2">
        <v>1</v>
      </c>
      <c r="C36" s="2">
        <v>0</v>
      </c>
      <c r="D36" s="2">
        <v>0</v>
      </c>
      <c r="E36" s="2">
        <v>2</v>
      </c>
      <c r="F36" s="2">
        <v>0</v>
      </c>
      <c r="G36" s="1">
        <v>0</v>
      </c>
      <c r="O36" s="7">
        <f t="shared" ca="1" si="1"/>
        <v>91.562607603273889</v>
      </c>
      <c r="P36" s="7">
        <f t="shared" ca="1" si="1"/>
        <v>46.929399230234417</v>
      </c>
      <c r="Q36" s="7">
        <f t="shared" ca="1" si="1"/>
        <v>8.0189487568277684</v>
      </c>
      <c r="R36" s="7">
        <f t="shared" ca="1" si="1"/>
        <v>163.69348049191069</v>
      </c>
      <c r="S36" s="7" t="str">
        <f t="shared" ca="1" si="2"/>
        <v>c3</v>
      </c>
      <c r="T36" s="2">
        <v>36</v>
      </c>
      <c r="U36" s="2" t="str">
        <f t="shared" ca="1" si="3"/>
        <v>c3</v>
      </c>
      <c r="V36" s="2">
        <f t="shared" ca="1" si="4"/>
        <v>0</v>
      </c>
    </row>
    <row r="37" spans="1:22" x14ac:dyDescent="0.2">
      <c r="A37" s="2">
        <v>2</v>
      </c>
      <c r="B37" s="2">
        <v>1</v>
      </c>
      <c r="C37" s="2">
        <v>0</v>
      </c>
      <c r="D37" s="2">
        <v>4</v>
      </c>
      <c r="E37" s="2">
        <v>1</v>
      </c>
      <c r="F37" s="2">
        <v>0</v>
      </c>
      <c r="G37" s="1">
        <v>2</v>
      </c>
      <c r="O37" s="7">
        <f t="shared" ca="1" si="1"/>
        <v>89.583728681298183</v>
      </c>
      <c r="P37" s="7">
        <f t="shared" ca="1" si="1"/>
        <v>44.948509564953611</v>
      </c>
      <c r="Q37" s="7">
        <f t="shared" ca="1" si="1"/>
        <v>6.7077761451999987</v>
      </c>
      <c r="R37" s="7">
        <f t="shared" ca="1" si="1"/>
        <v>161.70721141069194</v>
      </c>
      <c r="S37" s="7" t="str">
        <f t="shared" ca="1" si="2"/>
        <v>c3</v>
      </c>
      <c r="T37" s="2">
        <v>37</v>
      </c>
      <c r="U37" s="2" t="str">
        <f t="shared" ca="1" si="3"/>
        <v>c3</v>
      </c>
      <c r="V37" s="2">
        <f t="shared" ca="1" si="4"/>
        <v>0</v>
      </c>
    </row>
    <row r="38" spans="1:22" x14ac:dyDescent="0.2">
      <c r="A38" s="2">
        <v>18</v>
      </c>
      <c r="B38" s="2">
        <v>5</v>
      </c>
      <c r="C38" s="2">
        <v>2</v>
      </c>
      <c r="D38" s="2">
        <v>0</v>
      </c>
      <c r="E38" s="2">
        <v>4</v>
      </c>
      <c r="F38" s="2">
        <v>6</v>
      </c>
      <c r="G38" s="1">
        <v>2</v>
      </c>
      <c r="O38" s="7">
        <f t="shared" ca="1" si="1"/>
        <v>73.929546040658039</v>
      </c>
      <c r="P38" s="7">
        <f t="shared" ca="1" si="1"/>
        <v>29.767989821166619</v>
      </c>
      <c r="Q38" s="7">
        <f t="shared" ca="1" si="1"/>
        <v>12.851829385191545</v>
      </c>
      <c r="R38" s="7">
        <f t="shared" ca="1" si="1"/>
        <v>145.84771357671517</v>
      </c>
      <c r="S38" s="7" t="str">
        <f t="shared" ca="1" si="2"/>
        <v>c3</v>
      </c>
      <c r="T38" s="2">
        <v>38</v>
      </c>
      <c r="U38" s="2" t="str">
        <f t="shared" ca="1" si="3"/>
        <v>c3</v>
      </c>
      <c r="V38" s="2">
        <f t="shared" ca="1" si="4"/>
        <v>0</v>
      </c>
    </row>
    <row r="39" spans="1:22" x14ac:dyDescent="0.2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1">
        <v>0</v>
      </c>
      <c r="O39" s="7">
        <f t="shared" ca="1" si="1"/>
        <v>91.562243552921117</v>
      </c>
      <c r="P39" s="7">
        <f t="shared" ca="1" si="1"/>
        <v>46.933786090796133</v>
      </c>
      <c r="Q39" s="7">
        <f t="shared" ca="1" si="1"/>
        <v>8.0002856256801653</v>
      </c>
      <c r="R39" s="7">
        <f t="shared" ca="1" si="1"/>
        <v>163.70264370362364</v>
      </c>
      <c r="S39" s="7" t="str">
        <f t="shared" ca="1" si="2"/>
        <v>c3</v>
      </c>
      <c r="T39" s="2">
        <v>39</v>
      </c>
      <c r="U39" s="2" t="str">
        <f t="shared" ca="1" si="3"/>
        <v>c3</v>
      </c>
      <c r="V39" s="2">
        <f t="shared" ca="1" si="4"/>
        <v>0</v>
      </c>
    </row>
    <row r="40" spans="1:22" x14ac:dyDescent="0.2">
      <c r="A40" s="2">
        <v>17</v>
      </c>
      <c r="B40" s="2">
        <v>1</v>
      </c>
      <c r="C40" s="2">
        <v>2</v>
      </c>
      <c r="D40" s="2">
        <v>0</v>
      </c>
      <c r="E40" s="2">
        <v>0</v>
      </c>
      <c r="F40" s="2">
        <v>0</v>
      </c>
      <c r="G40" s="1">
        <v>0</v>
      </c>
      <c r="O40" s="7">
        <f t="shared" ca="1" si="1"/>
        <v>74.569281730333017</v>
      </c>
      <c r="P40" s="7">
        <f t="shared" ca="1" si="1"/>
        <v>29.968870816116507</v>
      </c>
      <c r="Q40" s="7">
        <f t="shared" ca="1" si="1"/>
        <v>9.5261134852415932</v>
      </c>
      <c r="R40" s="7">
        <f t="shared" ca="1" si="1"/>
        <v>146.70113231404255</v>
      </c>
      <c r="S40" s="7" t="str">
        <f t="shared" ca="1" si="2"/>
        <v>c3</v>
      </c>
      <c r="T40" s="2">
        <v>40</v>
      </c>
      <c r="U40" s="2" t="str">
        <f t="shared" ca="1" si="3"/>
        <v>c3</v>
      </c>
      <c r="V40" s="2">
        <f t="shared" ca="1" si="4"/>
        <v>0</v>
      </c>
    </row>
    <row r="41" spans="1:22" x14ac:dyDescent="0.2">
      <c r="A41" s="2">
        <v>52</v>
      </c>
      <c r="B41" s="2">
        <v>6</v>
      </c>
      <c r="C41" s="2">
        <v>5</v>
      </c>
      <c r="D41" s="2">
        <v>3</v>
      </c>
      <c r="E41" s="2">
        <v>6</v>
      </c>
      <c r="F41" s="2">
        <v>1</v>
      </c>
      <c r="G41" s="1">
        <v>6</v>
      </c>
      <c r="O41" s="7">
        <f t="shared" ca="1" si="1"/>
        <v>40.695345079150158</v>
      </c>
      <c r="P41" s="7">
        <f t="shared" ca="1" si="1"/>
        <v>10.525220986592586</v>
      </c>
      <c r="Q41" s="7">
        <f t="shared" ca="1" si="1"/>
        <v>45.378073103053559</v>
      </c>
      <c r="R41" s="7">
        <f t="shared" ca="1" si="1"/>
        <v>111.97718021493883</v>
      </c>
      <c r="S41" s="7" t="str">
        <f t="shared" ca="1" si="2"/>
        <v>c2</v>
      </c>
      <c r="T41" s="2">
        <v>41</v>
      </c>
      <c r="U41" s="2" t="str">
        <f t="shared" ca="1" si="3"/>
        <v>c2</v>
      </c>
      <c r="V41" s="2">
        <f t="shared" ca="1" si="4"/>
        <v>0</v>
      </c>
    </row>
    <row r="42" spans="1:22" x14ac:dyDescent="0.2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1">
        <v>3</v>
      </c>
      <c r="O42" s="7">
        <f t="shared" ca="1" si="1"/>
        <v>91.569888306388393</v>
      </c>
      <c r="P42" s="7">
        <f t="shared" ca="1" si="1"/>
        <v>46.951329434214514</v>
      </c>
      <c r="Q42" s="7">
        <f t="shared" ca="1" si="1"/>
        <v>8.1540852445224594</v>
      </c>
      <c r="R42" s="7">
        <f t="shared" ca="1" si="1"/>
        <v>163.70569799355047</v>
      </c>
      <c r="S42" s="7" t="str">
        <f t="shared" ca="1" si="2"/>
        <v>c3</v>
      </c>
      <c r="T42" s="2">
        <v>42</v>
      </c>
      <c r="U42" s="2" t="str">
        <f t="shared" ca="1" si="3"/>
        <v>c3</v>
      </c>
      <c r="V42" s="2">
        <f t="shared" ca="1" si="4"/>
        <v>0</v>
      </c>
    </row>
    <row r="43" spans="1:22" x14ac:dyDescent="0.2">
      <c r="A43" s="2">
        <v>90</v>
      </c>
      <c r="B43" s="2">
        <v>3</v>
      </c>
      <c r="C43" s="2">
        <v>4</v>
      </c>
      <c r="D43" s="2">
        <v>0</v>
      </c>
      <c r="E43" s="2">
        <v>1</v>
      </c>
      <c r="F43" s="2">
        <v>0</v>
      </c>
      <c r="G43" s="1">
        <v>5</v>
      </c>
      <c r="O43" s="7">
        <f t="shared" ca="1" si="1"/>
        <v>5.7018515511289056</v>
      </c>
      <c r="P43" s="7">
        <f t="shared" ca="1" si="1"/>
        <v>43.485132486918381</v>
      </c>
      <c r="Q43" s="7">
        <f t="shared" ca="1" si="1"/>
        <v>82.512194868705492</v>
      </c>
      <c r="R43" s="7">
        <f t="shared" ca="1" si="1"/>
        <v>73.821105082188751</v>
      </c>
      <c r="S43" s="7" t="str">
        <f t="shared" ca="1" si="2"/>
        <v>c1</v>
      </c>
      <c r="T43" s="2">
        <v>43</v>
      </c>
      <c r="U43" s="2" t="str">
        <f t="shared" ca="1" si="3"/>
        <v>c1</v>
      </c>
      <c r="V43" s="2">
        <f t="shared" ca="1" si="4"/>
        <v>0</v>
      </c>
    </row>
    <row r="44" spans="1:22" x14ac:dyDescent="0.2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1">
        <v>0</v>
      </c>
      <c r="O44" s="7">
        <f t="shared" ca="1" si="1"/>
        <v>91.562607603273889</v>
      </c>
      <c r="P44" s="7">
        <f t="shared" ca="1" si="1"/>
        <v>46.938172541360096</v>
      </c>
      <c r="Q44" s="7">
        <f t="shared" ca="1" si="1"/>
        <v>7.9232421374556843</v>
      </c>
      <c r="R44" s="7">
        <f t="shared" ca="1" si="1"/>
        <v>163.70366180659761</v>
      </c>
      <c r="S44" s="7" t="str">
        <f t="shared" ca="1" si="2"/>
        <v>c3</v>
      </c>
      <c r="T44" s="2">
        <v>44</v>
      </c>
      <c r="U44" s="2" t="str">
        <f t="shared" ca="1" si="3"/>
        <v>c3</v>
      </c>
      <c r="V44" s="2">
        <f t="shared" ca="1" si="4"/>
        <v>0</v>
      </c>
    </row>
    <row r="45" spans="1:22" x14ac:dyDescent="0.2">
      <c r="A45" s="2">
        <v>29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1">
        <v>1</v>
      </c>
      <c r="O45" s="7">
        <f t="shared" ca="1" si="1"/>
        <v>62.55699623365701</v>
      </c>
      <c r="P45" s="7">
        <f t="shared" ca="1" si="1"/>
        <v>18.010233538483799</v>
      </c>
      <c r="Q45" s="7">
        <f t="shared" ca="1" si="1"/>
        <v>21.430887070019491</v>
      </c>
      <c r="R45" s="7">
        <f t="shared" ca="1" si="1"/>
        <v>134.69677881160416</v>
      </c>
      <c r="S45" s="7" t="str">
        <f t="shared" ca="1" si="2"/>
        <v>c2</v>
      </c>
      <c r="T45" s="2">
        <v>45</v>
      </c>
      <c r="U45" s="2" t="str">
        <f t="shared" ca="1" si="3"/>
        <v>c2</v>
      </c>
      <c r="V45" s="2">
        <f t="shared" ca="1" si="4"/>
        <v>0</v>
      </c>
    </row>
    <row r="46" spans="1:22" x14ac:dyDescent="0.2">
      <c r="A46" s="2">
        <v>61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1">
        <v>0</v>
      </c>
      <c r="O46" s="7">
        <f t="shared" ca="1" si="1"/>
        <v>30.634040615701423</v>
      </c>
      <c r="P46" s="7">
        <f t="shared" ca="1" si="1"/>
        <v>14.469571939443361</v>
      </c>
      <c r="Q46" s="7">
        <f t="shared" ca="1" si="1"/>
        <v>53.409760421076548</v>
      </c>
      <c r="R46" s="7">
        <f t="shared" ca="1" si="1"/>
        <v>102.74185558422081</v>
      </c>
      <c r="S46" s="7" t="str">
        <f t="shared" ca="1" si="2"/>
        <v>c2</v>
      </c>
      <c r="T46" s="2">
        <v>46</v>
      </c>
      <c r="U46" s="2" t="str">
        <f t="shared" ca="1" si="3"/>
        <v>c2</v>
      </c>
      <c r="V46" s="2">
        <f t="shared" ca="1" si="4"/>
        <v>0</v>
      </c>
    </row>
    <row r="47" spans="1:22" x14ac:dyDescent="0.2">
      <c r="A47" s="2">
        <v>24</v>
      </c>
      <c r="B47" s="2">
        <v>0</v>
      </c>
      <c r="C47" s="2">
        <v>2</v>
      </c>
      <c r="D47" s="2">
        <v>1</v>
      </c>
      <c r="E47" s="2">
        <v>2</v>
      </c>
      <c r="F47" s="2">
        <v>0</v>
      </c>
      <c r="G47" s="1">
        <v>1</v>
      </c>
      <c r="O47" s="7">
        <f t="shared" ca="1" si="1"/>
        <v>67.561659081003768</v>
      </c>
      <c r="P47" s="7">
        <f t="shared" ca="1" si="1"/>
        <v>22.92476788757002</v>
      </c>
      <c r="Q47" s="7">
        <f t="shared" ca="1" si="1"/>
        <v>16.428050972414788</v>
      </c>
      <c r="R47" s="7">
        <f t="shared" ca="1" si="1"/>
        <v>139.67303088125334</v>
      </c>
      <c r="S47" s="7" t="str">
        <f t="shared" ca="1" si="2"/>
        <v>c3</v>
      </c>
      <c r="T47" s="2">
        <v>47</v>
      </c>
      <c r="U47" s="2" t="str">
        <f t="shared" ca="1" si="3"/>
        <v>c3</v>
      </c>
      <c r="V47" s="2">
        <f t="shared" ca="1" si="4"/>
        <v>0</v>
      </c>
    </row>
    <row r="48" spans="1:22" x14ac:dyDescent="0.2">
      <c r="A48" s="2">
        <v>7</v>
      </c>
      <c r="B48" s="2">
        <v>2</v>
      </c>
      <c r="C48" s="2">
        <v>0</v>
      </c>
      <c r="D48" s="2">
        <v>0</v>
      </c>
      <c r="E48" s="2">
        <v>4</v>
      </c>
      <c r="F48" s="2">
        <v>1</v>
      </c>
      <c r="G48" s="1">
        <v>2</v>
      </c>
      <c r="O48" s="7">
        <f t="shared" ca="1" si="1"/>
        <v>84.615470085426921</v>
      </c>
      <c r="P48" s="7">
        <f t="shared" ca="1" si="1"/>
        <v>40.024451868886899</v>
      </c>
      <c r="Q48" s="7">
        <f t="shared" ca="1" si="1"/>
        <v>3.9093376175419512</v>
      </c>
      <c r="R48" s="7">
        <f t="shared" ca="1" si="1"/>
        <v>156.69893284753266</v>
      </c>
      <c r="S48" s="7" t="str">
        <f t="shared" ca="1" si="2"/>
        <v>c3</v>
      </c>
      <c r="T48" s="2">
        <v>48</v>
      </c>
      <c r="U48" s="2" t="str">
        <f t="shared" ca="1" si="3"/>
        <v>c3</v>
      </c>
      <c r="V48" s="2">
        <f t="shared" ca="1" si="4"/>
        <v>0</v>
      </c>
    </row>
    <row r="49" spans="1:22" x14ac:dyDescent="0.2">
      <c r="A49" s="2">
        <v>0</v>
      </c>
      <c r="B49" s="2">
        <v>1</v>
      </c>
      <c r="C49" s="2">
        <v>3</v>
      </c>
      <c r="D49" s="2">
        <v>0</v>
      </c>
      <c r="E49" s="2">
        <v>5</v>
      </c>
      <c r="F49" s="2">
        <v>0</v>
      </c>
      <c r="G49" s="1">
        <v>0</v>
      </c>
      <c r="O49" s="7">
        <f t="shared" ca="1" si="1"/>
        <v>91.665212109671728</v>
      </c>
      <c r="P49" s="7">
        <f t="shared" ca="1" si="1"/>
        <v>47.075824135038559</v>
      </c>
      <c r="Q49" s="7">
        <f t="shared" ca="1" si="1"/>
        <v>8.9208682133575721</v>
      </c>
      <c r="R49" s="7">
        <f t="shared" ca="1" si="1"/>
        <v>163.70569799355044</v>
      </c>
      <c r="S49" s="7" t="str">
        <f t="shared" ca="1" si="2"/>
        <v>c3</v>
      </c>
      <c r="T49" s="2">
        <v>49</v>
      </c>
      <c r="U49" s="2" t="str">
        <f t="shared" ca="1" si="3"/>
        <v>c3</v>
      </c>
      <c r="V49" s="2">
        <f t="shared" ca="1" si="4"/>
        <v>0</v>
      </c>
    </row>
    <row r="50" spans="1:22" x14ac:dyDescent="0.2">
      <c r="A50" s="2">
        <v>5</v>
      </c>
      <c r="B50" s="2">
        <v>4</v>
      </c>
      <c r="C50" s="2">
        <v>0</v>
      </c>
      <c r="D50" s="2">
        <v>0</v>
      </c>
      <c r="E50" s="2">
        <v>4</v>
      </c>
      <c r="F50" s="2">
        <v>0</v>
      </c>
      <c r="G50" s="1">
        <v>2</v>
      </c>
      <c r="O50" s="7">
        <f t="shared" ca="1" si="1"/>
        <v>86.658589367189165</v>
      </c>
      <c r="P50" s="7">
        <f t="shared" ca="1" si="1"/>
        <v>42.110683781925395</v>
      </c>
      <c r="Q50" s="7">
        <f t="shared" ca="1" si="1"/>
        <v>5.4898625402665013</v>
      </c>
      <c r="R50" s="7">
        <f t="shared" ca="1" si="1"/>
        <v>158.7226791888572</v>
      </c>
      <c r="S50" s="7" t="str">
        <f t="shared" ca="1" si="2"/>
        <v>c3</v>
      </c>
      <c r="T50" s="2">
        <v>50</v>
      </c>
      <c r="U50" s="2" t="str">
        <f t="shared" ca="1" si="3"/>
        <v>c3</v>
      </c>
      <c r="V50" s="2">
        <f t="shared" ca="1" si="4"/>
        <v>0</v>
      </c>
    </row>
    <row r="51" spans="1:22" x14ac:dyDescent="0.2">
      <c r="A51" s="2">
        <v>6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1">
        <v>0</v>
      </c>
      <c r="O51" s="7">
        <f t="shared" ca="1" si="1"/>
        <v>85.564270840371478</v>
      </c>
      <c r="P51" s="7">
        <f t="shared" ca="1" si="1"/>
        <v>40.944197826311587</v>
      </c>
      <c r="Q51" s="7">
        <f t="shared" ca="1" si="1"/>
        <v>2.6407654680817676</v>
      </c>
      <c r="R51" s="7">
        <f t="shared" ca="1" si="1"/>
        <v>157.70612614043318</v>
      </c>
      <c r="S51" s="7" t="str">
        <f t="shared" ca="1" si="2"/>
        <v>c3</v>
      </c>
      <c r="T51" s="2">
        <v>51</v>
      </c>
      <c r="U51" s="2" t="str">
        <f t="shared" ca="1" si="3"/>
        <v>c3</v>
      </c>
      <c r="V51" s="2">
        <f t="shared" ca="1" si="4"/>
        <v>0</v>
      </c>
    </row>
    <row r="52" spans="1:22" x14ac:dyDescent="0.2">
      <c r="A52" s="2">
        <v>81</v>
      </c>
      <c r="B52" s="2">
        <v>2</v>
      </c>
      <c r="C52" s="2">
        <v>2</v>
      </c>
      <c r="D52" s="2">
        <v>1</v>
      </c>
      <c r="E52" s="2">
        <v>2</v>
      </c>
      <c r="F52" s="2">
        <v>0</v>
      </c>
      <c r="G52" s="1">
        <v>0</v>
      </c>
      <c r="O52" s="7">
        <f t="shared" ca="1" si="1"/>
        <v>10.76000826104598</v>
      </c>
      <c r="P52" s="7">
        <f t="shared" ca="1" si="1"/>
        <v>34.203770609034216</v>
      </c>
      <c r="Q52" s="7">
        <f t="shared" ca="1" si="1"/>
        <v>73.377602927116527</v>
      </c>
      <c r="R52" s="7">
        <f t="shared" ca="1" si="1"/>
        <v>82.69152851948553</v>
      </c>
      <c r="S52" s="7" t="str">
        <f t="shared" ca="1" si="2"/>
        <v>c1</v>
      </c>
      <c r="T52" s="2">
        <v>52</v>
      </c>
      <c r="U52" s="2" t="str">
        <f t="shared" ca="1" si="3"/>
        <v>c1</v>
      </c>
      <c r="V52" s="2">
        <f t="shared" ca="1" si="4"/>
        <v>0</v>
      </c>
    </row>
    <row r="53" spans="1:22" x14ac:dyDescent="0.2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1">
        <v>0</v>
      </c>
      <c r="O53" s="7">
        <f t="shared" ca="1" si="1"/>
        <v>91.562607603273889</v>
      </c>
      <c r="P53" s="7">
        <f t="shared" ca="1" si="1"/>
        <v>46.938172541360096</v>
      </c>
      <c r="Q53" s="7">
        <f t="shared" ca="1" si="1"/>
        <v>7.9232421374556843</v>
      </c>
      <c r="R53" s="7">
        <f t="shared" ca="1" si="1"/>
        <v>163.70366180659761</v>
      </c>
      <c r="S53" s="7" t="str">
        <f t="shared" ca="1" si="2"/>
        <v>c3</v>
      </c>
      <c r="T53" s="2">
        <v>53</v>
      </c>
      <c r="U53" s="2" t="str">
        <f t="shared" ca="1" si="3"/>
        <v>c3</v>
      </c>
      <c r="V53" s="2">
        <f t="shared" ca="1" si="4"/>
        <v>0</v>
      </c>
    </row>
    <row r="54" spans="1:22" x14ac:dyDescent="0.2">
      <c r="A54" s="2">
        <v>0</v>
      </c>
      <c r="B54" s="2">
        <v>1</v>
      </c>
      <c r="C54" s="2">
        <v>2</v>
      </c>
      <c r="D54" s="2">
        <v>0</v>
      </c>
      <c r="E54" s="2">
        <v>0</v>
      </c>
      <c r="F54" s="2">
        <v>0</v>
      </c>
      <c r="G54" s="1">
        <v>2</v>
      </c>
      <c r="O54" s="7">
        <f t="shared" ca="1" si="1"/>
        <v>91.559695159921631</v>
      </c>
      <c r="P54" s="7">
        <f t="shared" ca="1" si="1"/>
        <v>46.923131575126234</v>
      </c>
      <c r="Q54" s="7">
        <f t="shared" ca="1" si="1"/>
        <v>7.839526665551138</v>
      </c>
      <c r="R54" s="7">
        <f t="shared" ca="1" si="1"/>
        <v>163.68940778872107</v>
      </c>
      <c r="S54" s="7" t="str">
        <f t="shared" ca="1" si="2"/>
        <v>c3</v>
      </c>
      <c r="T54" s="2">
        <v>54</v>
      </c>
      <c r="U54" s="2" t="str">
        <f t="shared" ca="1" si="3"/>
        <v>c3</v>
      </c>
      <c r="V54" s="2">
        <f t="shared" ca="1" si="4"/>
        <v>0</v>
      </c>
    </row>
    <row r="55" spans="1:22" x14ac:dyDescent="0.2">
      <c r="A55" s="2">
        <v>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1">
        <v>0</v>
      </c>
      <c r="O55" s="7">
        <f t="shared" ca="1" si="1"/>
        <v>82.571046849230257</v>
      </c>
      <c r="P55" s="7">
        <f t="shared" ca="1" si="1"/>
        <v>37.98162458648094</v>
      </c>
      <c r="Q55" s="7">
        <f t="shared" ca="1" si="1"/>
        <v>2.8564329622314597</v>
      </c>
      <c r="R55" s="7">
        <f t="shared" ca="1" si="1"/>
        <v>154.7155095292288</v>
      </c>
      <c r="S55" s="7" t="str">
        <f t="shared" ca="1" si="2"/>
        <v>c3</v>
      </c>
      <c r="T55" s="2">
        <v>55</v>
      </c>
      <c r="U55" s="2" t="str">
        <f t="shared" ca="1" si="3"/>
        <v>c3</v>
      </c>
      <c r="V55" s="2">
        <f t="shared" ca="1" si="4"/>
        <v>0</v>
      </c>
    </row>
    <row r="56" spans="1:22" x14ac:dyDescent="0.2">
      <c r="A56" s="2">
        <v>0</v>
      </c>
      <c r="B56" s="2">
        <v>0</v>
      </c>
      <c r="C56" s="2">
        <v>1</v>
      </c>
      <c r="D56" s="2">
        <v>1</v>
      </c>
      <c r="E56" s="2">
        <v>0</v>
      </c>
      <c r="F56" s="2">
        <v>6</v>
      </c>
      <c r="G56" s="1">
        <v>0</v>
      </c>
      <c r="O56" s="7">
        <f t="shared" ca="1" si="1"/>
        <v>91.71501755135003</v>
      </c>
      <c r="P56" s="7">
        <f t="shared" ca="1" si="1"/>
        <v>47.196874713257884</v>
      </c>
      <c r="Q56" s="7">
        <f t="shared" ca="1" si="1"/>
        <v>9.5876011528254832</v>
      </c>
      <c r="R56" s="7">
        <f t="shared" ca="1" si="1"/>
        <v>163.79628268743531</v>
      </c>
      <c r="S56" s="7" t="str">
        <f t="shared" ca="1" si="2"/>
        <v>c3</v>
      </c>
      <c r="T56" s="2">
        <v>56</v>
      </c>
      <c r="U56" s="2" t="str">
        <f t="shared" ca="1" si="3"/>
        <v>c3</v>
      </c>
      <c r="V56" s="2">
        <f t="shared" ca="1" si="4"/>
        <v>0</v>
      </c>
    </row>
    <row r="57" spans="1:22" x14ac:dyDescent="0.2">
      <c r="A57" s="2">
        <v>0</v>
      </c>
      <c r="B57" s="2">
        <v>4</v>
      </c>
      <c r="C57" s="2">
        <v>2</v>
      </c>
      <c r="D57" s="2">
        <v>1</v>
      </c>
      <c r="E57" s="2">
        <v>9</v>
      </c>
      <c r="F57" s="2">
        <v>1</v>
      </c>
      <c r="G57" s="1">
        <v>6</v>
      </c>
      <c r="O57" s="7">
        <f t="shared" ca="1" si="1"/>
        <v>92.071590503139348</v>
      </c>
      <c r="P57" s="7">
        <f t="shared" ca="1" si="1"/>
        <v>47.826441558103888</v>
      </c>
      <c r="Q57" s="7">
        <f t="shared" ca="1" si="1"/>
        <v>12.560551607728174</v>
      </c>
      <c r="R57" s="7">
        <f t="shared" ca="1" si="1"/>
        <v>163.88885122410113</v>
      </c>
      <c r="S57" s="7" t="str">
        <f t="shared" ca="1" si="2"/>
        <v>c3</v>
      </c>
      <c r="T57" s="2">
        <v>57</v>
      </c>
      <c r="U57" s="2" t="str">
        <f t="shared" ca="1" si="3"/>
        <v>c3</v>
      </c>
      <c r="V57" s="2">
        <f t="shared" ca="1" si="4"/>
        <v>0</v>
      </c>
    </row>
    <row r="58" spans="1:22" x14ac:dyDescent="0.2">
      <c r="A58" s="2">
        <v>23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1">
        <v>0</v>
      </c>
      <c r="O58" s="7">
        <f t="shared" ca="1" si="1"/>
        <v>68.570482797710497</v>
      </c>
      <c r="P58" s="7">
        <f t="shared" ca="1" si="1"/>
        <v>24.029717760309595</v>
      </c>
      <c r="Q58" s="7">
        <f t="shared" ca="1" si="1"/>
        <v>15.527309927917948</v>
      </c>
      <c r="R58" s="7">
        <f t="shared" ca="1" si="1"/>
        <v>140.71681570523907</v>
      </c>
      <c r="S58" s="7" t="str">
        <f t="shared" ca="1" si="2"/>
        <v>c3</v>
      </c>
      <c r="T58" s="2">
        <v>58</v>
      </c>
      <c r="U58" s="2" t="str">
        <f t="shared" ca="1" si="3"/>
        <v>c3</v>
      </c>
      <c r="V58" s="2">
        <f t="shared" ca="1" si="4"/>
        <v>0</v>
      </c>
    </row>
    <row r="59" spans="1:22" x14ac:dyDescent="0.2">
      <c r="A59" s="2">
        <v>2</v>
      </c>
      <c r="B59" s="2">
        <v>0</v>
      </c>
      <c r="C59" s="2">
        <v>3</v>
      </c>
      <c r="D59" s="2">
        <v>1</v>
      </c>
      <c r="E59" s="2">
        <v>0</v>
      </c>
      <c r="F59" s="2">
        <v>0</v>
      </c>
      <c r="G59" s="1">
        <v>0</v>
      </c>
      <c r="O59" s="7">
        <f t="shared" ca="1" si="1"/>
        <v>89.577775021362186</v>
      </c>
      <c r="P59" s="7">
        <f t="shared" ca="1" si="1"/>
        <v>44.941965653680626</v>
      </c>
      <c r="Q59" s="7">
        <f t="shared" ca="1" si="1"/>
        <v>6.1025964551595999</v>
      </c>
      <c r="R59" s="7">
        <f t="shared" ca="1" si="1"/>
        <v>161.69896584565888</v>
      </c>
      <c r="S59" s="7" t="str">
        <f t="shared" ca="1" si="2"/>
        <v>c3</v>
      </c>
      <c r="T59" s="2">
        <v>59</v>
      </c>
      <c r="U59" s="2" t="str">
        <f t="shared" ca="1" si="3"/>
        <v>c3</v>
      </c>
      <c r="V59" s="2">
        <f t="shared" ca="1" si="4"/>
        <v>0</v>
      </c>
    </row>
    <row r="60" spans="1:22" x14ac:dyDescent="0.2">
      <c r="A60" s="2">
        <v>53</v>
      </c>
      <c r="B60" s="2">
        <v>0</v>
      </c>
      <c r="C60" s="2">
        <v>0</v>
      </c>
      <c r="D60" s="2">
        <v>1</v>
      </c>
      <c r="E60" s="2">
        <v>0</v>
      </c>
      <c r="F60" s="2">
        <v>2</v>
      </c>
      <c r="G60" s="1">
        <v>0</v>
      </c>
      <c r="O60" s="7">
        <f t="shared" ca="1" si="1"/>
        <v>38.616634297209849</v>
      </c>
      <c r="P60" s="7">
        <f t="shared" ca="1" si="1"/>
        <v>6.7834777905036345</v>
      </c>
      <c r="Q60" s="7">
        <f t="shared" ca="1" si="1"/>
        <v>45.433359298017734</v>
      </c>
      <c r="R60" s="7">
        <f t="shared" ca="1" si="1"/>
        <v>110.73943390781001</v>
      </c>
      <c r="S60" s="7" t="str">
        <f t="shared" ca="1" si="2"/>
        <v>c2</v>
      </c>
      <c r="T60" s="2">
        <v>60</v>
      </c>
      <c r="U60" s="2" t="str">
        <f t="shared" ca="1" si="3"/>
        <v>c2</v>
      </c>
      <c r="V60" s="2">
        <f t="shared" ca="1" si="4"/>
        <v>0</v>
      </c>
    </row>
    <row r="61" spans="1:22" x14ac:dyDescent="0.2">
      <c r="A61" s="2">
        <v>83</v>
      </c>
      <c r="B61" s="2">
        <v>0</v>
      </c>
      <c r="C61" s="2">
        <v>0</v>
      </c>
      <c r="D61" s="2">
        <v>1</v>
      </c>
      <c r="E61" s="2">
        <v>0</v>
      </c>
      <c r="F61" s="2">
        <v>2</v>
      </c>
      <c r="G61" s="1">
        <v>0</v>
      </c>
      <c r="O61" s="7">
        <f t="shared" ca="1" si="1"/>
        <v>8.9019348708269259</v>
      </c>
      <c r="P61" s="7">
        <f t="shared" ca="1" si="1"/>
        <v>36.260710146741758</v>
      </c>
      <c r="Q61" s="7">
        <f t="shared" ca="1" si="1"/>
        <v>75.400404938818639</v>
      </c>
      <c r="R61" s="7">
        <f t="shared" ca="1" si="1"/>
        <v>80.766467189188234</v>
      </c>
      <c r="S61" s="7" t="str">
        <f t="shared" ca="1" si="2"/>
        <v>c1</v>
      </c>
      <c r="T61" s="2">
        <v>61</v>
      </c>
      <c r="U61" s="2" t="str">
        <f t="shared" ca="1" si="3"/>
        <v>c1</v>
      </c>
      <c r="V61" s="2">
        <f t="shared" ca="1" si="4"/>
        <v>0</v>
      </c>
    </row>
    <row r="62" spans="1:22" x14ac:dyDescent="0.2">
      <c r="A62" s="2">
        <v>88</v>
      </c>
      <c r="B62" s="2">
        <v>0</v>
      </c>
      <c r="C62" s="2">
        <v>0</v>
      </c>
      <c r="D62" s="2">
        <v>2</v>
      </c>
      <c r="E62" s="2">
        <v>1</v>
      </c>
      <c r="F62" s="2">
        <v>0</v>
      </c>
      <c r="G62" s="1">
        <v>0</v>
      </c>
      <c r="O62" s="7">
        <f t="shared" ca="1" si="1"/>
        <v>4.0633866553788724</v>
      </c>
      <c r="P62" s="7">
        <f t="shared" ca="1" si="1"/>
        <v>41.209839420360559</v>
      </c>
      <c r="Q62" s="7">
        <f t="shared" ca="1" si="1"/>
        <v>80.387299818779354</v>
      </c>
      <c r="R62" s="7">
        <f t="shared" ca="1" si="1"/>
        <v>75.733450704134384</v>
      </c>
      <c r="S62" s="7" t="str">
        <f t="shared" ca="1" si="2"/>
        <v>c1</v>
      </c>
      <c r="T62" s="2">
        <v>62</v>
      </c>
      <c r="U62" s="2" t="str">
        <f t="shared" ca="1" si="3"/>
        <v>c1</v>
      </c>
      <c r="V62" s="2">
        <f t="shared" ca="1" si="4"/>
        <v>0</v>
      </c>
    </row>
    <row r="63" spans="1:22" x14ac:dyDescent="0.2">
      <c r="A63" s="2">
        <v>47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1">
        <v>2</v>
      </c>
      <c r="O63" s="7">
        <f t="shared" ca="1" si="1"/>
        <v>44.574781111196849</v>
      </c>
      <c r="P63" s="7">
        <f t="shared" ca="1" si="1"/>
        <v>2.3296642762721</v>
      </c>
      <c r="Q63" s="7">
        <f t="shared" ca="1" si="1"/>
        <v>39.39247969715035</v>
      </c>
      <c r="R63" s="7">
        <f t="shared" ca="1" si="1"/>
        <v>116.69142594419218</v>
      </c>
      <c r="S63" s="7" t="str">
        <f t="shared" ca="1" si="2"/>
        <v>c2</v>
      </c>
      <c r="T63" s="2">
        <v>63</v>
      </c>
      <c r="U63" s="2" t="str">
        <f t="shared" ca="1" si="3"/>
        <v>c2</v>
      </c>
      <c r="V63" s="2">
        <f t="shared" ca="1" si="4"/>
        <v>0</v>
      </c>
    </row>
    <row r="64" spans="1:22" x14ac:dyDescent="0.2">
      <c r="A64" s="2">
        <v>94</v>
      </c>
      <c r="B64" s="2">
        <v>2</v>
      </c>
      <c r="C64" s="2">
        <v>1</v>
      </c>
      <c r="D64" s="2">
        <v>0</v>
      </c>
      <c r="E64" s="2">
        <v>0</v>
      </c>
      <c r="F64" s="2">
        <v>0</v>
      </c>
      <c r="G64" s="1">
        <v>0</v>
      </c>
      <c r="O64" s="7">
        <f t="shared" ca="1" si="1"/>
        <v>3.3433183781652902</v>
      </c>
      <c r="P64" s="7">
        <f t="shared" ca="1" si="1"/>
        <v>47.225531919205558</v>
      </c>
      <c r="Q64" s="7">
        <f t="shared" ca="1" si="1"/>
        <v>86.376629338413423</v>
      </c>
      <c r="R64" s="7">
        <f t="shared" ca="1" si="1"/>
        <v>69.753534358880728</v>
      </c>
      <c r="S64" s="7" t="str">
        <f t="shared" ca="1" si="2"/>
        <v>c1</v>
      </c>
      <c r="T64" s="2">
        <v>64</v>
      </c>
      <c r="U64" s="2" t="str">
        <f t="shared" ca="1" si="3"/>
        <v>c1</v>
      </c>
      <c r="V64" s="2">
        <f t="shared" ca="1" si="4"/>
        <v>0</v>
      </c>
    </row>
    <row r="65" spans="1:22" x14ac:dyDescent="0.2">
      <c r="A65" s="2">
        <v>42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1">
        <v>0</v>
      </c>
      <c r="O65" s="7">
        <f t="shared" ca="1" si="1"/>
        <v>49.595474703959745</v>
      </c>
      <c r="P65" s="7">
        <f t="shared" ca="1" si="1"/>
        <v>5.7254062577784799</v>
      </c>
      <c r="Q65" s="7">
        <f t="shared" ca="1" si="1"/>
        <v>34.442458109257075</v>
      </c>
      <c r="R65" s="7">
        <f t="shared" ca="1" si="1"/>
        <v>121.73012043952893</v>
      </c>
      <c r="S65" s="7" t="str">
        <f t="shared" ca="1" si="2"/>
        <v>c2</v>
      </c>
      <c r="T65" s="2">
        <v>65</v>
      </c>
      <c r="U65" s="2" t="str">
        <f t="shared" ca="1" si="3"/>
        <v>c2</v>
      </c>
      <c r="V65" s="2">
        <f t="shared" ca="1" si="4"/>
        <v>0</v>
      </c>
    </row>
    <row r="66" spans="1:22" x14ac:dyDescent="0.2">
      <c r="A66" s="2">
        <v>117</v>
      </c>
      <c r="B66" s="2">
        <v>1</v>
      </c>
      <c r="C66" s="2">
        <v>2</v>
      </c>
      <c r="D66" s="2">
        <v>0</v>
      </c>
      <c r="E66" s="2">
        <v>2</v>
      </c>
      <c r="F66" s="2">
        <v>1</v>
      </c>
      <c r="G66" s="1">
        <v>0</v>
      </c>
      <c r="O66" s="7">
        <f t="shared" ca="1" si="1"/>
        <v>25.57559600695771</v>
      </c>
      <c r="P66" s="7">
        <f t="shared" ca="1" si="1"/>
        <v>70.183484191704238</v>
      </c>
      <c r="Q66" s="7">
        <f t="shared" ca="1" si="1"/>
        <v>109.36713180177156</v>
      </c>
      <c r="R66" s="7">
        <f t="shared" ca="1" si="1"/>
        <v>46.721396478368327</v>
      </c>
      <c r="S66" s="7" t="str">
        <f t="shared" ca="1" si="2"/>
        <v>c1</v>
      </c>
      <c r="T66" s="2">
        <v>66</v>
      </c>
      <c r="U66" s="2" t="str">
        <f t="shared" ca="1" si="3"/>
        <v>c1</v>
      </c>
      <c r="V66" s="2">
        <f t="shared" ca="1" si="4"/>
        <v>0</v>
      </c>
    </row>
    <row r="67" spans="1:22" x14ac:dyDescent="0.2">
      <c r="A67" s="2">
        <v>8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1">
        <v>0</v>
      </c>
      <c r="O67" s="7">
        <f t="shared" ca="1" si="1"/>
        <v>83.560623368772085</v>
      </c>
      <c r="P67" s="7">
        <f t="shared" ca="1" si="1"/>
        <v>38.94661859964252</v>
      </c>
      <c r="Q67" s="7">
        <f t="shared" ca="1" si="1"/>
        <v>2.3799924174033942</v>
      </c>
      <c r="R67" s="7">
        <f t="shared" ca="1" si="1"/>
        <v>155.70984411897518</v>
      </c>
      <c r="S67" s="7" t="str">
        <f t="shared" ca="1" si="2"/>
        <v>c3</v>
      </c>
      <c r="T67" s="2">
        <v>67</v>
      </c>
      <c r="U67" s="2" t="str">
        <f t="shared" ca="1" si="3"/>
        <v>c3</v>
      </c>
      <c r="V67" s="2">
        <f t="shared" ca="1" si="4"/>
        <v>0</v>
      </c>
    </row>
    <row r="68" spans="1:22" x14ac:dyDescent="0.2">
      <c r="A68" s="2">
        <v>0</v>
      </c>
      <c r="B68" s="2">
        <v>2</v>
      </c>
      <c r="C68" s="2">
        <v>0</v>
      </c>
      <c r="D68" s="2">
        <v>0</v>
      </c>
      <c r="E68" s="2">
        <v>2</v>
      </c>
      <c r="F68" s="2">
        <v>0</v>
      </c>
      <c r="G68" s="1">
        <v>0</v>
      </c>
      <c r="O68" s="7">
        <f t="shared" ref="O68:R131" ca="1" si="5">SQRT(($A68-J$3)^2+($B68-J$4)^2+($C68-J$5)^2+($D68-J$6)^2+($E68-J$7)^2+($F68-J$8)^2+($G68-J$9)^2)</f>
        <v>91.567340126148565</v>
      </c>
      <c r="P68" s="7">
        <f t="shared" ca="1" si="5"/>
        <v>46.936919311600199</v>
      </c>
      <c r="Q68" s="7">
        <f t="shared" ca="1" si="5"/>
        <v>8.0887113006235918</v>
      </c>
      <c r="R68" s="7">
        <f t="shared" ca="1" si="5"/>
        <v>163.69653495280696</v>
      </c>
      <c r="S68" s="7" t="str">
        <f t="shared" ref="S68:S131" ca="1" si="6">INDEX($O$2:$R$2, 1,MATCH(MIN(O68:R68), O68:R68,0))</f>
        <v>c3</v>
      </c>
      <c r="T68" s="2">
        <v>68</v>
      </c>
      <c r="U68" s="2" t="str">
        <f t="shared" ref="U68:U131" ca="1" si="7">INDIRECT($I$1 &amp; "!S" &amp; T68)</f>
        <v>c3</v>
      </c>
      <c r="V68" s="2">
        <f t="shared" ref="V68:V131" ca="1" si="8">IF(S68=U68,0,1)</f>
        <v>0</v>
      </c>
    </row>
    <row r="69" spans="1:22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1">
        <v>0</v>
      </c>
      <c r="O69" s="7">
        <f t="shared" ca="1" si="5"/>
        <v>91.567340126148565</v>
      </c>
      <c r="P69" s="7">
        <f t="shared" ca="1" si="5"/>
        <v>46.956966974080046</v>
      </c>
      <c r="Q69" s="7">
        <f t="shared" ca="1" si="5"/>
        <v>8.0529454808291696</v>
      </c>
      <c r="R69" s="7">
        <f t="shared" ca="1" si="5"/>
        <v>163.71282444844962</v>
      </c>
      <c r="S69" s="7" t="str">
        <f t="shared" ca="1" si="6"/>
        <v>c3</v>
      </c>
      <c r="T69" s="2">
        <v>69</v>
      </c>
      <c r="U69" s="2" t="str">
        <f t="shared" ca="1" si="7"/>
        <v>c3</v>
      </c>
      <c r="V69" s="2">
        <f t="shared" ca="1" si="8"/>
        <v>0</v>
      </c>
    </row>
    <row r="70" spans="1:22" x14ac:dyDescent="0.2">
      <c r="A70" s="2">
        <v>0</v>
      </c>
      <c r="B70" s="2">
        <v>0</v>
      </c>
      <c r="C70" s="2">
        <v>2</v>
      </c>
      <c r="D70" s="2">
        <v>0</v>
      </c>
      <c r="E70" s="2">
        <v>3</v>
      </c>
      <c r="F70" s="2">
        <v>0</v>
      </c>
      <c r="G70" s="1">
        <v>0</v>
      </c>
      <c r="O70" s="7">
        <f t="shared" ca="1" si="5"/>
        <v>91.587359632453882</v>
      </c>
      <c r="P70" s="7">
        <f t="shared" ca="1" si="5"/>
        <v>46.951955860960155</v>
      </c>
      <c r="Q70" s="7">
        <f t="shared" ca="1" si="5"/>
        <v>8.1363656740048533</v>
      </c>
      <c r="R70" s="7">
        <f t="shared" ca="1" si="5"/>
        <v>163.68533498419728</v>
      </c>
      <c r="S70" s="7" t="str">
        <f t="shared" ca="1" si="6"/>
        <v>c3</v>
      </c>
      <c r="T70" s="2">
        <v>70</v>
      </c>
      <c r="U70" s="2" t="str">
        <f t="shared" ca="1" si="7"/>
        <v>c3</v>
      </c>
      <c r="V70" s="2">
        <f t="shared" ca="1" si="8"/>
        <v>0</v>
      </c>
    </row>
    <row r="71" spans="1:22" x14ac:dyDescent="0.2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1">
        <v>1</v>
      </c>
      <c r="O71" s="7">
        <f t="shared" ca="1" si="5"/>
        <v>91.554234078920544</v>
      </c>
      <c r="P71" s="7">
        <f t="shared" ca="1" si="5"/>
        <v>46.930652660809542</v>
      </c>
      <c r="Q71" s="7">
        <f t="shared" ca="1" si="5"/>
        <v>7.9238926827099219</v>
      </c>
      <c r="R71" s="7">
        <f t="shared" ca="1" si="5"/>
        <v>163.70264370362364</v>
      </c>
      <c r="S71" s="7" t="str">
        <f t="shared" ca="1" si="6"/>
        <v>c3</v>
      </c>
      <c r="T71" s="2">
        <v>71</v>
      </c>
      <c r="U71" s="2" t="str">
        <f t="shared" ca="1" si="7"/>
        <v>c3</v>
      </c>
      <c r="V71" s="2">
        <f t="shared" ca="1" si="8"/>
        <v>0</v>
      </c>
    </row>
    <row r="72" spans="1:22" x14ac:dyDescent="0.2">
      <c r="A72" s="2">
        <v>86</v>
      </c>
      <c r="B72" s="2">
        <v>0</v>
      </c>
      <c r="C72" s="2">
        <v>1</v>
      </c>
      <c r="D72" s="2">
        <v>2</v>
      </c>
      <c r="E72" s="2">
        <v>1</v>
      </c>
      <c r="F72" s="2">
        <v>0</v>
      </c>
      <c r="G72" s="1">
        <v>7</v>
      </c>
      <c r="O72" s="7">
        <f t="shared" ca="1" si="5"/>
        <v>8.1799212166811905</v>
      </c>
      <c r="P72" s="7">
        <f t="shared" ca="1" si="5"/>
        <v>39.618968055185206</v>
      </c>
      <c r="Q72" s="7">
        <f t="shared" ca="1" si="5"/>
        <v>78.589724368253343</v>
      </c>
      <c r="R72" s="7">
        <f t="shared" ca="1" si="5"/>
        <v>77.877396520998872</v>
      </c>
      <c r="S72" s="7" t="str">
        <f t="shared" ca="1" si="6"/>
        <v>c1</v>
      </c>
      <c r="T72" s="2">
        <v>72</v>
      </c>
      <c r="U72" s="2" t="str">
        <f t="shared" ca="1" si="7"/>
        <v>c1</v>
      </c>
      <c r="V72" s="2">
        <f t="shared" ca="1" si="8"/>
        <v>0</v>
      </c>
    </row>
    <row r="73" spans="1:22" x14ac:dyDescent="0.2">
      <c r="A73" s="2">
        <v>79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1">
        <v>2</v>
      </c>
      <c r="O73" s="7">
        <f t="shared" ca="1" si="5"/>
        <v>12.755826555386799</v>
      </c>
      <c r="P73" s="7">
        <f t="shared" ca="1" si="5"/>
        <v>32.284821334201538</v>
      </c>
      <c r="Q73" s="7">
        <f t="shared" ca="1" si="5"/>
        <v>71.392225983766664</v>
      </c>
      <c r="R73" s="7">
        <f t="shared" ca="1" si="5"/>
        <v>84.742092387562749</v>
      </c>
      <c r="S73" s="7" t="str">
        <f t="shared" ca="1" si="6"/>
        <v>c1</v>
      </c>
      <c r="T73" s="2">
        <v>73</v>
      </c>
      <c r="U73" s="2" t="str">
        <f t="shared" ca="1" si="7"/>
        <v>c1</v>
      </c>
      <c r="V73" s="2">
        <f t="shared" ca="1" si="8"/>
        <v>0</v>
      </c>
    </row>
    <row r="74" spans="1:22" x14ac:dyDescent="0.2">
      <c r="A74" s="2">
        <v>9</v>
      </c>
      <c r="B74" s="2">
        <v>2</v>
      </c>
      <c r="C74" s="2">
        <v>1</v>
      </c>
      <c r="D74" s="2">
        <v>0</v>
      </c>
      <c r="E74" s="2">
        <v>0</v>
      </c>
      <c r="F74" s="2">
        <v>0</v>
      </c>
      <c r="G74" s="1">
        <v>0</v>
      </c>
      <c r="O74" s="7">
        <f t="shared" ca="1" si="5"/>
        <v>82.564183787187318</v>
      </c>
      <c r="P74" s="7">
        <f t="shared" ca="1" si="5"/>
        <v>37.950637215360466</v>
      </c>
      <c r="Q74" s="7">
        <f t="shared" ca="1" si="5"/>
        <v>2.5168367050091183</v>
      </c>
      <c r="R74" s="7">
        <f t="shared" ca="1" si="5"/>
        <v>154.70581401126748</v>
      </c>
      <c r="S74" s="7" t="str">
        <f t="shared" ca="1" si="6"/>
        <v>c3</v>
      </c>
      <c r="T74" s="2">
        <v>74</v>
      </c>
      <c r="U74" s="2" t="str">
        <f t="shared" ca="1" si="7"/>
        <v>c3</v>
      </c>
      <c r="V74" s="2">
        <f t="shared" ca="1" si="8"/>
        <v>0</v>
      </c>
    </row>
    <row r="75" spans="1:22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1">
        <v>0</v>
      </c>
      <c r="O75" s="7">
        <f t="shared" ca="1" si="5"/>
        <v>91.567340126148565</v>
      </c>
      <c r="P75" s="7">
        <f t="shared" ca="1" si="5"/>
        <v>46.956966974080046</v>
      </c>
      <c r="Q75" s="7">
        <f t="shared" ca="1" si="5"/>
        <v>8.0529454808291696</v>
      </c>
      <c r="R75" s="7">
        <f t="shared" ca="1" si="5"/>
        <v>163.71282444844962</v>
      </c>
      <c r="S75" s="7" t="str">
        <f t="shared" ca="1" si="6"/>
        <v>c3</v>
      </c>
      <c r="T75" s="2">
        <v>75</v>
      </c>
      <c r="U75" s="2" t="str">
        <f t="shared" ca="1" si="7"/>
        <v>c3</v>
      </c>
      <c r="V75" s="2">
        <f t="shared" ca="1" si="8"/>
        <v>0</v>
      </c>
    </row>
    <row r="76" spans="1:22" x14ac:dyDescent="0.2">
      <c r="A76" s="2">
        <v>17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1">
        <v>0</v>
      </c>
      <c r="O76" s="7">
        <f t="shared" ca="1" si="5"/>
        <v>74.569281730333017</v>
      </c>
      <c r="P76" s="7">
        <f t="shared" ca="1" si="5"/>
        <v>29.988492602685362</v>
      </c>
      <c r="Q76" s="7">
        <f t="shared" ca="1" si="5"/>
        <v>9.6401454939233684</v>
      </c>
      <c r="R76" s="7">
        <f t="shared" ca="1" si="5"/>
        <v>146.70567663030477</v>
      </c>
      <c r="S76" s="7" t="str">
        <f t="shared" ca="1" si="6"/>
        <v>c3</v>
      </c>
      <c r="T76" s="2">
        <v>76</v>
      </c>
      <c r="U76" s="2" t="str">
        <f t="shared" ca="1" si="7"/>
        <v>c3</v>
      </c>
      <c r="V76" s="2">
        <f t="shared" ca="1" si="8"/>
        <v>0</v>
      </c>
    </row>
    <row r="77" spans="1:22" x14ac:dyDescent="0.2">
      <c r="A77" s="2">
        <v>73</v>
      </c>
      <c r="B77" s="2">
        <v>0</v>
      </c>
      <c r="C77" s="2">
        <v>2</v>
      </c>
      <c r="D77" s="2">
        <v>1</v>
      </c>
      <c r="E77" s="2">
        <v>2</v>
      </c>
      <c r="F77" s="2">
        <v>4</v>
      </c>
      <c r="G77" s="1">
        <v>0</v>
      </c>
      <c r="O77" s="7">
        <f t="shared" ca="1" si="5"/>
        <v>18.981862688132349</v>
      </c>
      <c r="P77" s="7">
        <f t="shared" ca="1" si="5"/>
        <v>26.419984309879066</v>
      </c>
      <c r="Q77" s="7">
        <f t="shared" ca="1" si="5"/>
        <v>65.470418542369828</v>
      </c>
      <c r="R77" s="7">
        <f t="shared" ca="1" si="5"/>
        <v>90.762816664584008</v>
      </c>
      <c r="S77" s="7" t="str">
        <f t="shared" ca="1" si="6"/>
        <v>c1</v>
      </c>
      <c r="T77" s="2">
        <v>77</v>
      </c>
      <c r="U77" s="2" t="str">
        <f t="shared" ca="1" si="7"/>
        <v>c1</v>
      </c>
      <c r="V77" s="2">
        <f t="shared" ca="1" si="8"/>
        <v>0</v>
      </c>
    </row>
    <row r="78" spans="1:22" x14ac:dyDescent="0.2">
      <c r="A78" s="2">
        <v>0</v>
      </c>
      <c r="B78" s="2">
        <v>4</v>
      </c>
      <c r="C78" s="2">
        <v>3</v>
      </c>
      <c r="D78" s="2">
        <v>2</v>
      </c>
      <c r="E78" s="2">
        <v>2</v>
      </c>
      <c r="F78" s="2">
        <v>1</v>
      </c>
      <c r="G78" s="1">
        <v>2</v>
      </c>
      <c r="O78" s="7">
        <f t="shared" ca="1" si="5"/>
        <v>91.617562605527652</v>
      </c>
      <c r="P78" s="7">
        <f t="shared" ca="1" si="5"/>
        <v>46.98264053999867</v>
      </c>
      <c r="Q78" s="7">
        <f t="shared" ca="1" si="5"/>
        <v>8.5725787354178848</v>
      </c>
      <c r="R78" s="7">
        <f t="shared" ca="1" si="5"/>
        <v>163.70060747868007</v>
      </c>
      <c r="S78" s="7" t="str">
        <f t="shared" ca="1" si="6"/>
        <v>c3</v>
      </c>
      <c r="T78" s="2">
        <v>78</v>
      </c>
      <c r="U78" s="2" t="str">
        <f t="shared" ca="1" si="7"/>
        <v>c3</v>
      </c>
      <c r="V78" s="2">
        <f t="shared" ca="1" si="8"/>
        <v>0</v>
      </c>
    </row>
    <row r="79" spans="1:22" x14ac:dyDescent="0.2">
      <c r="A79" s="2">
        <v>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1">
        <v>0</v>
      </c>
      <c r="O79" s="7">
        <f t="shared" ca="1" si="5"/>
        <v>91.561151393177894</v>
      </c>
      <c r="P79" s="7">
        <f t="shared" ca="1" si="5"/>
        <v>46.943185125828272</v>
      </c>
      <c r="Q79" s="7">
        <f t="shared" ca="1" si="5"/>
        <v>7.9983524714414234</v>
      </c>
      <c r="R79" s="7">
        <f t="shared" ca="1" si="5"/>
        <v>163.7097702914792</v>
      </c>
      <c r="S79" s="7" t="str">
        <f t="shared" ca="1" si="6"/>
        <v>c3</v>
      </c>
      <c r="T79" s="2">
        <v>79</v>
      </c>
      <c r="U79" s="2" t="str">
        <f t="shared" ca="1" si="7"/>
        <v>c3</v>
      </c>
      <c r="V79" s="2">
        <f t="shared" ca="1" si="8"/>
        <v>0</v>
      </c>
    </row>
    <row r="80" spans="1:22" x14ac:dyDescent="0.2">
      <c r="A80" s="2">
        <v>0</v>
      </c>
      <c r="B80" s="2">
        <v>5</v>
      </c>
      <c r="C80" s="2">
        <v>2</v>
      </c>
      <c r="D80" s="2">
        <v>1</v>
      </c>
      <c r="E80" s="2">
        <v>2</v>
      </c>
      <c r="F80" s="2">
        <v>1</v>
      </c>
      <c r="G80" s="1">
        <v>2</v>
      </c>
      <c r="O80" s="7">
        <f t="shared" ca="1" si="5"/>
        <v>91.636116121198512</v>
      </c>
      <c r="P80" s="7">
        <f t="shared" ca="1" si="5"/>
        <v>47.035196274506127</v>
      </c>
      <c r="Q80" s="7">
        <f t="shared" ca="1" si="5"/>
        <v>8.8022040931001122</v>
      </c>
      <c r="R80" s="7">
        <f t="shared" ca="1" si="5"/>
        <v>163.71791458345524</v>
      </c>
      <c r="S80" s="7" t="str">
        <f t="shared" ca="1" si="6"/>
        <v>c3</v>
      </c>
      <c r="T80" s="2">
        <v>80</v>
      </c>
      <c r="U80" s="2" t="str">
        <f t="shared" ca="1" si="7"/>
        <v>c3</v>
      </c>
      <c r="V80" s="2">
        <f t="shared" ca="1" si="8"/>
        <v>0</v>
      </c>
    </row>
    <row r="81" spans="1:22" x14ac:dyDescent="0.2">
      <c r="A81" s="2">
        <v>112</v>
      </c>
      <c r="B81" s="2">
        <v>1</v>
      </c>
      <c r="C81" s="2">
        <v>0</v>
      </c>
      <c r="D81" s="2">
        <v>0</v>
      </c>
      <c r="E81" s="2">
        <v>1</v>
      </c>
      <c r="F81" s="2">
        <v>0</v>
      </c>
      <c r="G81" s="1">
        <v>0</v>
      </c>
      <c r="O81" s="7">
        <f t="shared" ca="1" si="5"/>
        <v>20.569664827388685</v>
      </c>
      <c r="P81" s="7">
        <f t="shared" ca="1" si="5"/>
        <v>65.199361556727268</v>
      </c>
      <c r="Q81" s="7">
        <f t="shared" ca="1" si="5"/>
        <v>104.37266909794225</v>
      </c>
      <c r="R81" s="7">
        <f t="shared" ca="1" si="5"/>
        <v>51.767643261876316</v>
      </c>
      <c r="S81" s="7" t="str">
        <f t="shared" ca="1" si="6"/>
        <v>c1</v>
      </c>
      <c r="T81" s="2">
        <v>81</v>
      </c>
      <c r="U81" s="2" t="str">
        <f t="shared" ca="1" si="7"/>
        <v>c1</v>
      </c>
      <c r="V81" s="2">
        <f t="shared" ca="1" si="8"/>
        <v>0</v>
      </c>
    </row>
    <row r="82" spans="1:22" x14ac:dyDescent="0.2">
      <c r="A82" s="2">
        <v>9</v>
      </c>
      <c r="B82" s="2">
        <v>1</v>
      </c>
      <c r="C82" s="2">
        <v>2</v>
      </c>
      <c r="D82" s="2">
        <v>0</v>
      </c>
      <c r="E82" s="2">
        <v>0</v>
      </c>
      <c r="F82" s="2">
        <v>0</v>
      </c>
      <c r="G82" s="1">
        <v>0</v>
      </c>
      <c r="O82" s="7">
        <f t="shared" ca="1" si="5"/>
        <v>82.565798676637968</v>
      </c>
      <c r="P82" s="7">
        <f t="shared" ca="1" si="5"/>
        <v>37.944436704431503</v>
      </c>
      <c r="Q82" s="7">
        <f t="shared" ca="1" si="5"/>
        <v>2.2668459830834031</v>
      </c>
      <c r="R82" s="7">
        <f t="shared" ca="1" si="5"/>
        <v>154.69934999504324</v>
      </c>
      <c r="S82" s="7" t="str">
        <f t="shared" ca="1" si="6"/>
        <v>c3</v>
      </c>
      <c r="T82" s="2">
        <v>82</v>
      </c>
      <c r="U82" s="2" t="str">
        <f t="shared" ca="1" si="7"/>
        <v>c3</v>
      </c>
      <c r="V82" s="2">
        <f t="shared" ca="1" si="8"/>
        <v>0</v>
      </c>
    </row>
    <row r="83" spans="1:22" x14ac:dyDescent="0.2">
      <c r="A83" s="2">
        <v>0</v>
      </c>
      <c r="B83" s="2">
        <v>0</v>
      </c>
      <c r="C83" s="2">
        <v>2</v>
      </c>
      <c r="D83" s="2">
        <v>0</v>
      </c>
      <c r="E83" s="2">
        <v>1</v>
      </c>
      <c r="F83" s="2">
        <v>0</v>
      </c>
      <c r="G83" s="1">
        <v>0</v>
      </c>
      <c r="O83" s="7">
        <f t="shared" ca="1" si="5"/>
        <v>91.56406379021071</v>
      </c>
      <c r="P83" s="7">
        <f t="shared" ca="1" si="5"/>
        <v>46.923131575126234</v>
      </c>
      <c r="Q83" s="7">
        <f t="shared" ca="1" si="5"/>
        <v>7.8657834621802269</v>
      </c>
      <c r="R83" s="7">
        <f t="shared" ca="1" si="5"/>
        <v>163.68940778872107</v>
      </c>
      <c r="S83" s="7" t="str">
        <f t="shared" ca="1" si="6"/>
        <v>c3</v>
      </c>
      <c r="T83" s="2">
        <v>83</v>
      </c>
      <c r="U83" s="2" t="str">
        <f t="shared" ca="1" si="7"/>
        <v>c3</v>
      </c>
      <c r="V83" s="2">
        <f t="shared" ca="1" si="8"/>
        <v>0</v>
      </c>
    </row>
    <row r="84" spans="1:22" x14ac:dyDescent="0.2">
      <c r="A84" s="2">
        <v>86</v>
      </c>
      <c r="B84" s="2">
        <v>3</v>
      </c>
      <c r="C84" s="2">
        <v>0</v>
      </c>
      <c r="D84" s="2">
        <v>6</v>
      </c>
      <c r="E84" s="2">
        <v>2</v>
      </c>
      <c r="F84" s="2">
        <v>0</v>
      </c>
      <c r="G84" s="1">
        <v>1</v>
      </c>
      <c r="O84" s="7">
        <f t="shared" ca="1" si="5"/>
        <v>7.6448966274531429</v>
      </c>
      <c r="P84" s="7">
        <f t="shared" ca="1" si="5"/>
        <v>39.459781987026588</v>
      </c>
      <c r="Q84" s="7">
        <f t="shared" ca="1" si="5"/>
        <v>78.567748905200347</v>
      </c>
      <c r="R84" s="7">
        <f t="shared" ca="1" si="5"/>
        <v>77.862414267447122</v>
      </c>
      <c r="S84" s="7" t="str">
        <f t="shared" ca="1" si="6"/>
        <v>c1</v>
      </c>
      <c r="T84" s="2">
        <v>84</v>
      </c>
      <c r="U84" s="2" t="str">
        <f t="shared" ca="1" si="7"/>
        <v>c1</v>
      </c>
      <c r="V84" s="2">
        <f t="shared" ca="1" si="8"/>
        <v>0</v>
      </c>
    </row>
    <row r="85" spans="1:22" x14ac:dyDescent="0.2">
      <c r="A85" s="2">
        <v>0</v>
      </c>
      <c r="B85" s="2">
        <v>1</v>
      </c>
      <c r="C85" s="2">
        <v>2</v>
      </c>
      <c r="D85" s="2">
        <v>1</v>
      </c>
      <c r="E85" s="2">
        <v>0</v>
      </c>
      <c r="F85" s="2">
        <v>0</v>
      </c>
      <c r="G85" s="1">
        <v>2</v>
      </c>
      <c r="O85" s="7">
        <f t="shared" ca="1" si="5"/>
        <v>91.550593177276085</v>
      </c>
      <c r="P85" s="7">
        <f t="shared" ca="1" si="5"/>
        <v>46.896798276442226</v>
      </c>
      <c r="Q85" s="7">
        <f t="shared" ca="1" si="5"/>
        <v>7.7887331387651004</v>
      </c>
      <c r="R85" s="7">
        <f t="shared" ca="1" si="5"/>
        <v>163.68431676723199</v>
      </c>
      <c r="S85" s="7" t="str">
        <f t="shared" ca="1" si="6"/>
        <v>c3</v>
      </c>
      <c r="T85" s="2">
        <v>85</v>
      </c>
      <c r="U85" s="2" t="str">
        <f t="shared" ca="1" si="7"/>
        <v>c3</v>
      </c>
      <c r="V85" s="2">
        <f t="shared" ca="1" si="8"/>
        <v>0</v>
      </c>
    </row>
    <row r="86" spans="1:22" x14ac:dyDescent="0.2">
      <c r="A86" s="2">
        <v>13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1">
        <v>1</v>
      </c>
      <c r="O86" s="7">
        <f t="shared" ca="1" si="5"/>
        <v>78.558965822566122</v>
      </c>
      <c r="P86" s="7">
        <f t="shared" ca="1" si="5"/>
        <v>33.945687334053424</v>
      </c>
      <c r="Q86" s="7">
        <f t="shared" ca="1" si="5"/>
        <v>5.6298571688764172</v>
      </c>
      <c r="R86" s="7">
        <f t="shared" ca="1" si="5"/>
        <v>150.70021750334521</v>
      </c>
      <c r="S86" s="7" t="str">
        <f t="shared" ca="1" si="6"/>
        <v>c3</v>
      </c>
      <c r="T86" s="2">
        <v>86</v>
      </c>
      <c r="U86" s="2" t="str">
        <f t="shared" ca="1" si="7"/>
        <v>c3</v>
      </c>
      <c r="V86" s="2">
        <f t="shared" ca="1" si="8"/>
        <v>0</v>
      </c>
    </row>
    <row r="87" spans="1:22" x14ac:dyDescent="0.2">
      <c r="A87" s="2">
        <v>8</v>
      </c>
      <c r="B87" s="2">
        <v>2</v>
      </c>
      <c r="C87" s="2">
        <v>0</v>
      </c>
      <c r="D87" s="2">
        <v>1</v>
      </c>
      <c r="E87" s="2">
        <v>0</v>
      </c>
      <c r="F87" s="2">
        <v>0</v>
      </c>
      <c r="G87" s="1">
        <v>0</v>
      </c>
      <c r="O87" s="7">
        <f t="shared" ca="1" si="5"/>
        <v>83.559027705635202</v>
      </c>
      <c r="P87" s="7">
        <f t="shared" ca="1" si="5"/>
        <v>38.939066052640541</v>
      </c>
      <c r="Q87" s="7">
        <f t="shared" ca="1" si="5"/>
        <v>2.4314165803724426</v>
      </c>
      <c r="R87" s="7">
        <f t="shared" ca="1" si="5"/>
        <v>155.70984411897518</v>
      </c>
      <c r="S87" s="7" t="str">
        <f t="shared" ca="1" si="6"/>
        <v>c3</v>
      </c>
      <c r="T87" s="2">
        <v>87</v>
      </c>
      <c r="U87" s="2" t="str">
        <f t="shared" ca="1" si="7"/>
        <v>c3</v>
      </c>
      <c r="V87" s="2">
        <f t="shared" ca="1" si="8"/>
        <v>0</v>
      </c>
    </row>
    <row r="88" spans="1:22" x14ac:dyDescent="0.2">
      <c r="A88" s="2">
        <v>5</v>
      </c>
      <c r="B88" s="2">
        <v>1</v>
      </c>
      <c r="C88" s="2">
        <v>2</v>
      </c>
      <c r="D88" s="2">
        <v>0</v>
      </c>
      <c r="E88" s="2">
        <v>0</v>
      </c>
      <c r="F88" s="2">
        <v>3</v>
      </c>
      <c r="G88" s="1">
        <v>0</v>
      </c>
      <c r="O88" s="7">
        <f t="shared" ca="1" si="5"/>
        <v>86.597793146117638</v>
      </c>
      <c r="P88" s="7">
        <f t="shared" ca="1" si="5"/>
        <v>41.988278970853948</v>
      </c>
      <c r="Q88" s="7">
        <f t="shared" ca="1" si="5"/>
        <v>4.0377641293950797</v>
      </c>
      <c r="R88" s="7">
        <f t="shared" ca="1" si="5"/>
        <v>158.72057907600455</v>
      </c>
      <c r="S88" s="7" t="str">
        <f t="shared" ca="1" si="6"/>
        <v>c3</v>
      </c>
      <c r="T88" s="2">
        <v>88</v>
      </c>
      <c r="U88" s="2" t="str">
        <f t="shared" ca="1" si="7"/>
        <v>c3</v>
      </c>
      <c r="V88" s="2">
        <f t="shared" ca="1" si="8"/>
        <v>0</v>
      </c>
    </row>
    <row r="89" spans="1:22" x14ac:dyDescent="0.2">
      <c r="A89" s="2">
        <v>3</v>
      </c>
      <c r="B89" s="2">
        <v>0</v>
      </c>
      <c r="C89" s="2">
        <v>1</v>
      </c>
      <c r="D89" s="2">
        <v>4</v>
      </c>
      <c r="E89" s="2">
        <v>4</v>
      </c>
      <c r="F89" s="2">
        <v>0</v>
      </c>
      <c r="G89" s="1">
        <v>6</v>
      </c>
      <c r="O89" s="7">
        <f t="shared" ca="1" si="5"/>
        <v>88.768112392783124</v>
      </c>
      <c r="P89" s="7">
        <f t="shared" ca="1" si="5"/>
        <v>44.289332606158808</v>
      </c>
      <c r="Q89" s="7">
        <f t="shared" ca="1" si="5"/>
        <v>8.1395327121940504</v>
      </c>
      <c r="R89" s="7">
        <f t="shared" ca="1" si="5"/>
        <v>160.76241959971722</v>
      </c>
      <c r="S89" s="7" t="str">
        <f t="shared" ca="1" si="6"/>
        <v>c3</v>
      </c>
      <c r="T89" s="2">
        <v>89</v>
      </c>
      <c r="U89" s="2" t="str">
        <f t="shared" ca="1" si="7"/>
        <v>c3</v>
      </c>
      <c r="V89" s="2">
        <f t="shared" ca="1" si="8"/>
        <v>0</v>
      </c>
    </row>
    <row r="90" spans="1:22" x14ac:dyDescent="0.2">
      <c r="A90" s="2">
        <v>49</v>
      </c>
      <c r="B90" s="2">
        <v>0</v>
      </c>
      <c r="C90" s="2">
        <v>2</v>
      </c>
      <c r="D90" s="2">
        <v>0</v>
      </c>
      <c r="E90" s="2">
        <v>0</v>
      </c>
      <c r="F90" s="2">
        <v>1</v>
      </c>
      <c r="G90" s="1">
        <v>0</v>
      </c>
      <c r="O90" s="7">
        <f t="shared" ca="1" si="5"/>
        <v>42.608814946101361</v>
      </c>
      <c r="P90" s="7">
        <f t="shared" ca="1" si="5"/>
        <v>3.5085165784580363</v>
      </c>
      <c r="Q90" s="7">
        <f t="shared" ca="1" si="5"/>
        <v>41.401036305941268</v>
      </c>
      <c r="R90" s="7">
        <f t="shared" ca="1" si="5"/>
        <v>114.71655891321394</v>
      </c>
      <c r="S90" s="7" t="str">
        <f t="shared" ca="1" si="6"/>
        <v>c2</v>
      </c>
      <c r="T90" s="2">
        <v>90</v>
      </c>
      <c r="U90" s="2" t="str">
        <f t="shared" ca="1" si="7"/>
        <v>c2</v>
      </c>
      <c r="V90" s="2">
        <f t="shared" ca="1" si="8"/>
        <v>0</v>
      </c>
    </row>
    <row r="91" spans="1:22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1">
        <v>0</v>
      </c>
      <c r="O91" s="7">
        <f t="shared" ca="1" si="5"/>
        <v>90.567715611641162</v>
      </c>
      <c r="P91" s="7">
        <f t="shared" ca="1" si="5"/>
        <v>45.959230466271983</v>
      </c>
      <c r="Q91" s="7">
        <f t="shared" ca="1" si="5"/>
        <v>7.1099199605229018</v>
      </c>
      <c r="R91" s="7">
        <f t="shared" ca="1" si="5"/>
        <v>162.71310812456244</v>
      </c>
      <c r="S91" s="7" t="str">
        <f t="shared" ca="1" si="6"/>
        <v>c3</v>
      </c>
      <c r="T91" s="2">
        <v>91</v>
      </c>
      <c r="U91" s="2" t="str">
        <f t="shared" ca="1" si="7"/>
        <v>c3</v>
      </c>
      <c r="V91" s="2">
        <f t="shared" ca="1" si="8"/>
        <v>0</v>
      </c>
    </row>
    <row r="92" spans="1:22" x14ac:dyDescent="0.2">
      <c r="A92" s="2">
        <v>0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1">
        <v>1</v>
      </c>
      <c r="O92" s="7">
        <f t="shared" ca="1" si="5"/>
        <v>91.555690399037701</v>
      </c>
      <c r="P92" s="7">
        <f t="shared" ca="1" si="5"/>
        <v>46.925638737626741</v>
      </c>
      <c r="Q92" s="7">
        <f t="shared" ca="1" si="5"/>
        <v>7.8480697600393468</v>
      </c>
      <c r="R92" s="7">
        <f t="shared" ca="1" si="5"/>
        <v>163.69653495280696</v>
      </c>
      <c r="S92" s="7" t="str">
        <f t="shared" ca="1" si="6"/>
        <v>c3</v>
      </c>
      <c r="T92" s="2">
        <v>92</v>
      </c>
      <c r="U92" s="2" t="str">
        <f t="shared" ca="1" si="7"/>
        <v>c3</v>
      </c>
      <c r="V92" s="2">
        <f t="shared" ca="1" si="8"/>
        <v>0</v>
      </c>
    </row>
    <row r="93" spans="1:22" x14ac:dyDescent="0.2">
      <c r="A93" s="2">
        <v>0</v>
      </c>
      <c r="B93" s="2">
        <v>0</v>
      </c>
      <c r="C93" s="2">
        <v>19</v>
      </c>
      <c r="D93" s="2">
        <v>12</v>
      </c>
      <c r="E93" s="2">
        <v>4</v>
      </c>
      <c r="F93" s="2">
        <v>0</v>
      </c>
      <c r="G93" s="1">
        <v>0</v>
      </c>
      <c r="O93" s="7">
        <f t="shared" ca="1" si="5"/>
        <v>93.971508684518</v>
      </c>
      <c r="P93" s="7">
        <f t="shared" ca="1" si="5"/>
        <v>51.197578473229477</v>
      </c>
      <c r="Q93" s="7">
        <f t="shared" ca="1" si="5"/>
        <v>22.329639887717512</v>
      </c>
      <c r="R93" s="7">
        <f t="shared" ca="1" si="5"/>
        <v>164.91277155582043</v>
      </c>
      <c r="S93" s="7" t="str">
        <f t="shared" ca="1" si="6"/>
        <v>c3</v>
      </c>
      <c r="T93" s="2">
        <v>93</v>
      </c>
      <c r="U93" s="2" t="str">
        <f t="shared" ca="1" si="7"/>
        <v>c3</v>
      </c>
      <c r="V93" s="2">
        <f t="shared" ca="1" si="8"/>
        <v>0</v>
      </c>
    </row>
    <row r="94" spans="1:22" x14ac:dyDescent="0.2">
      <c r="A94" s="2">
        <v>0</v>
      </c>
      <c r="B94" s="2">
        <v>0</v>
      </c>
      <c r="C94" s="2">
        <v>4</v>
      </c>
      <c r="D94" s="2">
        <v>0</v>
      </c>
      <c r="E94" s="2">
        <v>0</v>
      </c>
      <c r="F94" s="2">
        <v>0</v>
      </c>
      <c r="G94" s="1">
        <v>0</v>
      </c>
      <c r="O94" s="7">
        <f t="shared" ca="1" si="5"/>
        <v>91.61392422067243</v>
      </c>
      <c r="P94" s="7">
        <f t="shared" ca="1" si="5"/>
        <v>47.009551411127418</v>
      </c>
      <c r="Q94" s="7">
        <f t="shared" ca="1" si="5"/>
        <v>8.2801733752013007</v>
      </c>
      <c r="R94" s="7">
        <f t="shared" ca="1" si="5"/>
        <v>163.71282444844962</v>
      </c>
      <c r="S94" s="7" t="str">
        <f t="shared" ca="1" si="6"/>
        <v>c3</v>
      </c>
      <c r="T94" s="2">
        <v>94</v>
      </c>
      <c r="U94" s="2" t="str">
        <f t="shared" ca="1" si="7"/>
        <v>c3</v>
      </c>
      <c r="V94" s="2">
        <f t="shared" ca="1" si="8"/>
        <v>0</v>
      </c>
    </row>
    <row r="95" spans="1:22" x14ac:dyDescent="0.2">
      <c r="A95" s="2">
        <v>41</v>
      </c>
      <c r="B95" s="2">
        <v>1</v>
      </c>
      <c r="C95" s="2">
        <v>7</v>
      </c>
      <c r="D95" s="2">
        <v>0</v>
      </c>
      <c r="E95" s="2">
        <v>0</v>
      </c>
      <c r="F95" s="2">
        <v>1</v>
      </c>
      <c r="G95" s="1">
        <v>0</v>
      </c>
      <c r="O95" s="7">
        <f t="shared" ca="1" si="5"/>
        <v>50.93699812295359</v>
      </c>
      <c r="P95" s="7">
        <f t="shared" ca="1" si="5"/>
        <v>8.4757949683802956</v>
      </c>
      <c r="Q95" s="7">
        <f t="shared" ca="1" si="5"/>
        <v>33.840810368268734</v>
      </c>
      <c r="R95" s="7">
        <f t="shared" ca="1" si="5"/>
        <v>122.81105632456531</v>
      </c>
      <c r="S95" s="7" t="str">
        <f t="shared" ca="1" si="6"/>
        <v>c2</v>
      </c>
      <c r="T95" s="2">
        <v>95</v>
      </c>
      <c r="U95" s="2" t="str">
        <f t="shared" ca="1" si="7"/>
        <v>c2</v>
      </c>
      <c r="V95" s="2">
        <f t="shared" ca="1" si="8"/>
        <v>0</v>
      </c>
    </row>
    <row r="96" spans="1:22" x14ac:dyDescent="0.2">
      <c r="A96" s="2">
        <v>15</v>
      </c>
      <c r="B96" s="2">
        <v>0</v>
      </c>
      <c r="C96" s="2">
        <v>3</v>
      </c>
      <c r="D96" s="2">
        <v>0</v>
      </c>
      <c r="E96" s="2">
        <v>0</v>
      </c>
      <c r="F96" s="2">
        <v>0</v>
      </c>
      <c r="G96" s="1">
        <v>0</v>
      </c>
      <c r="O96" s="7">
        <f t="shared" ca="1" si="5"/>
        <v>76.596199499569025</v>
      </c>
      <c r="P96" s="7">
        <f t="shared" ca="1" si="5"/>
        <v>32.01678301240878</v>
      </c>
      <c r="Q96" s="7">
        <f t="shared" ca="1" si="5"/>
        <v>7.7555721896821943</v>
      </c>
      <c r="R96" s="7">
        <f t="shared" ca="1" si="5"/>
        <v>148.70739352462905</v>
      </c>
      <c r="S96" s="7" t="str">
        <f t="shared" ca="1" si="6"/>
        <v>c3</v>
      </c>
      <c r="T96" s="2">
        <v>96</v>
      </c>
      <c r="U96" s="2" t="str">
        <f t="shared" ca="1" si="7"/>
        <v>c3</v>
      </c>
      <c r="V96" s="2">
        <f t="shared" ca="1" si="8"/>
        <v>0</v>
      </c>
    </row>
    <row r="97" spans="1:22" x14ac:dyDescent="0.2">
      <c r="A97" s="2">
        <v>6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1">
        <v>5</v>
      </c>
      <c r="O97" s="7">
        <f t="shared" ca="1" si="5"/>
        <v>85.639814209150288</v>
      </c>
      <c r="P97" s="7">
        <f t="shared" ca="1" si="5"/>
        <v>41.114091405632777</v>
      </c>
      <c r="Q97" s="7">
        <f t="shared" ca="1" si="5"/>
        <v>4.7259355687187652</v>
      </c>
      <c r="R97" s="7">
        <f t="shared" ca="1" si="5"/>
        <v>157.73571426774453</v>
      </c>
      <c r="S97" s="7" t="str">
        <f t="shared" ca="1" si="6"/>
        <v>c3</v>
      </c>
      <c r="T97" s="2">
        <v>97</v>
      </c>
      <c r="U97" s="2" t="str">
        <f t="shared" ca="1" si="7"/>
        <v>c3</v>
      </c>
      <c r="V97" s="2">
        <f t="shared" ca="1" si="8"/>
        <v>0</v>
      </c>
    </row>
    <row r="98" spans="1:22" x14ac:dyDescent="0.2">
      <c r="A98" s="2">
        <v>15</v>
      </c>
      <c r="B98" s="2">
        <v>2</v>
      </c>
      <c r="C98" s="2">
        <v>0</v>
      </c>
      <c r="D98" s="2">
        <v>7</v>
      </c>
      <c r="E98" s="2">
        <v>0</v>
      </c>
      <c r="F98" s="2">
        <v>0</v>
      </c>
      <c r="G98" s="1">
        <v>0</v>
      </c>
      <c r="O98" s="7">
        <f t="shared" ca="1" si="5"/>
        <v>76.770075188477222</v>
      </c>
      <c r="P98" s="7">
        <f t="shared" ca="1" si="5"/>
        <v>32.380335995315896</v>
      </c>
      <c r="Q98" s="7">
        <f t="shared" ca="1" si="5"/>
        <v>9.8517062727335318</v>
      </c>
      <c r="R98" s="7">
        <f t="shared" ca="1" si="5"/>
        <v>148.81942824182002</v>
      </c>
      <c r="S98" s="7" t="str">
        <f t="shared" ca="1" si="6"/>
        <v>c3</v>
      </c>
      <c r="T98" s="2">
        <v>98</v>
      </c>
      <c r="U98" s="2" t="str">
        <f t="shared" ca="1" si="7"/>
        <v>c3</v>
      </c>
      <c r="V98" s="2">
        <f t="shared" ca="1" si="8"/>
        <v>0</v>
      </c>
    </row>
    <row r="99" spans="1:22" x14ac:dyDescent="0.2">
      <c r="A99" s="2">
        <v>8</v>
      </c>
      <c r="B99" s="2">
        <v>1</v>
      </c>
      <c r="C99" s="2">
        <v>0</v>
      </c>
      <c r="D99" s="2">
        <v>2</v>
      </c>
      <c r="E99" s="2">
        <v>0</v>
      </c>
      <c r="F99" s="2">
        <v>0</v>
      </c>
      <c r="G99" s="1">
        <v>1</v>
      </c>
      <c r="O99" s="7">
        <f t="shared" ca="1" si="5"/>
        <v>83.548256182347174</v>
      </c>
      <c r="P99" s="7">
        <f t="shared" ca="1" si="5"/>
        <v>38.908841204479899</v>
      </c>
      <c r="Q99" s="7">
        <f t="shared" ca="1" si="5"/>
        <v>2.1928734126266543</v>
      </c>
      <c r="R99" s="7">
        <f t="shared" ca="1" si="5"/>
        <v>155.70021051866163</v>
      </c>
      <c r="S99" s="7" t="str">
        <f t="shared" ca="1" si="6"/>
        <v>c3</v>
      </c>
      <c r="T99" s="2">
        <v>99</v>
      </c>
      <c r="U99" s="2" t="str">
        <f t="shared" ca="1" si="7"/>
        <v>c3</v>
      </c>
      <c r="V99" s="2">
        <f t="shared" ca="1" si="8"/>
        <v>0</v>
      </c>
    </row>
    <row r="100" spans="1:22" x14ac:dyDescent="0.2">
      <c r="A100" s="2">
        <v>17</v>
      </c>
      <c r="B100" s="2">
        <v>0</v>
      </c>
      <c r="C100" s="2">
        <v>3</v>
      </c>
      <c r="D100" s="2">
        <v>1</v>
      </c>
      <c r="E100" s="2">
        <v>0</v>
      </c>
      <c r="F100" s="2">
        <v>0</v>
      </c>
      <c r="G100" s="1">
        <v>0</v>
      </c>
      <c r="O100" s="7">
        <f t="shared" ca="1" si="5"/>
        <v>74.586713145021875</v>
      </c>
      <c r="P100" s="7">
        <f t="shared" ca="1" si="5"/>
        <v>29.986531001809652</v>
      </c>
      <c r="Q100" s="7">
        <f t="shared" ca="1" si="5"/>
        <v>9.631051210125106</v>
      </c>
      <c r="R100" s="7">
        <f t="shared" ca="1" si="5"/>
        <v>146.702268406305</v>
      </c>
      <c r="S100" s="7" t="str">
        <f t="shared" ca="1" si="6"/>
        <v>c3</v>
      </c>
      <c r="T100" s="2">
        <v>100</v>
      </c>
      <c r="U100" s="2" t="str">
        <f t="shared" ca="1" si="7"/>
        <v>c3</v>
      </c>
      <c r="V100" s="2">
        <f t="shared" ca="1" si="8"/>
        <v>0</v>
      </c>
    </row>
    <row r="101" spans="1:22" x14ac:dyDescent="0.2">
      <c r="A101" s="2">
        <v>0</v>
      </c>
      <c r="B101" s="2">
        <v>0</v>
      </c>
      <c r="C101" s="2">
        <v>4</v>
      </c>
      <c r="D101" s="2">
        <v>1</v>
      </c>
      <c r="E101" s="2">
        <v>0</v>
      </c>
      <c r="F101" s="2">
        <v>1</v>
      </c>
      <c r="G101" s="1">
        <v>2</v>
      </c>
      <c r="O101" s="7">
        <f t="shared" ca="1" si="5"/>
        <v>91.601552631188767</v>
      </c>
      <c r="P101" s="7">
        <f t="shared" ca="1" si="5"/>
        <v>46.973875534162197</v>
      </c>
      <c r="Q101" s="7">
        <f t="shared" ca="1" si="5"/>
        <v>8.2088984274038701</v>
      </c>
      <c r="R101" s="7">
        <f t="shared" ca="1" si="5"/>
        <v>163.70060747868007</v>
      </c>
      <c r="S101" s="7" t="str">
        <f t="shared" ca="1" si="6"/>
        <v>c3</v>
      </c>
      <c r="T101" s="2">
        <v>101</v>
      </c>
      <c r="U101" s="2" t="str">
        <f t="shared" ca="1" si="7"/>
        <v>c3</v>
      </c>
      <c r="V101" s="2">
        <f t="shared" ca="1" si="8"/>
        <v>0</v>
      </c>
    </row>
    <row r="102" spans="1:22" x14ac:dyDescent="0.2">
      <c r="A102" s="2">
        <v>50</v>
      </c>
      <c r="B102" s="2">
        <v>8</v>
      </c>
      <c r="C102" s="2">
        <v>3</v>
      </c>
      <c r="D102" s="2">
        <v>0</v>
      </c>
      <c r="E102" s="2">
        <v>7</v>
      </c>
      <c r="F102" s="2">
        <v>4</v>
      </c>
      <c r="G102" s="1">
        <v>0</v>
      </c>
      <c r="O102" s="7">
        <f t="shared" ca="1" si="5"/>
        <v>42.769667340820462</v>
      </c>
      <c r="P102" s="7">
        <f t="shared" ca="1" si="5"/>
        <v>10.313511143675886</v>
      </c>
      <c r="Q102" s="7">
        <f t="shared" ca="1" si="5"/>
        <v>43.552130547736738</v>
      </c>
      <c r="R102" s="7">
        <f t="shared" ca="1" si="5"/>
        <v>114.06089991267335</v>
      </c>
      <c r="S102" s="7" t="str">
        <f t="shared" ca="1" si="6"/>
        <v>c2</v>
      </c>
      <c r="T102" s="2">
        <v>102</v>
      </c>
      <c r="U102" s="2" t="str">
        <f t="shared" ca="1" si="7"/>
        <v>c2</v>
      </c>
      <c r="V102" s="2">
        <f t="shared" ca="1" si="8"/>
        <v>0</v>
      </c>
    </row>
    <row r="103" spans="1:22" x14ac:dyDescent="0.2">
      <c r="A103" s="2">
        <v>0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1">
        <v>0</v>
      </c>
      <c r="O103" s="7">
        <f t="shared" ca="1" si="5"/>
        <v>91.562607603273889</v>
      </c>
      <c r="P103" s="7">
        <f t="shared" ca="1" si="5"/>
        <v>46.938172541360096</v>
      </c>
      <c r="Q103" s="7">
        <f t="shared" ca="1" si="5"/>
        <v>7.9232421374556843</v>
      </c>
      <c r="R103" s="7">
        <f t="shared" ca="1" si="5"/>
        <v>163.70366180659761</v>
      </c>
      <c r="S103" s="7" t="str">
        <f t="shared" ca="1" si="6"/>
        <v>c3</v>
      </c>
      <c r="T103" s="2">
        <v>103</v>
      </c>
      <c r="U103" s="2" t="str">
        <f t="shared" ca="1" si="7"/>
        <v>c3</v>
      </c>
      <c r="V103" s="2">
        <f t="shared" ca="1" si="8"/>
        <v>0</v>
      </c>
    </row>
    <row r="104" spans="1:22" x14ac:dyDescent="0.2">
      <c r="A104" s="2">
        <v>15</v>
      </c>
      <c r="B104" s="2">
        <v>2</v>
      </c>
      <c r="C104" s="2">
        <v>3</v>
      </c>
      <c r="D104" s="2">
        <v>1</v>
      </c>
      <c r="E104" s="2">
        <v>1</v>
      </c>
      <c r="F104" s="2">
        <v>0</v>
      </c>
      <c r="G104" s="1">
        <v>3</v>
      </c>
      <c r="O104" s="7">
        <f t="shared" ca="1" si="5"/>
        <v>76.592282756017781</v>
      </c>
      <c r="P104" s="7">
        <f t="shared" ca="1" si="5"/>
        <v>31.981855798968585</v>
      </c>
      <c r="Q104" s="7">
        <f t="shared" ca="1" si="5"/>
        <v>7.823730290563125</v>
      </c>
      <c r="R104" s="7">
        <f t="shared" ca="1" si="5"/>
        <v>148.68609738491205</v>
      </c>
      <c r="S104" s="7" t="str">
        <f t="shared" ca="1" si="6"/>
        <v>c3</v>
      </c>
      <c r="T104" s="2">
        <v>104</v>
      </c>
      <c r="U104" s="2" t="str">
        <f t="shared" ca="1" si="7"/>
        <v>c3</v>
      </c>
      <c r="V104" s="2">
        <f t="shared" ca="1" si="8"/>
        <v>0</v>
      </c>
    </row>
    <row r="105" spans="1:22" x14ac:dyDescent="0.2">
      <c r="A105" s="2">
        <v>54</v>
      </c>
      <c r="B105" s="2">
        <v>3</v>
      </c>
      <c r="C105" s="2">
        <v>0</v>
      </c>
      <c r="D105" s="2">
        <v>3</v>
      </c>
      <c r="E105" s="2">
        <v>0</v>
      </c>
      <c r="F105" s="2">
        <v>0</v>
      </c>
      <c r="G105" s="1">
        <v>4</v>
      </c>
      <c r="O105" s="7">
        <f t="shared" ca="1" si="5"/>
        <v>37.755941401468341</v>
      </c>
      <c r="P105" s="7">
        <f t="shared" ca="1" si="5"/>
        <v>8.2969331891983309</v>
      </c>
      <c r="Q105" s="7">
        <f t="shared" ca="1" si="5"/>
        <v>46.572019751141475</v>
      </c>
      <c r="R105" s="7">
        <f t="shared" ca="1" si="5"/>
        <v>109.7659125391647</v>
      </c>
      <c r="S105" s="7" t="str">
        <f t="shared" ca="1" si="6"/>
        <v>c2</v>
      </c>
      <c r="T105" s="2">
        <v>105</v>
      </c>
      <c r="U105" s="2" t="str">
        <f t="shared" ca="1" si="7"/>
        <v>c2</v>
      </c>
      <c r="V105" s="2">
        <f t="shared" ca="1" si="8"/>
        <v>0</v>
      </c>
    </row>
    <row r="106" spans="1:22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1">
        <v>0</v>
      </c>
      <c r="O106" s="7">
        <f t="shared" ca="1" si="5"/>
        <v>91.567340126148565</v>
      </c>
      <c r="P106" s="7">
        <f t="shared" ca="1" si="5"/>
        <v>46.956966974080046</v>
      </c>
      <c r="Q106" s="7">
        <f t="shared" ca="1" si="5"/>
        <v>8.0529454808291696</v>
      </c>
      <c r="R106" s="7">
        <f t="shared" ca="1" si="5"/>
        <v>163.71282444844962</v>
      </c>
      <c r="S106" s="7" t="str">
        <f t="shared" ca="1" si="6"/>
        <v>c3</v>
      </c>
      <c r="T106" s="2">
        <v>106</v>
      </c>
      <c r="U106" s="2" t="str">
        <f t="shared" ca="1" si="7"/>
        <v>c3</v>
      </c>
      <c r="V106" s="2">
        <f t="shared" ca="1" si="8"/>
        <v>0</v>
      </c>
    </row>
    <row r="107" spans="1:22" x14ac:dyDescent="0.2">
      <c r="A107" s="2">
        <v>0</v>
      </c>
      <c r="B107" s="2">
        <v>1</v>
      </c>
      <c r="C107" s="2">
        <v>3</v>
      </c>
      <c r="D107" s="2">
        <v>3</v>
      </c>
      <c r="E107" s="2">
        <v>2</v>
      </c>
      <c r="F107" s="2">
        <v>0</v>
      </c>
      <c r="G107" s="1">
        <v>1</v>
      </c>
      <c r="O107" s="7">
        <f t="shared" ca="1" si="5"/>
        <v>91.579716337431634</v>
      </c>
      <c r="P107" s="7">
        <f t="shared" ca="1" si="5"/>
        <v>46.909339786118821</v>
      </c>
      <c r="Q107" s="7">
        <f t="shared" ca="1" si="5"/>
        <v>8.1559814866140083</v>
      </c>
      <c r="R107" s="7">
        <f t="shared" ca="1" si="5"/>
        <v>163.68024383602994</v>
      </c>
      <c r="S107" s="7" t="str">
        <f t="shared" ca="1" si="6"/>
        <v>c3</v>
      </c>
      <c r="T107" s="2">
        <v>107</v>
      </c>
      <c r="U107" s="2" t="str">
        <f t="shared" ca="1" si="7"/>
        <v>c3</v>
      </c>
      <c r="V107" s="2">
        <f t="shared" ca="1" si="8"/>
        <v>0</v>
      </c>
    </row>
    <row r="108" spans="1:22" x14ac:dyDescent="0.2">
      <c r="A108" s="2">
        <v>30</v>
      </c>
      <c r="B108" s="2">
        <v>1</v>
      </c>
      <c r="C108" s="2">
        <v>4</v>
      </c>
      <c r="D108" s="2">
        <v>2</v>
      </c>
      <c r="E108" s="2">
        <v>0</v>
      </c>
      <c r="F108" s="2">
        <v>1</v>
      </c>
      <c r="G108" s="1">
        <v>1</v>
      </c>
      <c r="O108" s="7">
        <f t="shared" ca="1" si="5"/>
        <v>61.622326401322361</v>
      </c>
      <c r="P108" s="7">
        <f t="shared" ca="1" si="5"/>
        <v>17.110823382193185</v>
      </c>
      <c r="Q108" s="7">
        <f t="shared" ca="1" si="5"/>
        <v>22.537355770897591</v>
      </c>
      <c r="R108" s="7">
        <f t="shared" ca="1" si="5"/>
        <v>133.7069764655366</v>
      </c>
      <c r="S108" s="7" t="str">
        <f t="shared" ca="1" si="6"/>
        <v>c2</v>
      </c>
      <c r="T108" s="2">
        <v>108</v>
      </c>
      <c r="U108" s="2" t="str">
        <f t="shared" ca="1" si="7"/>
        <v>c2</v>
      </c>
      <c r="V108" s="2">
        <f t="shared" ca="1" si="8"/>
        <v>0</v>
      </c>
    </row>
    <row r="109" spans="1:22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1">
        <v>0</v>
      </c>
      <c r="O109" s="7">
        <f t="shared" ca="1" si="5"/>
        <v>90.567715611641162</v>
      </c>
      <c r="P109" s="7">
        <f t="shared" ca="1" si="5"/>
        <v>45.959230466271983</v>
      </c>
      <c r="Q109" s="7">
        <f t="shared" ca="1" si="5"/>
        <v>7.1099199605229018</v>
      </c>
      <c r="R109" s="7">
        <f t="shared" ca="1" si="5"/>
        <v>162.71310812456244</v>
      </c>
      <c r="S109" s="7" t="str">
        <f t="shared" ca="1" si="6"/>
        <v>c3</v>
      </c>
      <c r="T109" s="2">
        <v>109</v>
      </c>
      <c r="U109" s="2" t="str">
        <f t="shared" ca="1" si="7"/>
        <v>c3</v>
      </c>
      <c r="V109" s="2">
        <f t="shared" ca="1" si="8"/>
        <v>0</v>
      </c>
    </row>
    <row r="110" spans="1:22" x14ac:dyDescent="0.2">
      <c r="A110" s="2">
        <v>39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1">
        <v>1</v>
      </c>
      <c r="O110" s="7">
        <f t="shared" ca="1" si="5"/>
        <v>52.583055995042528</v>
      </c>
      <c r="P110" s="7">
        <f t="shared" ca="1" si="5"/>
        <v>8.2898403656039843</v>
      </c>
      <c r="Q110" s="7">
        <f t="shared" ca="1" si="5"/>
        <v>31.398411427898026</v>
      </c>
      <c r="R110" s="7">
        <f t="shared" ca="1" si="5"/>
        <v>124.70186668833612</v>
      </c>
      <c r="S110" s="7" t="str">
        <f t="shared" ca="1" si="6"/>
        <v>c2</v>
      </c>
      <c r="T110" s="2">
        <v>110</v>
      </c>
      <c r="U110" s="2" t="str">
        <f t="shared" ca="1" si="7"/>
        <v>c2</v>
      </c>
      <c r="V110" s="2">
        <f t="shared" ca="1" si="8"/>
        <v>0</v>
      </c>
    </row>
    <row r="111" spans="1:22" x14ac:dyDescent="0.2">
      <c r="A111" s="2">
        <v>44</v>
      </c>
      <c r="B111" s="2">
        <v>1</v>
      </c>
      <c r="C111" s="2">
        <v>1</v>
      </c>
      <c r="D111" s="2">
        <v>1</v>
      </c>
      <c r="E111" s="2">
        <v>0</v>
      </c>
      <c r="F111" s="2">
        <v>1</v>
      </c>
      <c r="G111" s="1">
        <v>0</v>
      </c>
      <c r="O111" s="7">
        <f t="shared" ca="1" si="5"/>
        <v>47.559553310676826</v>
      </c>
      <c r="P111" s="7">
        <f t="shared" ca="1" si="5"/>
        <v>3.4407993760201649</v>
      </c>
      <c r="Q111" s="7">
        <f t="shared" ca="1" si="5"/>
        <v>36.386023613777333</v>
      </c>
      <c r="R111" s="7">
        <f t="shared" ca="1" si="5"/>
        <v>119.70751391992438</v>
      </c>
      <c r="S111" s="7" t="str">
        <f t="shared" ca="1" si="6"/>
        <v>c2</v>
      </c>
      <c r="T111" s="2">
        <v>111</v>
      </c>
      <c r="U111" s="2" t="str">
        <f t="shared" ca="1" si="7"/>
        <v>c2</v>
      </c>
      <c r="V111" s="2">
        <f t="shared" ca="1" si="8"/>
        <v>0</v>
      </c>
    </row>
    <row r="112" spans="1:22" x14ac:dyDescent="0.2">
      <c r="A112" s="2">
        <v>67</v>
      </c>
      <c r="B112" s="2">
        <v>0</v>
      </c>
      <c r="C112" s="2">
        <v>3</v>
      </c>
      <c r="D112" s="2">
        <v>19</v>
      </c>
      <c r="E112" s="2">
        <v>2</v>
      </c>
      <c r="F112" s="2">
        <v>1</v>
      </c>
      <c r="G112" s="1">
        <v>3</v>
      </c>
      <c r="O112" s="7">
        <f t="shared" ca="1" si="5"/>
        <v>30.401388857163159</v>
      </c>
      <c r="P112" s="7">
        <f t="shared" ca="1" si="5"/>
        <v>26.684722117040451</v>
      </c>
      <c r="Q112" s="7">
        <f t="shared" ca="1" si="5"/>
        <v>62.115078045575444</v>
      </c>
      <c r="R112" s="7">
        <f t="shared" ca="1" si="5"/>
        <v>98.289820881355197</v>
      </c>
      <c r="S112" s="7" t="str">
        <f t="shared" ca="1" si="6"/>
        <v>c2</v>
      </c>
      <c r="T112" s="2">
        <v>112</v>
      </c>
      <c r="U112" s="2" t="str">
        <f t="shared" ca="1" si="7"/>
        <v>c2</v>
      </c>
      <c r="V112" s="2">
        <f t="shared" ca="1" si="8"/>
        <v>0</v>
      </c>
    </row>
    <row r="113" spans="1:22" x14ac:dyDescent="0.2">
      <c r="A113" s="2">
        <v>19</v>
      </c>
      <c r="B113" s="2">
        <v>0</v>
      </c>
      <c r="C113" s="2">
        <v>0</v>
      </c>
      <c r="D113" s="2">
        <v>2</v>
      </c>
      <c r="E113" s="2">
        <v>0</v>
      </c>
      <c r="F113" s="2">
        <v>0</v>
      </c>
      <c r="G113" s="1">
        <v>6</v>
      </c>
      <c r="O113" s="7">
        <f t="shared" ca="1" si="5"/>
        <v>72.721233335098063</v>
      </c>
      <c r="P113" s="7">
        <f t="shared" ca="1" si="5"/>
        <v>28.382124351411079</v>
      </c>
      <c r="Q113" s="7">
        <f t="shared" ca="1" si="5"/>
        <v>12.588426733243429</v>
      </c>
      <c r="R113" s="7">
        <f t="shared" ca="1" si="5"/>
        <v>144.76954867036858</v>
      </c>
      <c r="S113" s="7" t="str">
        <f t="shared" ca="1" si="6"/>
        <v>c3</v>
      </c>
      <c r="T113" s="2">
        <v>113</v>
      </c>
      <c r="U113" s="2" t="str">
        <f t="shared" ca="1" si="7"/>
        <v>c3</v>
      </c>
      <c r="V113" s="2">
        <f t="shared" ca="1" si="8"/>
        <v>0</v>
      </c>
    </row>
    <row r="114" spans="1:22" x14ac:dyDescent="0.2">
      <c r="A114" s="2">
        <v>17</v>
      </c>
      <c r="B114" s="2">
        <v>4</v>
      </c>
      <c r="C114" s="2">
        <v>1</v>
      </c>
      <c r="D114" s="2">
        <v>0</v>
      </c>
      <c r="E114" s="2">
        <v>1</v>
      </c>
      <c r="F114" s="2">
        <v>0</v>
      </c>
      <c r="G114" s="1">
        <v>4</v>
      </c>
      <c r="O114" s="7">
        <f t="shared" ca="1" si="5"/>
        <v>74.659969937786016</v>
      </c>
      <c r="P114" s="7">
        <f t="shared" ca="1" si="5"/>
        <v>30.193751501888357</v>
      </c>
      <c r="Q114" s="7">
        <f t="shared" ca="1" si="5"/>
        <v>10.325348299943448</v>
      </c>
      <c r="R114" s="7">
        <f t="shared" ca="1" si="5"/>
        <v>146.73180371760657</v>
      </c>
      <c r="S114" s="7" t="str">
        <f t="shared" ca="1" si="6"/>
        <v>c3</v>
      </c>
      <c r="T114" s="2">
        <v>114</v>
      </c>
      <c r="U114" s="2" t="str">
        <f t="shared" ca="1" si="7"/>
        <v>c3</v>
      </c>
      <c r="V114" s="2">
        <f t="shared" ca="1" si="8"/>
        <v>0</v>
      </c>
    </row>
    <row r="115" spans="1:22" x14ac:dyDescent="0.2">
      <c r="A115" s="2">
        <v>22</v>
      </c>
      <c r="B115" s="2">
        <v>1</v>
      </c>
      <c r="C115" s="2">
        <v>9</v>
      </c>
      <c r="D115" s="2">
        <v>0</v>
      </c>
      <c r="E115" s="2">
        <v>1</v>
      </c>
      <c r="F115" s="2">
        <v>0</v>
      </c>
      <c r="G115" s="1">
        <v>3</v>
      </c>
      <c r="O115" s="7">
        <f t="shared" ca="1" si="5"/>
        <v>70.039354016946149</v>
      </c>
      <c r="P115" s="7">
        <f t="shared" ca="1" si="5"/>
        <v>26.135691964508375</v>
      </c>
      <c r="Q115" s="7">
        <f t="shared" ca="1" si="5"/>
        <v>16.320388645996829</v>
      </c>
      <c r="R115" s="7">
        <f t="shared" ca="1" si="5"/>
        <v>141.85869338496278</v>
      </c>
      <c r="S115" s="7" t="str">
        <f t="shared" ca="1" si="6"/>
        <v>c3</v>
      </c>
      <c r="T115" s="2">
        <v>115</v>
      </c>
      <c r="U115" s="2" t="str">
        <f t="shared" ca="1" si="7"/>
        <v>c3</v>
      </c>
      <c r="V115" s="2">
        <f t="shared" ca="1" si="8"/>
        <v>0</v>
      </c>
    </row>
    <row r="116" spans="1:22" x14ac:dyDescent="0.2">
      <c r="A116" s="2">
        <v>48</v>
      </c>
      <c r="B116" s="2">
        <v>0</v>
      </c>
      <c r="C116" s="2">
        <v>3</v>
      </c>
      <c r="D116" s="2">
        <v>3</v>
      </c>
      <c r="E116" s="2">
        <v>0</v>
      </c>
      <c r="F116" s="2">
        <v>0</v>
      </c>
      <c r="G116" s="1">
        <v>5</v>
      </c>
      <c r="O116" s="7">
        <f t="shared" ca="1" si="5"/>
        <v>43.811464760316383</v>
      </c>
      <c r="P116" s="7">
        <f t="shared" ca="1" si="5"/>
        <v>4.9483491357775247</v>
      </c>
      <c r="Q116" s="7">
        <f t="shared" ca="1" si="5"/>
        <v>40.644478619578983</v>
      </c>
      <c r="R116" s="7">
        <f t="shared" ca="1" si="5"/>
        <v>115.75932887772899</v>
      </c>
      <c r="S116" s="7" t="str">
        <f t="shared" ca="1" si="6"/>
        <v>c2</v>
      </c>
      <c r="T116" s="2">
        <v>116</v>
      </c>
      <c r="U116" s="2" t="str">
        <f t="shared" ca="1" si="7"/>
        <v>c2</v>
      </c>
      <c r="V116" s="2">
        <f t="shared" ca="1" si="8"/>
        <v>0</v>
      </c>
    </row>
    <row r="117" spans="1:22" x14ac:dyDescent="0.2">
      <c r="A117" s="2">
        <v>21</v>
      </c>
      <c r="B117" s="2">
        <v>0</v>
      </c>
      <c r="C117" s="2">
        <v>2</v>
      </c>
      <c r="D117" s="2">
        <v>0</v>
      </c>
      <c r="E117" s="2">
        <v>2</v>
      </c>
      <c r="F117" s="2">
        <v>1</v>
      </c>
      <c r="G117" s="1">
        <v>1</v>
      </c>
      <c r="O117" s="7">
        <f t="shared" ca="1" si="5"/>
        <v>70.571791657699734</v>
      </c>
      <c r="P117" s="7">
        <f t="shared" ca="1" si="5"/>
        <v>25.95387844289122</v>
      </c>
      <c r="Q117" s="7">
        <f t="shared" ca="1" si="5"/>
        <v>13.47446737809671</v>
      </c>
      <c r="R117" s="7">
        <f t="shared" ca="1" si="5"/>
        <v>142.67990592776388</v>
      </c>
      <c r="S117" s="7" t="str">
        <f t="shared" ca="1" si="6"/>
        <v>c3</v>
      </c>
      <c r="T117" s="2">
        <v>117</v>
      </c>
      <c r="U117" s="2" t="str">
        <f t="shared" ca="1" si="7"/>
        <v>c3</v>
      </c>
      <c r="V117" s="2">
        <f t="shared" ca="1" si="8"/>
        <v>0</v>
      </c>
    </row>
    <row r="118" spans="1:22" x14ac:dyDescent="0.2">
      <c r="A118" s="2">
        <v>9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1">
        <v>3</v>
      </c>
      <c r="O118" s="7">
        <f t="shared" ca="1" si="5"/>
        <v>82.574276328110273</v>
      </c>
      <c r="P118" s="7">
        <f t="shared" ca="1" si="5"/>
        <v>37.981624586480947</v>
      </c>
      <c r="Q118" s="7">
        <f t="shared" ca="1" si="5"/>
        <v>3.1318834275567902</v>
      </c>
      <c r="R118" s="7">
        <f t="shared" ca="1" si="5"/>
        <v>154.7068913210469</v>
      </c>
      <c r="S118" s="7" t="str">
        <f t="shared" ca="1" si="6"/>
        <v>c3</v>
      </c>
      <c r="T118" s="2">
        <v>118</v>
      </c>
      <c r="U118" s="2" t="str">
        <f t="shared" ca="1" si="7"/>
        <v>c3</v>
      </c>
      <c r="V118" s="2">
        <f t="shared" ca="1" si="8"/>
        <v>0</v>
      </c>
    </row>
    <row r="119" spans="1:22" x14ac:dyDescent="0.2">
      <c r="A119" s="2">
        <v>0</v>
      </c>
      <c r="B119" s="2">
        <v>2</v>
      </c>
      <c r="C119" s="2">
        <v>2</v>
      </c>
      <c r="D119" s="2">
        <v>0</v>
      </c>
      <c r="E119" s="2">
        <v>1</v>
      </c>
      <c r="F119" s="2">
        <v>0</v>
      </c>
      <c r="G119" s="1">
        <v>1</v>
      </c>
      <c r="O119" s="7">
        <f t="shared" ca="1" si="5"/>
        <v>91.555690399037701</v>
      </c>
      <c r="P119" s="7">
        <f t="shared" ca="1" si="5"/>
        <v>46.904323584657483</v>
      </c>
      <c r="Q119" s="7">
        <f t="shared" ca="1" si="5"/>
        <v>7.8059211592233657</v>
      </c>
      <c r="R119" s="7">
        <f t="shared" ca="1" si="5"/>
        <v>163.68228031429939</v>
      </c>
      <c r="S119" s="7" t="str">
        <f t="shared" ca="1" si="6"/>
        <v>c3</v>
      </c>
      <c r="T119" s="2">
        <v>119</v>
      </c>
      <c r="U119" s="2" t="str">
        <f t="shared" ca="1" si="7"/>
        <v>c3</v>
      </c>
      <c r="V119" s="2">
        <f t="shared" ca="1" si="8"/>
        <v>0</v>
      </c>
    </row>
    <row r="120" spans="1:22" x14ac:dyDescent="0.2">
      <c r="A120" s="2">
        <v>35</v>
      </c>
      <c r="B120" s="2">
        <v>0</v>
      </c>
      <c r="C120" s="2">
        <v>1</v>
      </c>
      <c r="D120" s="2">
        <v>13</v>
      </c>
      <c r="E120" s="2">
        <v>5</v>
      </c>
      <c r="F120" s="2">
        <v>0</v>
      </c>
      <c r="G120" s="1">
        <v>0</v>
      </c>
      <c r="O120" s="7">
        <f t="shared" ca="1" si="5"/>
        <v>57.891085477625808</v>
      </c>
      <c r="P120" s="7">
        <f t="shared" ca="1" si="5"/>
        <v>16.85625159972049</v>
      </c>
      <c r="Q120" s="7">
        <f t="shared" ca="1" si="5"/>
        <v>30.229439344489261</v>
      </c>
      <c r="R120" s="7">
        <f t="shared" ca="1" si="5"/>
        <v>129.2409463839623</v>
      </c>
      <c r="S120" s="7" t="str">
        <f t="shared" ca="1" si="6"/>
        <v>c2</v>
      </c>
      <c r="T120" s="2">
        <v>120</v>
      </c>
      <c r="U120" s="2" t="str">
        <f t="shared" ca="1" si="7"/>
        <v>c2</v>
      </c>
      <c r="V120" s="2">
        <f t="shared" ca="1" si="8"/>
        <v>0</v>
      </c>
    </row>
    <row r="121" spans="1:22" x14ac:dyDescent="0.2">
      <c r="A121" s="2">
        <v>3</v>
      </c>
      <c r="B121" s="2">
        <v>2</v>
      </c>
      <c r="C121" s="2">
        <v>0</v>
      </c>
      <c r="D121" s="2">
        <v>1</v>
      </c>
      <c r="E121" s="2">
        <v>0</v>
      </c>
      <c r="F121" s="2">
        <v>0</v>
      </c>
      <c r="G121" s="1">
        <v>0</v>
      </c>
      <c r="O121" s="7">
        <f t="shared" ca="1" si="5"/>
        <v>88.557577001883047</v>
      </c>
      <c r="P121" s="7">
        <f t="shared" ca="1" si="5"/>
        <v>43.92926446933307</v>
      </c>
      <c r="Q121" s="7">
        <f t="shared" ca="1" si="5"/>
        <v>5.2351343772757897</v>
      </c>
      <c r="R121" s="7">
        <f t="shared" ca="1" si="5"/>
        <v>160.70850077771934</v>
      </c>
      <c r="S121" s="7" t="str">
        <f t="shared" ca="1" si="6"/>
        <v>c3</v>
      </c>
      <c r="T121" s="2">
        <v>121</v>
      </c>
      <c r="U121" s="2" t="str">
        <f t="shared" ca="1" si="7"/>
        <v>c3</v>
      </c>
      <c r="V121" s="2">
        <f t="shared" ca="1" si="8"/>
        <v>0</v>
      </c>
    </row>
    <row r="122" spans="1:22" x14ac:dyDescent="0.2">
      <c r="A122" s="2">
        <v>31</v>
      </c>
      <c r="B122" s="2">
        <v>2</v>
      </c>
      <c r="C122" s="2">
        <v>1</v>
      </c>
      <c r="D122" s="2">
        <v>0</v>
      </c>
      <c r="E122" s="2">
        <v>0</v>
      </c>
      <c r="F122" s="2">
        <v>0</v>
      </c>
      <c r="G122" s="1">
        <v>0</v>
      </c>
      <c r="O122" s="7">
        <f t="shared" ca="1" si="5"/>
        <v>60.575389208636352</v>
      </c>
      <c r="P122" s="7">
        <f t="shared" ca="1" si="5"/>
        <v>16.084820586105312</v>
      </c>
      <c r="Q122" s="7">
        <f t="shared" ca="1" si="5"/>
        <v>23.446900592872659</v>
      </c>
      <c r="R122" s="7">
        <f t="shared" ca="1" si="5"/>
        <v>132.71230370826794</v>
      </c>
      <c r="S122" s="7" t="str">
        <f t="shared" ca="1" si="6"/>
        <v>c2</v>
      </c>
      <c r="T122" s="2">
        <v>122</v>
      </c>
      <c r="U122" s="2" t="str">
        <f t="shared" ca="1" si="7"/>
        <v>c2</v>
      </c>
      <c r="V122" s="2">
        <f t="shared" ca="1" si="8"/>
        <v>0</v>
      </c>
    </row>
    <row r="123" spans="1:22" x14ac:dyDescent="0.2">
      <c r="A123" s="2">
        <v>13</v>
      </c>
      <c r="B123" s="2">
        <v>4</v>
      </c>
      <c r="C123" s="2">
        <v>0</v>
      </c>
      <c r="D123" s="2">
        <v>0</v>
      </c>
      <c r="E123" s="2">
        <v>2</v>
      </c>
      <c r="F123" s="2">
        <v>0</v>
      </c>
      <c r="G123" s="1">
        <v>0</v>
      </c>
      <c r="O123" s="7">
        <f t="shared" ca="1" si="5"/>
        <v>78.622162552580832</v>
      </c>
      <c r="P123" s="7">
        <f t="shared" ca="1" si="5"/>
        <v>34.077994198328554</v>
      </c>
      <c r="Q123" s="7">
        <f t="shared" ca="1" si="5"/>
        <v>6.6172558698529889</v>
      </c>
      <c r="R123" s="7">
        <f t="shared" ca="1" si="5"/>
        <v>150.72565217049888</v>
      </c>
      <c r="S123" s="7" t="str">
        <f t="shared" ca="1" si="6"/>
        <v>c3</v>
      </c>
      <c r="T123" s="2">
        <v>123</v>
      </c>
      <c r="U123" s="2" t="str">
        <f t="shared" ca="1" si="7"/>
        <v>c3</v>
      </c>
      <c r="V123" s="2">
        <f t="shared" ca="1" si="8"/>
        <v>0</v>
      </c>
    </row>
    <row r="124" spans="1:22" x14ac:dyDescent="0.2">
      <c r="A124" s="2">
        <v>11</v>
      </c>
      <c r="B124" s="2">
        <v>0</v>
      </c>
      <c r="C124" s="2">
        <v>0</v>
      </c>
      <c r="D124" s="2">
        <v>0</v>
      </c>
      <c r="E124" s="2">
        <v>1</v>
      </c>
      <c r="F124" s="2">
        <v>1</v>
      </c>
      <c r="G124" s="1">
        <v>0</v>
      </c>
      <c r="O124" s="7">
        <f t="shared" ca="1" si="5"/>
        <v>80.566190868819859</v>
      </c>
      <c r="P124" s="7">
        <f t="shared" ca="1" si="5"/>
        <v>35.958525705794109</v>
      </c>
      <c r="Q124" s="7">
        <f t="shared" ca="1" si="5"/>
        <v>4.0885095448892166</v>
      </c>
      <c r="R124" s="7">
        <f t="shared" ca="1" si="5"/>
        <v>152.70523530281758</v>
      </c>
      <c r="S124" s="7" t="str">
        <f t="shared" ca="1" si="6"/>
        <v>c3</v>
      </c>
      <c r="T124" s="2">
        <v>124</v>
      </c>
      <c r="U124" s="2" t="str">
        <f t="shared" ca="1" si="7"/>
        <v>c3</v>
      </c>
      <c r="V124" s="2">
        <f t="shared" ca="1" si="8"/>
        <v>0</v>
      </c>
    </row>
    <row r="125" spans="1:22" x14ac:dyDescent="0.2">
      <c r="A125" s="2">
        <v>47</v>
      </c>
      <c r="B125" s="2">
        <v>2</v>
      </c>
      <c r="C125" s="2">
        <v>0</v>
      </c>
      <c r="D125" s="2">
        <v>0</v>
      </c>
      <c r="E125" s="2">
        <v>3</v>
      </c>
      <c r="F125" s="2">
        <v>0</v>
      </c>
      <c r="G125" s="1">
        <v>0</v>
      </c>
      <c r="O125" s="7">
        <f t="shared" ca="1" si="5"/>
        <v>44.638299449886951</v>
      </c>
      <c r="P125" s="7">
        <f t="shared" ca="1" si="5"/>
        <v>3.2016972142760651</v>
      </c>
      <c r="Q125" s="7">
        <f t="shared" ca="1" si="5"/>
        <v>39.478356761226664</v>
      </c>
      <c r="R125" s="7">
        <f t="shared" ca="1" si="5"/>
        <v>116.70999195536868</v>
      </c>
      <c r="S125" s="7" t="str">
        <f t="shared" ca="1" si="6"/>
        <v>c2</v>
      </c>
      <c r="T125" s="2">
        <v>125</v>
      </c>
      <c r="U125" s="2" t="str">
        <f t="shared" ca="1" si="7"/>
        <v>c2</v>
      </c>
      <c r="V125" s="2">
        <f t="shared" ca="1" si="8"/>
        <v>0</v>
      </c>
    </row>
    <row r="126" spans="1:22" x14ac:dyDescent="0.2">
      <c r="A126" s="2">
        <v>43</v>
      </c>
      <c r="B126" s="2">
        <v>2</v>
      </c>
      <c r="C126" s="2">
        <v>1</v>
      </c>
      <c r="D126" s="2">
        <v>6</v>
      </c>
      <c r="E126" s="2">
        <v>0</v>
      </c>
      <c r="F126" s="2">
        <v>3</v>
      </c>
      <c r="G126" s="1">
        <v>1</v>
      </c>
      <c r="O126" s="7">
        <f t="shared" ca="1" si="5"/>
        <v>48.837599358599832</v>
      </c>
      <c r="P126" s="7">
        <f t="shared" ca="1" si="5"/>
        <v>6.3767256298029213</v>
      </c>
      <c r="Q126" s="7">
        <f t="shared" ca="1" si="5"/>
        <v>35.835598740676481</v>
      </c>
      <c r="R126" s="7">
        <f t="shared" ca="1" si="5"/>
        <v>120.81896466292956</v>
      </c>
      <c r="S126" s="7" t="str">
        <f t="shared" ca="1" si="6"/>
        <v>c2</v>
      </c>
      <c r="T126" s="2">
        <v>126</v>
      </c>
      <c r="U126" s="2" t="str">
        <f t="shared" ca="1" si="7"/>
        <v>c2</v>
      </c>
      <c r="V126" s="2">
        <f t="shared" ca="1" si="8"/>
        <v>0</v>
      </c>
    </row>
    <row r="127" spans="1:22" x14ac:dyDescent="0.2">
      <c r="A127" s="2">
        <v>26</v>
      </c>
      <c r="B127" s="2">
        <v>1</v>
      </c>
      <c r="C127" s="2">
        <v>6</v>
      </c>
      <c r="D127" s="2">
        <v>0</v>
      </c>
      <c r="E127" s="2">
        <v>7</v>
      </c>
      <c r="F127" s="2">
        <v>1</v>
      </c>
      <c r="G127" s="1">
        <v>2</v>
      </c>
      <c r="O127" s="7">
        <f t="shared" ca="1" si="5"/>
        <v>66.029118155889705</v>
      </c>
      <c r="P127" s="7">
        <f t="shared" ca="1" si="5"/>
        <v>22.188052834381725</v>
      </c>
      <c r="Q127" s="7">
        <f t="shared" ca="1" si="5"/>
        <v>19.888203854714767</v>
      </c>
      <c r="R127" s="7">
        <f t="shared" ca="1" si="5"/>
        <v>137.81227166773726</v>
      </c>
      <c r="S127" s="7" t="str">
        <f t="shared" ca="1" si="6"/>
        <v>c3</v>
      </c>
      <c r="T127" s="2">
        <v>127</v>
      </c>
      <c r="U127" s="2" t="str">
        <f t="shared" ca="1" si="7"/>
        <v>c2</v>
      </c>
      <c r="V127" s="2">
        <f t="shared" ca="1" si="8"/>
        <v>1</v>
      </c>
    </row>
    <row r="128" spans="1:22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1">
        <v>0</v>
      </c>
      <c r="O128" s="7">
        <f t="shared" ca="1" si="5"/>
        <v>91.567340126148565</v>
      </c>
      <c r="P128" s="7">
        <f t="shared" ca="1" si="5"/>
        <v>46.956966974080046</v>
      </c>
      <c r="Q128" s="7">
        <f t="shared" ca="1" si="5"/>
        <v>8.0529454808291696</v>
      </c>
      <c r="R128" s="7">
        <f t="shared" ca="1" si="5"/>
        <v>163.71282444844962</v>
      </c>
      <c r="S128" s="7" t="str">
        <f t="shared" ca="1" si="6"/>
        <v>c3</v>
      </c>
      <c r="T128" s="2">
        <v>128</v>
      </c>
      <c r="U128" s="2" t="str">
        <f t="shared" ca="1" si="7"/>
        <v>c3</v>
      </c>
      <c r="V128" s="2">
        <f t="shared" ca="1" si="8"/>
        <v>0</v>
      </c>
    </row>
    <row r="129" spans="1:22" x14ac:dyDescent="0.2">
      <c r="A129" s="2">
        <v>3</v>
      </c>
      <c r="B129" s="2">
        <v>0</v>
      </c>
      <c r="C129" s="2">
        <v>0</v>
      </c>
      <c r="D129" s="2">
        <v>11</v>
      </c>
      <c r="E129" s="2">
        <v>0</v>
      </c>
      <c r="F129" s="2">
        <v>0</v>
      </c>
      <c r="G129" s="1">
        <v>0</v>
      </c>
      <c r="O129" s="7">
        <f t="shared" ca="1" si="5"/>
        <v>89.084479256739471</v>
      </c>
      <c r="P129" s="7">
        <f t="shared" ca="1" si="5"/>
        <v>44.896131567850979</v>
      </c>
      <c r="Q129" s="7">
        <f t="shared" ca="1" si="5"/>
        <v>11.367544367092899</v>
      </c>
      <c r="R129" s="7">
        <f t="shared" ca="1" si="5"/>
        <v>160.99861973183357</v>
      </c>
      <c r="S129" s="7" t="str">
        <f t="shared" ca="1" si="6"/>
        <v>c3</v>
      </c>
      <c r="T129" s="2">
        <v>129</v>
      </c>
      <c r="U129" s="2" t="str">
        <f t="shared" ca="1" si="7"/>
        <v>c3</v>
      </c>
      <c r="V129" s="2">
        <f t="shared" ca="1" si="8"/>
        <v>0</v>
      </c>
    </row>
    <row r="130" spans="1:22" x14ac:dyDescent="0.2">
      <c r="A130" s="2">
        <v>25</v>
      </c>
      <c r="B130" s="2">
        <v>0</v>
      </c>
      <c r="C130" s="2">
        <v>0</v>
      </c>
      <c r="D130" s="2">
        <v>1</v>
      </c>
      <c r="E130" s="2">
        <v>0</v>
      </c>
      <c r="F130" s="2">
        <v>2</v>
      </c>
      <c r="G130" s="1">
        <v>1</v>
      </c>
      <c r="O130" s="7">
        <f t="shared" ca="1" si="5"/>
        <v>66.572099594683394</v>
      </c>
      <c r="P130" s="7">
        <f t="shared" ca="1" si="5"/>
        <v>22.013718591559527</v>
      </c>
      <c r="Q130" s="7">
        <f t="shared" ca="1" si="5"/>
        <v>17.532133472942849</v>
      </c>
      <c r="R130" s="7">
        <f t="shared" ca="1" si="5"/>
        <v>138.71633725780904</v>
      </c>
      <c r="S130" s="7" t="str">
        <f t="shared" ca="1" si="6"/>
        <v>c3</v>
      </c>
      <c r="T130" s="2">
        <v>130</v>
      </c>
      <c r="U130" s="2" t="str">
        <f t="shared" ca="1" si="7"/>
        <v>c3</v>
      </c>
      <c r="V130" s="2">
        <f t="shared" ca="1" si="8"/>
        <v>0</v>
      </c>
    </row>
    <row r="131" spans="1:22" x14ac:dyDescent="0.2">
      <c r="A131" s="2">
        <v>26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1">
        <v>3</v>
      </c>
      <c r="O131" s="7">
        <f t="shared" ca="1" si="5"/>
        <v>65.597594806855881</v>
      </c>
      <c r="P131" s="7">
        <f t="shared" ca="1" si="5"/>
        <v>21.144133807362923</v>
      </c>
      <c r="Q131" s="7">
        <f t="shared" ca="1" si="5"/>
        <v>18.588169194678382</v>
      </c>
      <c r="R131" s="7">
        <f t="shared" ref="R131:R151" ca="1" si="9">SQRT(($A131-M$3)^2+($B131-M$4)^2+($C131-M$5)^2+($D131-M$6)^2+($E131-M$7)^2+($F131-M$8)^2+($G131-M$9)^2)</f>
        <v>137.71790813914586</v>
      </c>
      <c r="S131" s="7" t="str">
        <f t="shared" ca="1" si="6"/>
        <v>c3</v>
      </c>
      <c r="T131" s="2">
        <v>131</v>
      </c>
      <c r="U131" s="2" t="str">
        <f t="shared" ca="1" si="7"/>
        <v>c2</v>
      </c>
      <c r="V131" s="2">
        <f t="shared" ca="1" si="8"/>
        <v>1</v>
      </c>
    </row>
    <row r="132" spans="1:22" x14ac:dyDescent="0.2">
      <c r="A132" s="2">
        <v>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1">
        <v>2</v>
      </c>
      <c r="O132" s="7">
        <f t="shared" ref="O132:Q151" ca="1" si="10">SQRT(($A132-J$3)^2+($B132-J$4)^2+($C132-J$5)^2+($D132-J$6)^2+($E132-J$7)^2+($F132-J$8)^2+($G132-J$9)^2)</f>
        <v>86.566223846897188</v>
      </c>
      <c r="P132" s="7">
        <f t="shared" ca="1" si="10"/>
        <v>41.965156909794437</v>
      </c>
      <c r="Q132" s="7">
        <f t="shared" ca="1" si="10"/>
        <v>3.603325066624385</v>
      </c>
      <c r="R132" s="7">
        <f t="shared" ca="1" si="9"/>
        <v>158.70587750790943</v>
      </c>
      <c r="S132" s="7" t="str">
        <f t="shared" ref="S132:S151" ca="1" si="11">INDEX($O$2:$R$2, 1,MATCH(MIN(O132:R132), O132:R132,0))</f>
        <v>c3</v>
      </c>
      <c r="T132" s="2">
        <v>132</v>
      </c>
      <c r="U132" s="2" t="str">
        <f t="shared" ref="U132:U151" ca="1" si="12">INDIRECT($I$1 &amp; "!S" &amp; T132)</f>
        <v>c3</v>
      </c>
      <c r="V132" s="2">
        <f t="shared" ref="V132:V151" ca="1" si="13">IF(S132=U132,0,1)</f>
        <v>0</v>
      </c>
    </row>
    <row r="133" spans="1:22" x14ac:dyDescent="0.2">
      <c r="A133" s="2">
        <v>3</v>
      </c>
      <c r="B133" s="2">
        <v>0</v>
      </c>
      <c r="C133" s="2">
        <v>2</v>
      </c>
      <c r="D133" s="2">
        <v>1</v>
      </c>
      <c r="E133" s="2">
        <v>0</v>
      </c>
      <c r="F133" s="2">
        <v>3</v>
      </c>
      <c r="G133" s="1">
        <v>0</v>
      </c>
      <c r="O133" s="7">
        <f t="shared" ca="1" si="10"/>
        <v>88.593328065818696</v>
      </c>
      <c r="P133" s="7">
        <f t="shared" ca="1" si="10"/>
        <v>43.968748731933495</v>
      </c>
      <c r="Q133" s="7">
        <f t="shared" ca="1" si="10"/>
        <v>5.5663229816247304</v>
      </c>
      <c r="R133" s="7">
        <f t="shared" ca="1" si="9"/>
        <v>160.71783417599372</v>
      </c>
      <c r="S133" s="7" t="str">
        <f t="shared" ca="1" si="11"/>
        <v>c3</v>
      </c>
      <c r="T133" s="2">
        <v>133</v>
      </c>
      <c r="U133" s="2" t="str">
        <f t="shared" ca="1" si="12"/>
        <v>c3</v>
      </c>
      <c r="V133" s="2">
        <f t="shared" ca="1" si="13"/>
        <v>0</v>
      </c>
    </row>
    <row r="134" spans="1:22" x14ac:dyDescent="0.2">
      <c r="A134" s="2">
        <v>23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1">
        <v>0</v>
      </c>
      <c r="O134" s="7">
        <f t="shared" ca="1" si="10"/>
        <v>68.578260241695972</v>
      </c>
      <c r="P134" s="7">
        <f t="shared" ca="1" si="10"/>
        <v>24.045624165791398</v>
      </c>
      <c r="Q134" s="7">
        <f t="shared" ca="1" si="10"/>
        <v>15.555170618770548</v>
      </c>
      <c r="R134" s="7">
        <f t="shared" ca="1" si="9"/>
        <v>140.72155327296369</v>
      </c>
      <c r="S134" s="7" t="str">
        <f t="shared" ca="1" si="11"/>
        <v>c3</v>
      </c>
      <c r="T134" s="2">
        <v>134</v>
      </c>
      <c r="U134" s="2" t="str">
        <f t="shared" ca="1" si="12"/>
        <v>c3</v>
      </c>
      <c r="V134" s="2">
        <f t="shared" ca="1" si="13"/>
        <v>0</v>
      </c>
    </row>
    <row r="135" spans="1:22" x14ac:dyDescent="0.2">
      <c r="A135" s="2">
        <v>0</v>
      </c>
      <c r="B135" s="2">
        <v>0</v>
      </c>
      <c r="C135" s="2">
        <v>2</v>
      </c>
      <c r="D135" s="2">
        <v>0</v>
      </c>
      <c r="E135" s="2">
        <v>0</v>
      </c>
      <c r="F135" s="2">
        <v>1</v>
      </c>
      <c r="G135" s="1">
        <v>3</v>
      </c>
      <c r="O135" s="7">
        <f t="shared" ca="1" si="10"/>
        <v>91.580444297774505</v>
      </c>
      <c r="P135" s="7">
        <f t="shared" ca="1" si="10"/>
        <v>46.961351259421043</v>
      </c>
      <c r="Q135" s="7">
        <f t="shared" ca="1" si="10"/>
        <v>8.0708482026997252</v>
      </c>
      <c r="R135" s="7">
        <f t="shared" ca="1" si="9"/>
        <v>163.69857122840816</v>
      </c>
      <c r="S135" s="7" t="str">
        <f t="shared" ca="1" si="11"/>
        <v>c3</v>
      </c>
      <c r="T135" s="2">
        <v>135</v>
      </c>
      <c r="U135" s="2" t="str">
        <f t="shared" ca="1" si="12"/>
        <v>c3</v>
      </c>
      <c r="V135" s="2">
        <f t="shared" ca="1" si="13"/>
        <v>0</v>
      </c>
    </row>
    <row r="136" spans="1:22" x14ac:dyDescent="0.2">
      <c r="A136" s="2">
        <v>21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1">
        <v>0</v>
      </c>
      <c r="O136" s="7">
        <f t="shared" ca="1" si="10"/>
        <v>70.577459417138115</v>
      </c>
      <c r="P136" s="7">
        <f t="shared" ca="1" si="10"/>
        <v>26.040991110038025</v>
      </c>
      <c r="Q136" s="7">
        <f t="shared" ca="1" si="10"/>
        <v>13.585712362689817</v>
      </c>
      <c r="R136" s="7">
        <f t="shared" ca="1" si="9"/>
        <v>142.7196163422845</v>
      </c>
      <c r="S136" s="7" t="str">
        <f t="shared" ca="1" si="11"/>
        <v>c3</v>
      </c>
      <c r="T136" s="2">
        <v>136</v>
      </c>
      <c r="U136" s="2" t="str">
        <f t="shared" ca="1" si="12"/>
        <v>c3</v>
      </c>
      <c r="V136" s="2">
        <f t="shared" ca="1" si="13"/>
        <v>0</v>
      </c>
    </row>
    <row r="137" spans="1:22" x14ac:dyDescent="0.2">
      <c r="A137" s="2">
        <v>14</v>
      </c>
      <c r="B137" s="2">
        <v>0</v>
      </c>
      <c r="C137" s="2">
        <v>4</v>
      </c>
      <c r="D137" s="2">
        <v>0</v>
      </c>
      <c r="E137" s="2">
        <v>0</v>
      </c>
      <c r="F137" s="2">
        <v>1</v>
      </c>
      <c r="G137" s="1">
        <v>5</v>
      </c>
      <c r="O137" s="7">
        <f t="shared" ca="1" si="10"/>
        <v>77.716007217160723</v>
      </c>
      <c r="P137" s="7">
        <f t="shared" ca="1" si="10"/>
        <v>33.280682177929791</v>
      </c>
      <c r="Q137" s="7">
        <f t="shared" ca="1" si="10"/>
        <v>8.0273009027434821</v>
      </c>
      <c r="R137" s="7">
        <f t="shared" ca="1" si="9"/>
        <v>149.74608138074561</v>
      </c>
      <c r="S137" s="7" t="str">
        <f t="shared" ca="1" si="11"/>
        <v>c3</v>
      </c>
      <c r="T137" s="2">
        <v>137</v>
      </c>
      <c r="U137" s="2" t="str">
        <f t="shared" ca="1" si="12"/>
        <v>c3</v>
      </c>
      <c r="V137" s="2">
        <f t="shared" ca="1" si="13"/>
        <v>0</v>
      </c>
    </row>
    <row r="138" spans="1:22" x14ac:dyDescent="0.2">
      <c r="A138" s="2">
        <v>13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1">
        <v>0</v>
      </c>
      <c r="O138" s="7">
        <f t="shared" ca="1" si="10"/>
        <v>78.556844245283799</v>
      </c>
      <c r="P138" s="7">
        <f t="shared" ca="1" si="10"/>
        <v>33.934421797033202</v>
      </c>
      <c r="Q138" s="7">
        <f t="shared" ca="1" si="10"/>
        <v>5.6654526383705033</v>
      </c>
      <c r="R138" s="7">
        <f t="shared" ca="1" si="9"/>
        <v>150.70132344770195</v>
      </c>
      <c r="S138" s="7" t="str">
        <f t="shared" ca="1" si="11"/>
        <v>c3</v>
      </c>
      <c r="T138" s="2">
        <v>138</v>
      </c>
      <c r="U138" s="2" t="str">
        <f t="shared" ca="1" si="12"/>
        <v>c3</v>
      </c>
      <c r="V138" s="2">
        <f t="shared" ca="1" si="13"/>
        <v>0</v>
      </c>
    </row>
    <row r="139" spans="1:22" x14ac:dyDescent="0.2">
      <c r="A139" s="2">
        <v>19</v>
      </c>
      <c r="B139" s="2">
        <v>2</v>
      </c>
      <c r="C139" s="2">
        <v>2</v>
      </c>
      <c r="D139" s="2">
        <v>4</v>
      </c>
      <c r="E139" s="2">
        <v>0</v>
      </c>
      <c r="F139" s="2">
        <v>0</v>
      </c>
      <c r="G139" s="1">
        <v>0</v>
      </c>
      <c r="O139" s="7">
        <f t="shared" ca="1" si="10"/>
        <v>72.612977107707437</v>
      </c>
      <c r="P139" s="7">
        <f t="shared" ca="1" si="10"/>
        <v>28.027575398149619</v>
      </c>
      <c r="Q139" s="7">
        <f t="shared" ca="1" si="10"/>
        <v>11.920459454132599</v>
      </c>
      <c r="R139" s="7">
        <f t="shared" ca="1" si="9"/>
        <v>144.72349114393586</v>
      </c>
      <c r="S139" s="7" t="str">
        <f t="shared" ca="1" si="11"/>
        <v>c3</v>
      </c>
      <c r="T139" s="2">
        <v>139</v>
      </c>
      <c r="U139" s="2" t="str">
        <f t="shared" ca="1" si="12"/>
        <v>c3</v>
      </c>
      <c r="V139" s="2">
        <f t="shared" ca="1" si="13"/>
        <v>0</v>
      </c>
    </row>
    <row r="140" spans="1:22" x14ac:dyDescent="0.2">
      <c r="A140" s="2">
        <v>0</v>
      </c>
      <c r="B140" s="2">
        <v>4</v>
      </c>
      <c r="C140" s="2">
        <v>1</v>
      </c>
      <c r="D140" s="2">
        <v>3</v>
      </c>
      <c r="E140" s="2">
        <v>2</v>
      </c>
      <c r="F140" s="2">
        <v>3</v>
      </c>
      <c r="G140" s="1">
        <v>4</v>
      </c>
      <c r="O140" s="7">
        <f t="shared" ca="1" si="10"/>
        <v>91.679756641135228</v>
      </c>
      <c r="P140" s="7">
        <f t="shared" ca="1" si="10"/>
        <v>47.106428127531125</v>
      </c>
      <c r="Q140" s="7">
        <f t="shared" ca="1" si="10"/>
        <v>9.4046727248499646</v>
      </c>
      <c r="R140" s="7">
        <f t="shared" ca="1" si="9"/>
        <v>163.74438073479718</v>
      </c>
      <c r="S140" s="7" t="str">
        <f t="shared" ca="1" si="11"/>
        <v>c3</v>
      </c>
      <c r="T140" s="2">
        <v>140</v>
      </c>
      <c r="U140" s="2" t="str">
        <f t="shared" ca="1" si="12"/>
        <v>c3</v>
      </c>
      <c r="V140" s="2">
        <f t="shared" ca="1" si="13"/>
        <v>0</v>
      </c>
    </row>
    <row r="141" spans="1:22" x14ac:dyDescent="0.2">
      <c r="A141" s="2">
        <v>15</v>
      </c>
      <c r="B141" s="2">
        <v>0</v>
      </c>
      <c r="C141" s="2">
        <v>1</v>
      </c>
      <c r="D141" s="2">
        <v>1</v>
      </c>
      <c r="E141" s="2">
        <v>2</v>
      </c>
      <c r="F141" s="2">
        <v>0</v>
      </c>
      <c r="G141" s="1">
        <v>0</v>
      </c>
      <c r="O141" s="7">
        <f t="shared" ca="1" si="10"/>
        <v>76.559200042262148</v>
      </c>
      <c r="P141" s="7">
        <f t="shared" ca="1" si="10"/>
        <v>31.919259082034166</v>
      </c>
      <c r="Q141" s="7">
        <f t="shared" ca="1" si="10"/>
        <v>7.6045586565234604</v>
      </c>
      <c r="R141" s="7">
        <f t="shared" ca="1" si="9"/>
        <v>148.68385550855507</v>
      </c>
      <c r="S141" s="7" t="str">
        <f t="shared" ca="1" si="11"/>
        <v>c3</v>
      </c>
      <c r="T141" s="2">
        <v>141</v>
      </c>
      <c r="U141" s="2" t="str">
        <f t="shared" ca="1" si="12"/>
        <v>c3</v>
      </c>
      <c r="V141" s="2">
        <f t="shared" ca="1" si="13"/>
        <v>0</v>
      </c>
    </row>
    <row r="142" spans="1:22" x14ac:dyDescent="0.2">
      <c r="A142" s="2">
        <v>142</v>
      </c>
      <c r="B142" s="2">
        <v>1</v>
      </c>
      <c r="C142" s="2">
        <v>1</v>
      </c>
      <c r="D142" s="2">
        <v>1</v>
      </c>
      <c r="E142" s="2">
        <v>2</v>
      </c>
      <c r="F142" s="2">
        <v>0</v>
      </c>
      <c r="G142" s="1">
        <v>0</v>
      </c>
      <c r="O142" s="7">
        <f t="shared" ca="1" si="10"/>
        <v>50.494664184556292</v>
      </c>
      <c r="P142" s="7">
        <f t="shared" ca="1" si="10"/>
        <v>95.162481703008524</v>
      </c>
      <c r="Q142" s="7">
        <f t="shared" ca="1" si="10"/>
        <v>134.36139308423296</v>
      </c>
      <c r="R142" s="7">
        <f t="shared" ca="1" si="9"/>
        <v>21.761331658599275</v>
      </c>
      <c r="S142" s="7" t="str">
        <f t="shared" ca="1" si="11"/>
        <v>c4</v>
      </c>
      <c r="T142" s="2">
        <v>142</v>
      </c>
      <c r="U142" s="2" t="str">
        <f t="shared" ca="1" si="12"/>
        <v>c4</v>
      </c>
      <c r="V142" s="2">
        <f t="shared" ca="1" si="13"/>
        <v>0</v>
      </c>
    </row>
    <row r="143" spans="1:22" x14ac:dyDescent="0.2">
      <c r="A143" s="2">
        <v>2</v>
      </c>
      <c r="B143" s="2">
        <v>4</v>
      </c>
      <c r="C143" s="2">
        <v>0</v>
      </c>
      <c r="D143" s="2">
        <v>0</v>
      </c>
      <c r="E143" s="2">
        <v>0</v>
      </c>
      <c r="F143" s="2">
        <v>0</v>
      </c>
      <c r="G143" s="1">
        <v>1</v>
      </c>
      <c r="O143" s="7">
        <f t="shared" ca="1" si="10"/>
        <v>89.602703332234597</v>
      </c>
      <c r="P143" s="7">
        <f t="shared" ca="1" si="10"/>
        <v>45.024349429197656</v>
      </c>
      <c r="Q143" s="7">
        <f t="shared" ca="1" si="10"/>
        <v>6.7499089714893561</v>
      </c>
      <c r="R143" s="7">
        <f t="shared" ca="1" si="9"/>
        <v>161.73091506848309</v>
      </c>
      <c r="S143" s="7" t="str">
        <f t="shared" ca="1" si="11"/>
        <v>c3</v>
      </c>
      <c r="T143" s="2">
        <v>143</v>
      </c>
      <c r="U143" s="2" t="str">
        <f t="shared" ca="1" si="12"/>
        <v>c3</v>
      </c>
      <c r="V143" s="2">
        <f t="shared" ca="1" si="13"/>
        <v>0</v>
      </c>
    </row>
    <row r="144" spans="1:22" x14ac:dyDescent="0.2">
      <c r="A144" s="2">
        <v>23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1">
        <v>0</v>
      </c>
      <c r="O144" s="7">
        <f t="shared" ca="1" si="10"/>
        <v>68.578746302658843</v>
      </c>
      <c r="P144" s="7">
        <f t="shared" ca="1" si="10"/>
        <v>24.056630131570738</v>
      </c>
      <c r="Q144" s="7">
        <f t="shared" ca="1" si="10"/>
        <v>15.555501993102411</v>
      </c>
      <c r="R144" s="7">
        <f t="shared" ca="1" si="9"/>
        <v>140.72036889598542</v>
      </c>
      <c r="S144" s="7" t="str">
        <f t="shared" ca="1" si="11"/>
        <v>c3</v>
      </c>
      <c r="T144" s="2">
        <v>144</v>
      </c>
      <c r="U144" s="2" t="str">
        <f t="shared" ca="1" si="12"/>
        <v>c3</v>
      </c>
      <c r="V144" s="2">
        <f t="shared" ca="1" si="13"/>
        <v>0</v>
      </c>
    </row>
    <row r="145" spans="1:22" x14ac:dyDescent="0.2">
      <c r="A145" s="2">
        <v>201</v>
      </c>
      <c r="B145" s="2">
        <v>2</v>
      </c>
      <c r="C145" s="2">
        <v>2</v>
      </c>
      <c r="D145" s="2">
        <v>2</v>
      </c>
      <c r="E145" s="2">
        <v>5</v>
      </c>
      <c r="F145" s="2">
        <v>1</v>
      </c>
      <c r="G145" s="1">
        <v>2</v>
      </c>
      <c r="O145" s="7">
        <f t="shared" ca="1" si="10"/>
        <v>109.55779803880284</v>
      </c>
      <c r="P145" s="7">
        <f t="shared" ca="1" si="10"/>
        <v>154.19759376811118</v>
      </c>
      <c r="Q145" s="7">
        <f t="shared" ca="1" si="10"/>
        <v>193.40298836961813</v>
      </c>
      <c r="R145" s="7">
        <f t="shared" ca="1" si="9"/>
        <v>37.455158374900634</v>
      </c>
      <c r="S145" s="7" t="str">
        <f t="shared" ca="1" si="11"/>
        <v>c4</v>
      </c>
      <c r="T145" s="2">
        <v>145</v>
      </c>
      <c r="U145" s="2" t="str">
        <f t="shared" ca="1" si="12"/>
        <v>c4</v>
      </c>
      <c r="V145" s="2">
        <f t="shared" ca="1" si="13"/>
        <v>0</v>
      </c>
    </row>
    <row r="146" spans="1:22" x14ac:dyDescent="0.2">
      <c r="A146" s="2">
        <v>11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1">
        <v>2</v>
      </c>
      <c r="O146" s="7">
        <f t="shared" ca="1" si="10"/>
        <v>80.561639616990036</v>
      </c>
      <c r="P146" s="7">
        <f t="shared" ca="1" si="10"/>
        <v>35.96588637443768</v>
      </c>
      <c r="Q146" s="7">
        <f t="shared" ca="1" si="10"/>
        <v>4.0390405349513543</v>
      </c>
      <c r="R146" s="7">
        <f t="shared" ca="1" si="9"/>
        <v>152.70414387159096</v>
      </c>
      <c r="S146" s="7" t="str">
        <f t="shared" ca="1" si="11"/>
        <v>c3</v>
      </c>
      <c r="T146" s="2">
        <v>146</v>
      </c>
      <c r="U146" s="2" t="str">
        <f t="shared" ca="1" si="12"/>
        <v>c3</v>
      </c>
      <c r="V146" s="2">
        <f t="shared" ca="1" si="13"/>
        <v>0</v>
      </c>
    </row>
    <row r="147" spans="1:22" x14ac:dyDescent="0.2">
      <c r="A147" s="2">
        <v>58</v>
      </c>
      <c r="B147" s="2">
        <v>0</v>
      </c>
      <c r="C147" s="2">
        <v>2</v>
      </c>
      <c r="D147" s="2">
        <v>1</v>
      </c>
      <c r="E147" s="2">
        <v>0</v>
      </c>
      <c r="F147" s="2">
        <v>1</v>
      </c>
      <c r="G147" s="1">
        <v>4</v>
      </c>
      <c r="O147" s="7">
        <f t="shared" ca="1" si="10"/>
        <v>33.707236282106813</v>
      </c>
      <c r="P147" s="7">
        <f t="shared" ca="1" si="10"/>
        <v>11.695310035078551</v>
      </c>
      <c r="Q147" s="7">
        <f t="shared" ca="1" si="10"/>
        <v>50.456109670506258</v>
      </c>
      <c r="R147" s="7">
        <f t="shared" ca="1" si="9"/>
        <v>105.72553565193647</v>
      </c>
      <c r="S147" s="7" t="str">
        <f t="shared" ca="1" si="11"/>
        <v>c2</v>
      </c>
      <c r="T147" s="2">
        <v>147</v>
      </c>
      <c r="U147" s="2" t="str">
        <f t="shared" ca="1" si="12"/>
        <v>c2</v>
      </c>
      <c r="V147" s="2">
        <f t="shared" ca="1" si="13"/>
        <v>0</v>
      </c>
    </row>
    <row r="148" spans="1:22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1">
        <v>0</v>
      </c>
      <c r="O148" s="7">
        <f t="shared" ca="1" si="10"/>
        <v>91.567340126148565</v>
      </c>
      <c r="P148" s="7">
        <f t="shared" ca="1" si="10"/>
        <v>46.956966974080046</v>
      </c>
      <c r="Q148" s="7">
        <f t="shared" ca="1" si="10"/>
        <v>8.0529454808291696</v>
      </c>
      <c r="R148" s="7">
        <f t="shared" ca="1" si="9"/>
        <v>163.71282444844962</v>
      </c>
      <c r="S148" s="7" t="str">
        <f t="shared" ca="1" si="11"/>
        <v>c3</v>
      </c>
      <c r="T148" s="2">
        <v>148</v>
      </c>
      <c r="U148" s="2" t="str">
        <f t="shared" ca="1" si="12"/>
        <v>c3</v>
      </c>
      <c r="V148" s="2">
        <f t="shared" ca="1" si="13"/>
        <v>0</v>
      </c>
    </row>
    <row r="149" spans="1:22" x14ac:dyDescent="0.2">
      <c r="A149" s="2">
        <v>0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1">
        <v>0</v>
      </c>
      <c r="O149" s="7">
        <f t="shared" ca="1" si="10"/>
        <v>91.558238903503991</v>
      </c>
      <c r="P149" s="7">
        <f t="shared" ca="1" si="10"/>
        <v>46.930652660809542</v>
      </c>
      <c r="Q149" s="7">
        <f t="shared" ca="1" si="10"/>
        <v>8.0035065117870214</v>
      </c>
      <c r="R149" s="7">
        <f t="shared" ca="1" si="9"/>
        <v>163.70773415517732</v>
      </c>
      <c r="S149" s="7" t="str">
        <f t="shared" ca="1" si="11"/>
        <v>c3</v>
      </c>
      <c r="T149" s="2">
        <v>149</v>
      </c>
      <c r="U149" s="2" t="str">
        <f t="shared" ca="1" si="12"/>
        <v>c3</v>
      </c>
      <c r="V149" s="2">
        <f t="shared" ca="1" si="13"/>
        <v>0</v>
      </c>
    </row>
    <row r="150" spans="1:22" x14ac:dyDescent="0.2">
      <c r="A150" s="2">
        <v>18</v>
      </c>
      <c r="B150" s="2">
        <v>1</v>
      </c>
      <c r="C150" s="2">
        <v>5</v>
      </c>
      <c r="D150" s="2">
        <v>0</v>
      </c>
      <c r="E150" s="2">
        <v>0</v>
      </c>
      <c r="F150" s="2">
        <v>1</v>
      </c>
      <c r="G150" s="1">
        <v>0</v>
      </c>
      <c r="O150" s="7">
        <f t="shared" ca="1" si="10"/>
        <v>73.673906129948378</v>
      </c>
      <c r="P150" s="7">
        <f t="shared" ca="1" si="10"/>
        <v>29.18225156200895</v>
      </c>
      <c r="Q150" s="7">
        <f t="shared" ca="1" si="10"/>
        <v>11.055363627571255</v>
      </c>
      <c r="R150" s="7">
        <f t="shared" ca="1" si="9"/>
        <v>145.7333943275261</v>
      </c>
      <c r="S150" s="7" t="str">
        <f t="shared" ca="1" si="11"/>
        <v>c3</v>
      </c>
      <c r="T150" s="2">
        <v>150</v>
      </c>
      <c r="U150" s="2" t="str">
        <f t="shared" ca="1" si="12"/>
        <v>c3</v>
      </c>
      <c r="V150" s="2">
        <f t="shared" ca="1" si="13"/>
        <v>0</v>
      </c>
    </row>
    <row r="151" spans="1:22" x14ac:dyDescent="0.2">
      <c r="A151" s="2">
        <v>89</v>
      </c>
      <c r="B151" s="2">
        <v>2</v>
      </c>
      <c r="C151" s="2">
        <v>1</v>
      </c>
      <c r="D151" s="2">
        <v>6</v>
      </c>
      <c r="E151" s="2">
        <v>1</v>
      </c>
      <c r="F151" s="2">
        <v>0</v>
      </c>
      <c r="G151" s="1">
        <v>1</v>
      </c>
      <c r="O151" s="7">
        <f t="shared" ca="1" si="10"/>
        <v>5.4201270997807578</v>
      </c>
      <c r="P151" s="7">
        <f t="shared" ca="1" si="10"/>
        <v>42.380811908139272</v>
      </c>
      <c r="Q151" s="7">
        <f t="shared" ca="1" si="10"/>
        <v>81.520754633846749</v>
      </c>
      <c r="R151" s="7">
        <f t="shared" ca="1" si="9"/>
        <v>74.841313605669825</v>
      </c>
      <c r="S151" s="7" t="str">
        <f t="shared" ca="1" si="11"/>
        <v>c1</v>
      </c>
      <c r="T151" s="2">
        <v>151</v>
      </c>
      <c r="U151" s="2" t="str">
        <f t="shared" ca="1" si="12"/>
        <v>c1</v>
      </c>
      <c r="V151" s="2">
        <f t="shared" ca="1" si="13"/>
        <v>0</v>
      </c>
    </row>
  </sheetData>
  <mergeCells count="3">
    <mergeCell ref="J1:M1"/>
    <mergeCell ref="O1:R1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1C26-003A-1946-AE78-958F5BE3E94A}">
  <dimension ref="A1:V152"/>
  <sheetViews>
    <sheetView topLeftCell="C1" zoomScale="88" workbookViewId="0">
      <selection activeCell="J25" sqref="J25"/>
    </sheetView>
  </sheetViews>
  <sheetFormatPr baseColWidth="10" defaultRowHeight="15" x14ac:dyDescent="0.2"/>
  <sheetData>
    <row r="1" spans="1:22" x14ac:dyDescent="0.2">
      <c r="A1" s="12" t="s">
        <v>20</v>
      </c>
      <c r="B1" s="12"/>
      <c r="C1" s="12"/>
      <c r="D1" s="12"/>
      <c r="E1" s="12"/>
      <c r="F1" s="12"/>
      <c r="G1" s="12"/>
      <c r="H1" s="8" t="s">
        <v>21</v>
      </c>
      <c r="I1" s="9" t="s">
        <v>24</v>
      </c>
      <c r="J1" s="12" t="s">
        <v>7</v>
      </c>
      <c r="K1" s="12"/>
      <c r="L1" s="12"/>
      <c r="M1" s="12"/>
      <c r="N1" s="1"/>
      <c r="O1" s="12" t="s">
        <v>8</v>
      </c>
      <c r="P1" s="12"/>
      <c r="Q1" s="12"/>
      <c r="R1" s="12"/>
      <c r="S1" s="2"/>
      <c r="T1" s="2"/>
      <c r="U1" s="2"/>
      <c r="V1" s="2"/>
    </row>
    <row r="2" spans="1:2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0" t="s">
        <v>23</v>
      </c>
      <c r="I2" s="7" t="s">
        <v>14</v>
      </c>
      <c r="J2" s="2" t="s">
        <v>9</v>
      </c>
      <c r="K2" s="2" t="s">
        <v>10</v>
      </c>
      <c r="L2" s="2" t="s">
        <v>11</v>
      </c>
      <c r="M2" s="2" t="s">
        <v>12</v>
      </c>
      <c r="N2" s="1"/>
      <c r="O2" s="4" t="s">
        <v>9</v>
      </c>
      <c r="P2" s="11" t="s">
        <v>10</v>
      </c>
      <c r="Q2" s="11" t="s">
        <v>11</v>
      </c>
      <c r="R2" s="11" t="s">
        <v>12</v>
      </c>
      <c r="S2" s="11" t="s">
        <v>13</v>
      </c>
      <c r="T2" s="11" t="s">
        <v>22</v>
      </c>
      <c r="U2" s="6" t="s">
        <v>15</v>
      </c>
      <c r="V2" s="11" t="s">
        <v>16</v>
      </c>
    </row>
    <row r="3" spans="1:22" x14ac:dyDescent="0.2">
      <c r="A3" s="2">
        <v>103</v>
      </c>
      <c r="B3" s="2">
        <v>2</v>
      </c>
      <c r="C3" s="2">
        <v>1</v>
      </c>
      <c r="D3" s="2">
        <v>0</v>
      </c>
      <c r="E3" s="2">
        <v>1</v>
      </c>
      <c r="F3" s="2">
        <v>0</v>
      </c>
      <c r="G3" s="1">
        <v>1</v>
      </c>
      <c r="H3" s="7">
        <v>1</v>
      </c>
      <c r="I3" s="7" t="s">
        <v>0</v>
      </c>
      <c r="J3" s="2">
        <f ca="1">AVERAGEIFS(INDIRECT($I$1&amp;"!"&amp;ADDRESS(3,$H3,1)):INDIRECT($I$1&amp;"!"&amp;ADDRESS(151,$H3,1)),INDIRECT($I$1&amp;"!$S$3"):INDIRECT($I$1&amp;"!$S$151"),J$2)</f>
        <v>91.533333333333331</v>
      </c>
      <c r="K3" s="2">
        <f ca="1">AVERAGEIFS(INDIRECT($I$1&amp;"!"&amp;ADDRESS(3,$H3,1)):INDIRECT($I$1&amp;"!"&amp;ADDRESS(151,$H3,1)),INDIRECT($I$1&amp;"!$S$3"):INDIRECT($I$1&amp;"!$S$151"),K$2)</f>
        <v>48.15625</v>
      </c>
      <c r="L3" s="2">
        <f ca="1">AVERAGEIFS(INDIRECT($I$1&amp;"!"&amp;ADDRESS(3,$H3,1)):INDIRECT($I$1&amp;"!"&amp;ADDRESS(151,$H3,1)),INDIRECT($I$1&amp;"!$S$3"):INDIRECT($I$1&amp;"!$S$151"),L$2)</f>
        <v>8.0202020202020208</v>
      </c>
      <c r="M3" s="2">
        <f ca="1">AVERAGEIFS(INDIRECT($I$1&amp;"!"&amp;ADDRESS(3,$H3,1)):INDIRECT($I$1&amp;"!"&amp;ADDRESS(151,$H3,1)),INDIRECT($I$1&amp;"!$S$3"):INDIRECT($I$1&amp;"!$S$151"),M$2)</f>
        <v>163.66666666666666</v>
      </c>
      <c r="N3" s="1"/>
      <c r="O3" s="7">
        <f ca="1">SQRT(($A3-J$3)^2+($B3-J$4)^2+($C3-J$5)^2+($D3-J$6)^2+($E3-J$7)^2+($F3-J$8)^2+($G3-J$9)^2)</f>
        <v>11.595018087284057</v>
      </c>
      <c r="P3" s="7">
        <f t="shared" ref="P3:R18" ca="1" si="0">SQRT(($A3-K$3)^2+($B3-K$4)^2+($C3-K$5)^2+($D3-K$6)^2+($E3-K$7)^2+($F3-K$8)^2+($G3-K$9)^2)</f>
        <v>54.88734912299919</v>
      </c>
      <c r="Q3" s="7">
        <f t="shared" ca="1" si="0"/>
        <v>94.99300690085191</v>
      </c>
      <c r="R3" s="7">
        <f t="shared" ca="1" si="0"/>
        <v>60.717012076975223</v>
      </c>
      <c r="S3" s="7" t="str">
        <f ca="1">INDEX($O$2:$R$2, 1,MATCH(MIN(O3:R3), O3:R3,0))</f>
        <v>c1</v>
      </c>
      <c r="T3" s="2">
        <v>3</v>
      </c>
      <c r="U3" s="2" t="str">
        <f ca="1">INDIRECT($I$1 &amp; "!S" &amp; T3)</f>
        <v>c1</v>
      </c>
      <c r="V3" s="2">
        <f ca="1">IF(S3=U3,0,1)</f>
        <v>0</v>
      </c>
    </row>
    <row r="4" spans="1:22" x14ac:dyDescent="0.2">
      <c r="A4" s="2">
        <v>148</v>
      </c>
      <c r="B4" s="2">
        <v>0</v>
      </c>
      <c r="C4" s="2">
        <v>3</v>
      </c>
      <c r="D4" s="2">
        <v>1</v>
      </c>
      <c r="E4" s="2">
        <v>0</v>
      </c>
      <c r="F4" s="2">
        <v>0</v>
      </c>
      <c r="G4" s="1">
        <v>3</v>
      </c>
      <c r="H4" s="7">
        <v>2</v>
      </c>
      <c r="I4" s="7" t="s">
        <v>1</v>
      </c>
      <c r="J4" s="2">
        <f ca="1">AVERAGEIFS(INDIRECT($I$1&amp;"!"&amp;ADDRESS(3,$H4,1)):INDIRECT($I$1&amp;"!"&amp;ADDRESS(151,$H4,1)),INDIRECT($I$1&amp;"!$S$3"):INDIRECT($I$1&amp;"!$S$151"),J$2)</f>
        <v>1.0666666666666667</v>
      </c>
      <c r="K4" s="2">
        <f ca="1">AVERAGEIFS(INDIRECT($I$1&amp;"!"&amp;ADDRESS(3,$H4,1)):INDIRECT($I$1&amp;"!"&amp;ADDRESS(151,$H4,1)),INDIRECT($I$1&amp;"!$S$3"):INDIRECT($I$1&amp;"!$S$151"),K$2)</f>
        <v>1.1875</v>
      </c>
      <c r="L4" s="2">
        <f ca="1">AVERAGEIFS(INDIRECT($I$1&amp;"!"&amp;ADDRESS(3,$H4,1)):INDIRECT($I$1&amp;"!"&amp;ADDRESS(151,$H4,1)),INDIRECT($I$1&amp;"!$S$3"):INDIRECT($I$1&amp;"!$S$151"),L$2)</f>
        <v>0.92929292929292928</v>
      </c>
      <c r="M4" s="2">
        <f ca="1">AVERAGEIFS(INDIRECT($I$1&amp;"!"&amp;ADDRESS(3,$H4,1)):INDIRECT($I$1&amp;"!"&amp;ADDRESS(151,$H4,1)),INDIRECT($I$1&amp;"!$S$3"):INDIRECT($I$1&amp;"!$S$151"),M$2)</f>
        <v>1</v>
      </c>
      <c r="N4" s="1"/>
      <c r="O4" s="7">
        <f t="shared" ref="O4:R67" ca="1" si="1">SQRT(($A4-J$3)^2+($B4-J$4)^2+($C4-J$5)^2+($D4-J$6)^2+($E4-J$7)^2+($F4-J$8)^2+($G4-J$9)^2)</f>
        <v>56.556559694207401</v>
      </c>
      <c r="P4" s="7">
        <f t="shared" ca="1" si="0"/>
        <v>99.899304771104383</v>
      </c>
      <c r="Q4" s="7">
        <f t="shared" ca="1" si="0"/>
        <v>140.00715943621825</v>
      </c>
      <c r="R4" s="7">
        <f t="shared" ca="1" si="0"/>
        <v>15.96524001977072</v>
      </c>
      <c r="S4" s="7" t="str">
        <f t="shared" ref="S4:S67" ca="1" si="2">INDEX($O$2:$R$2, 1,MATCH(MIN(O4:R4), O4:R4,0))</f>
        <v>c4</v>
      </c>
      <c r="T4" s="2">
        <v>4</v>
      </c>
      <c r="U4" s="2" t="str">
        <f t="shared" ref="U4:U67" ca="1" si="3">INDIRECT($I$1 &amp; "!S" &amp; T4)</f>
        <v>c4</v>
      </c>
      <c r="V4" s="2">
        <f t="shared" ref="V4:V67" ca="1" si="4">IF(S4=U4,0,1)</f>
        <v>0</v>
      </c>
    </row>
    <row r="5" spans="1:22" x14ac:dyDescent="0.2">
      <c r="A5" s="2">
        <v>41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1">
        <v>0</v>
      </c>
      <c r="H5" s="7">
        <v>3</v>
      </c>
      <c r="I5" s="7" t="s">
        <v>2</v>
      </c>
      <c r="J5" s="2">
        <f ca="1">AVERAGEIFS(INDIRECT($I$1&amp;"!"&amp;ADDRESS(3,$H5,1)):INDIRECT($I$1&amp;"!"&amp;ADDRESS(151,$H5,1)),INDIRECT($I$1&amp;"!$S$3"):INDIRECT($I$1&amp;"!$S$151"),J$2)</f>
        <v>0.93333333333333335</v>
      </c>
      <c r="K5" s="2">
        <f ca="1">AVERAGEIFS(INDIRECT($I$1&amp;"!"&amp;ADDRESS(3,$H5,1)):INDIRECT($I$1&amp;"!"&amp;ADDRESS(151,$H5,1)),INDIRECT($I$1&amp;"!$S$3"):INDIRECT($I$1&amp;"!$S$151"),K$2)</f>
        <v>1.28125</v>
      </c>
      <c r="L5" s="2">
        <f ca="1">AVERAGEIFS(INDIRECT($I$1&amp;"!"&amp;ADDRESS(3,$H5,1)):INDIRECT($I$1&amp;"!"&amp;ADDRESS(151,$H5,1)),INDIRECT($I$1&amp;"!$S$3"):INDIRECT($I$1&amp;"!$S$151"),L$2)</f>
        <v>1.5656565656565657</v>
      </c>
      <c r="M5" s="2">
        <f ca="1">AVERAGEIFS(INDIRECT($I$1&amp;"!"&amp;ADDRESS(3,$H5,1)):INDIRECT($I$1&amp;"!"&amp;ADDRESS(151,$H5,1)),INDIRECT($I$1&amp;"!$S$3"):INDIRECT($I$1&amp;"!$S$151"),M$2)</f>
        <v>2</v>
      </c>
      <c r="N5" s="1"/>
      <c r="O5" s="7">
        <f t="shared" ca="1" si="1"/>
        <v>50.594905321034496</v>
      </c>
      <c r="P5" s="7">
        <f t="shared" ca="1" si="0"/>
        <v>7.7899675063507168</v>
      </c>
      <c r="Q5" s="7">
        <f t="shared" ca="1" si="0"/>
        <v>33.078795528263321</v>
      </c>
      <c r="R5" s="7">
        <f t="shared" ca="1" si="0"/>
        <v>122.72824541327975</v>
      </c>
      <c r="S5" s="7" t="str">
        <f t="shared" ca="1" si="2"/>
        <v>c2</v>
      </c>
      <c r="T5" s="2">
        <v>5</v>
      </c>
      <c r="U5" s="2" t="str">
        <f t="shared" ca="1" si="3"/>
        <v>c2</v>
      </c>
      <c r="V5" s="2">
        <f t="shared" ca="1" si="4"/>
        <v>0</v>
      </c>
    </row>
    <row r="6" spans="1:22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1">
        <v>0</v>
      </c>
      <c r="H6" s="7">
        <v>4</v>
      </c>
      <c r="I6" s="7" t="s">
        <v>3</v>
      </c>
      <c r="J6" s="2">
        <f ca="1">AVERAGEIFS(INDIRECT($I$1&amp;"!"&amp;ADDRESS(3,$H6,1)):INDIRECT($I$1&amp;"!"&amp;ADDRESS(151,$H6,1)),INDIRECT($I$1&amp;"!$S$3"):INDIRECT($I$1&amp;"!$S$151"),J$2)</f>
        <v>1.3333333333333333</v>
      </c>
      <c r="K6" s="2">
        <f ca="1">AVERAGEIFS(INDIRECT($I$1&amp;"!"&amp;ADDRESS(3,$H6,1)):INDIRECT($I$1&amp;"!"&amp;ADDRESS(151,$H6,1)),INDIRECT($I$1&amp;"!$S$3"):INDIRECT($I$1&amp;"!$S$151"),K$2)</f>
        <v>1.84375</v>
      </c>
      <c r="L6" s="2">
        <f ca="1">AVERAGEIFS(INDIRECT($I$1&amp;"!"&amp;ADDRESS(3,$H6,1)):INDIRECT($I$1&amp;"!"&amp;ADDRESS(151,$H6,1)),INDIRECT($I$1&amp;"!$S$3"):INDIRECT($I$1&amp;"!$S$151"),L$2)</f>
        <v>0.87878787878787878</v>
      </c>
      <c r="M6" s="2">
        <f ca="1">AVERAGEIFS(INDIRECT($I$1&amp;"!"&amp;ADDRESS(3,$H6,1)):INDIRECT($I$1&amp;"!"&amp;ADDRESS(151,$H6,1)),INDIRECT($I$1&amp;"!$S$3"):INDIRECT($I$1&amp;"!$S$151"),M$2)</f>
        <v>1.3333333333333333</v>
      </c>
      <c r="N6" s="1"/>
      <c r="O6" s="7">
        <f t="shared" ca="1" si="1"/>
        <v>91.567340126148565</v>
      </c>
      <c r="P6" s="7">
        <f t="shared" ca="1" si="0"/>
        <v>48.254492990290551</v>
      </c>
      <c r="Q6" s="7">
        <f t="shared" ca="1" si="0"/>
        <v>8.41803298028813</v>
      </c>
      <c r="R6" s="7">
        <f t="shared" ca="1" si="0"/>
        <v>163.71282444844962</v>
      </c>
      <c r="S6" s="7" t="str">
        <f t="shared" ca="1" si="2"/>
        <v>c3</v>
      </c>
      <c r="T6" s="2">
        <v>6</v>
      </c>
      <c r="U6" s="2" t="str">
        <f t="shared" ca="1" si="3"/>
        <v>c3</v>
      </c>
      <c r="V6" s="2">
        <f t="shared" ca="1" si="4"/>
        <v>0</v>
      </c>
    </row>
    <row r="7" spans="1:22" x14ac:dyDescent="0.2">
      <c r="A7" s="2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">
        <v>0</v>
      </c>
      <c r="H7" s="7">
        <v>5</v>
      </c>
      <c r="I7" s="7" t="s">
        <v>4</v>
      </c>
      <c r="J7" s="2">
        <f ca="1">AVERAGEIFS(INDIRECT($I$1&amp;"!"&amp;ADDRESS(3,$H7,1)):INDIRECT($I$1&amp;"!"&amp;ADDRESS(151,$H7,1)),INDIRECT($I$1&amp;"!$S$3"):INDIRECT($I$1&amp;"!$S$151"),J$2)</f>
        <v>0.93333333333333335</v>
      </c>
      <c r="K7" s="2">
        <f ca="1">AVERAGEIFS(INDIRECT($I$1&amp;"!"&amp;ADDRESS(3,$H7,1)):INDIRECT($I$1&amp;"!"&amp;ADDRESS(151,$H7,1)),INDIRECT($I$1&amp;"!$S$3"):INDIRECT($I$1&amp;"!$S$151"),K$2)</f>
        <v>1.1875</v>
      </c>
      <c r="L7" s="2">
        <f ca="1">AVERAGEIFS(INDIRECT($I$1&amp;"!"&amp;ADDRESS(3,$H7,1)):INDIRECT($I$1&amp;"!"&amp;ADDRESS(151,$H7,1)),INDIRECT($I$1&amp;"!$S$3"):INDIRECT($I$1&amp;"!$S$151"),L$2)</f>
        <v>0.96969696969696972</v>
      </c>
      <c r="M7" s="2">
        <f ca="1">AVERAGEIFS(INDIRECT($I$1&amp;"!"&amp;ADDRESS(3,$H7,1)):INDIRECT($I$1&amp;"!"&amp;ADDRESS(151,$H7,1)),INDIRECT($I$1&amp;"!$S$3"):INDIRECT($I$1&amp;"!$S$151"),M$2)</f>
        <v>2.3333333333333335</v>
      </c>
      <c r="N7" s="1"/>
      <c r="O7" s="7">
        <f t="shared" ca="1" si="1"/>
        <v>73.575660226584304</v>
      </c>
      <c r="P7" s="7">
        <f t="shared" ca="1" si="0"/>
        <v>30.312886595472889</v>
      </c>
      <c r="Q7" s="7">
        <f t="shared" ca="1" si="0"/>
        <v>10.302233084625191</v>
      </c>
      <c r="R7" s="7">
        <f t="shared" ca="1" si="0"/>
        <v>145.71852623770556</v>
      </c>
      <c r="S7" s="7" t="str">
        <f t="shared" ca="1" si="2"/>
        <v>c3</v>
      </c>
      <c r="T7" s="2">
        <v>7</v>
      </c>
      <c r="U7" s="2" t="str">
        <f t="shared" ca="1" si="3"/>
        <v>c3</v>
      </c>
      <c r="V7" s="2">
        <f t="shared" ca="1" si="4"/>
        <v>0</v>
      </c>
    </row>
    <row r="8" spans="1:22" x14ac:dyDescent="0.2">
      <c r="A8" s="2">
        <v>23</v>
      </c>
      <c r="B8" s="2">
        <v>0</v>
      </c>
      <c r="C8" s="2">
        <v>5</v>
      </c>
      <c r="D8" s="2">
        <v>6</v>
      </c>
      <c r="E8" s="2">
        <v>1</v>
      </c>
      <c r="F8" s="2">
        <v>2</v>
      </c>
      <c r="G8" s="1">
        <v>1</v>
      </c>
      <c r="H8" s="7">
        <v>6</v>
      </c>
      <c r="I8" s="7" t="s">
        <v>5</v>
      </c>
      <c r="J8" s="2">
        <f ca="1">AVERAGEIFS(INDIRECT($I$1&amp;"!"&amp;ADDRESS(3,$H8,1)):INDIRECT($I$1&amp;"!"&amp;ADDRESS(151,$H8,1)),INDIRECT($I$1&amp;"!$S$3"):INDIRECT($I$1&amp;"!$S$151"),J$2)</f>
        <v>0.53333333333333333</v>
      </c>
      <c r="K8" s="2">
        <f ca="1">AVERAGEIFS(INDIRECT($I$1&amp;"!"&amp;ADDRESS(3,$H8,1)):INDIRECT($I$1&amp;"!"&amp;ADDRESS(151,$H8,1)),INDIRECT($I$1&amp;"!$S$3"):INDIRECT($I$1&amp;"!$S$151"),K$2)</f>
        <v>0.78125</v>
      </c>
      <c r="L8" s="2">
        <f ca="1">AVERAGEIFS(INDIRECT($I$1&amp;"!"&amp;ADDRESS(3,$H8,1)):INDIRECT($I$1&amp;"!"&amp;ADDRESS(151,$H8,1)),INDIRECT($I$1&amp;"!$S$3"):INDIRECT($I$1&amp;"!$S$151"),L$2)</f>
        <v>0.50505050505050508</v>
      </c>
      <c r="M8" s="2">
        <f ca="1">AVERAGEIFS(INDIRECT($I$1&amp;"!"&amp;ADDRESS(3,$H8,1)):INDIRECT($I$1&amp;"!"&amp;ADDRESS(151,$H8,1)),INDIRECT($I$1&amp;"!$S$3"):INDIRECT($I$1&amp;"!$S$151"),M$2)</f>
        <v>0.33333333333333331</v>
      </c>
      <c r="N8" s="1"/>
      <c r="O8" s="7">
        <f t="shared" ca="1" si="1"/>
        <v>68.836359901177545</v>
      </c>
      <c r="P8" s="7">
        <f t="shared" ca="1" si="0"/>
        <v>25.823847384733359</v>
      </c>
      <c r="Q8" s="7">
        <f t="shared" ca="1" si="0"/>
        <v>16.295089626138463</v>
      </c>
      <c r="R8" s="7">
        <f t="shared" ca="1" si="0"/>
        <v>140.79733267675525</v>
      </c>
      <c r="S8" s="7" t="str">
        <f t="shared" ca="1" si="2"/>
        <v>c3</v>
      </c>
      <c r="T8" s="2">
        <v>8</v>
      </c>
      <c r="U8" s="2" t="str">
        <f t="shared" ca="1" si="3"/>
        <v>c3</v>
      </c>
      <c r="V8" s="2">
        <f t="shared" ca="1" si="4"/>
        <v>0</v>
      </c>
    </row>
    <row r="9" spans="1:22" x14ac:dyDescent="0.2">
      <c r="A9" s="2">
        <v>24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1">
        <v>0</v>
      </c>
      <c r="H9" s="7">
        <v>7</v>
      </c>
      <c r="I9" s="7" t="s">
        <v>6</v>
      </c>
      <c r="J9" s="2">
        <f ca="1">AVERAGEIFS(INDIRECT($I$1&amp;"!"&amp;ADDRESS(3,$H9,1)):INDIRECT($I$1&amp;"!"&amp;ADDRESS(151,$H9,1)),INDIRECT($I$1&amp;"!$S$3"):INDIRECT($I$1&amp;"!$S$151"),J$2)</f>
        <v>1.1333333333333333</v>
      </c>
      <c r="K9" s="2">
        <f ca="1">AVERAGEIFS(INDIRECT($I$1&amp;"!"&amp;ADDRESS(3,$H9,1)):INDIRECT($I$1&amp;"!"&amp;ADDRESS(151,$H9,1)),INDIRECT($I$1&amp;"!$S$3"):INDIRECT($I$1&amp;"!$S$151"),K$2)</f>
        <v>1</v>
      </c>
      <c r="L9" s="2">
        <f ca="1">AVERAGEIFS(INDIRECT($I$1&amp;"!"&amp;ADDRESS(3,$H9,1)):INDIRECT($I$1&amp;"!"&amp;ADDRESS(151,$H9,1)),INDIRECT($I$1&amp;"!$S$3"):INDIRECT($I$1&amp;"!$S$151"),L$2)</f>
        <v>1.1212121212121211</v>
      </c>
      <c r="M9" s="2">
        <f ca="1">AVERAGEIFS(INDIRECT($I$1&amp;"!"&amp;ADDRESS(3,$H9,1)):INDIRECT($I$1&amp;"!"&amp;ADDRESS(151,$H9,1)),INDIRECT($I$1&amp;"!$S$3"):INDIRECT($I$1&amp;"!$S$151"),M$2)</f>
        <v>1.6666666666666667</v>
      </c>
      <c r="N9" s="1"/>
      <c r="O9" s="7">
        <f t="shared" ca="1" si="1"/>
        <v>67.569552643512779</v>
      </c>
      <c r="P9" s="7">
        <f t="shared" ca="1" si="0"/>
        <v>24.282114688593332</v>
      </c>
      <c r="Q9" s="7">
        <f t="shared" ca="1" si="0"/>
        <v>16.198099603730377</v>
      </c>
      <c r="R9" s="7">
        <f t="shared" ca="1" si="0"/>
        <v>139.71598174709845</v>
      </c>
      <c r="S9" s="7" t="str">
        <f t="shared" ca="1" si="2"/>
        <v>c3</v>
      </c>
      <c r="T9" s="2">
        <v>9</v>
      </c>
      <c r="U9" s="2" t="str">
        <f t="shared" ca="1" si="3"/>
        <v>c3</v>
      </c>
      <c r="V9" s="2">
        <f t="shared" ca="1" si="4"/>
        <v>0</v>
      </c>
    </row>
    <row r="10" spans="1:22" x14ac:dyDescent="0.2">
      <c r="A10" s="2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1">
        <v>2</v>
      </c>
      <c r="H10" s="7"/>
      <c r="I10" s="7"/>
      <c r="J10" s="2"/>
      <c r="K10" s="2"/>
      <c r="L10" s="2"/>
      <c r="M10" s="2"/>
      <c r="N10" s="1"/>
      <c r="O10" s="7">
        <f t="shared" ca="1" si="1"/>
        <v>84.567001707390446</v>
      </c>
      <c r="P10" s="7">
        <f t="shared" ca="1" si="0"/>
        <v>41.271159345843436</v>
      </c>
      <c r="Q10" s="7">
        <f t="shared" ca="1" si="0"/>
        <v>2.6637572129497622</v>
      </c>
      <c r="R10" s="7">
        <f t="shared" ca="1" si="0"/>
        <v>156.70637794579034</v>
      </c>
      <c r="S10" s="7" t="str">
        <f t="shared" ca="1" si="2"/>
        <v>c3</v>
      </c>
      <c r="T10" s="2">
        <v>10</v>
      </c>
      <c r="U10" s="2" t="str">
        <f t="shared" ca="1" si="3"/>
        <v>c3</v>
      </c>
      <c r="V10" s="2">
        <f t="shared" ca="1" si="4"/>
        <v>0</v>
      </c>
    </row>
    <row r="11" spans="1:22" x14ac:dyDescent="0.2">
      <c r="A11" s="2">
        <v>47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1">
        <v>0</v>
      </c>
      <c r="H11" s="7"/>
      <c r="I11" s="7"/>
      <c r="J11" s="2"/>
      <c r="K11" s="2"/>
      <c r="L11" s="2"/>
      <c r="M11" s="2"/>
      <c r="N11" s="1"/>
      <c r="O11" s="7">
        <f t="shared" ca="1" si="1"/>
        <v>44.602441388087463</v>
      </c>
      <c r="P11" s="7">
        <f t="shared" ca="1" si="0"/>
        <v>3.2009520068254695</v>
      </c>
      <c r="Q11" s="7">
        <f t="shared" ca="1" si="0"/>
        <v>39.063463598970948</v>
      </c>
      <c r="R11" s="7">
        <f t="shared" ca="1" si="0"/>
        <v>116.73283837702034</v>
      </c>
      <c r="S11" s="7" t="str">
        <f t="shared" ca="1" si="2"/>
        <v>c2</v>
      </c>
      <c r="T11" s="2">
        <v>11</v>
      </c>
      <c r="U11" s="2" t="str">
        <f t="shared" ca="1" si="3"/>
        <v>c2</v>
      </c>
      <c r="V11" s="2">
        <f t="shared" ca="1" si="4"/>
        <v>0</v>
      </c>
    </row>
    <row r="12" spans="1:22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1">
        <v>0</v>
      </c>
      <c r="H12" s="7"/>
      <c r="I12" s="7" t="s">
        <v>17</v>
      </c>
      <c r="J12" s="2">
        <f ca="1">SUM(V3:V151)</f>
        <v>1</v>
      </c>
      <c r="K12" s="2"/>
      <c r="L12" s="2"/>
      <c r="M12" s="2"/>
      <c r="N12" s="1"/>
      <c r="O12" s="7">
        <f t="shared" ca="1" si="1"/>
        <v>91.567340126148565</v>
      </c>
      <c r="P12" s="7">
        <f t="shared" ca="1" si="0"/>
        <v>48.254492990290551</v>
      </c>
      <c r="Q12" s="7">
        <f t="shared" ca="1" si="0"/>
        <v>8.41803298028813</v>
      </c>
      <c r="R12" s="7">
        <f t="shared" ca="1" si="0"/>
        <v>163.71282444844962</v>
      </c>
      <c r="S12" s="7" t="str">
        <f t="shared" ca="1" si="2"/>
        <v>c3</v>
      </c>
      <c r="T12" s="2">
        <v>12</v>
      </c>
      <c r="U12" s="2" t="str">
        <f t="shared" ca="1" si="3"/>
        <v>c3</v>
      </c>
      <c r="V12" s="2">
        <f t="shared" ca="1" si="4"/>
        <v>0</v>
      </c>
    </row>
    <row r="13" spans="1:22" x14ac:dyDescent="0.2">
      <c r="A13" s="2">
        <v>62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1">
        <v>0</v>
      </c>
      <c r="H13" s="7"/>
      <c r="I13" s="7"/>
      <c r="J13" s="2"/>
      <c r="K13" s="2"/>
      <c r="L13" s="2"/>
      <c r="M13" s="2"/>
      <c r="N13" s="1"/>
      <c r="O13" s="7">
        <f t="shared" ca="1" si="1"/>
        <v>29.637438785728055</v>
      </c>
      <c r="P13" s="7">
        <f t="shared" ca="1" si="0"/>
        <v>14.161871124607794</v>
      </c>
      <c r="Q13" s="7">
        <f t="shared" ca="1" si="0"/>
        <v>54.040245444872539</v>
      </c>
      <c r="R13" s="7">
        <f t="shared" ca="1" si="0"/>
        <v>101.74259459811094</v>
      </c>
      <c r="S13" s="7" t="str">
        <f t="shared" ca="1" si="2"/>
        <v>c2</v>
      </c>
      <c r="T13" s="2">
        <v>13</v>
      </c>
      <c r="U13" s="2" t="str">
        <f t="shared" ca="1" si="3"/>
        <v>c2</v>
      </c>
      <c r="V13" s="2">
        <f t="shared" ca="1" si="4"/>
        <v>0</v>
      </c>
    </row>
    <row r="14" spans="1:22" x14ac:dyDescent="0.2">
      <c r="A14" s="2">
        <v>21</v>
      </c>
      <c r="B14" s="2">
        <v>1</v>
      </c>
      <c r="C14" s="2">
        <v>5</v>
      </c>
      <c r="D14" s="2">
        <v>0</v>
      </c>
      <c r="E14" s="2">
        <v>0</v>
      </c>
      <c r="F14" s="2">
        <v>1</v>
      </c>
      <c r="G14" s="1">
        <v>0</v>
      </c>
      <c r="H14" s="7"/>
      <c r="I14" s="7"/>
      <c r="J14" s="2"/>
      <c r="K14" s="2"/>
      <c r="L14" s="2"/>
      <c r="M14" s="2"/>
      <c r="N14" s="1"/>
      <c r="O14" s="7">
        <f t="shared" ca="1" si="1"/>
        <v>70.679872979826754</v>
      </c>
      <c r="P14" s="7">
        <f t="shared" ca="1" si="0"/>
        <v>27.516969196297765</v>
      </c>
      <c r="Q14" s="7">
        <f ca="1">SQRT(($A14-L$3)^2+($B14-L$4)^2+($C14-L$5)^2+($D14-L$6)^2+($E14-L$7)^2+($F14-L$8)^2+($G14-L$9)^2)</f>
        <v>13.545831162519384</v>
      </c>
      <c r="R14" s="7">
        <f t="shared" ca="1" si="0"/>
        <v>142.73479681641132</v>
      </c>
      <c r="S14" s="7" t="str">
        <f t="shared" ca="1" si="2"/>
        <v>c3</v>
      </c>
      <c r="T14" s="2">
        <v>14</v>
      </c>
      <c r="U14" s="2" t="str">
        <f t="shared" ca="1" si="3"/>
        <v>c3</v>
      </c>
      <c r="V14" s="2">
        <f t="shared" ca="1" si="4"/>
        <v>0</v>
      </c>
    </row>
    <row r="15" spans="1:22" x14ac:dyDescent="0.2">
      <c r="A15" s="2">
        <v>5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1">
        <v>0</v>
      </c>
      <c r="H15" s="7"/>
      <c r="I15" s="7"/>
      <c r="J15" s="2"/>
      <c r="K15" s="2"/>
      <c r="L15" s="2"/>
      <c r="M15" s="2"/>
      <c r="N15" s="1"/>
      <c r="O15" s="7">
        <f t="shared" ca="1" si="1"/>
        <v>86.557366975768034</v>
      </c>
      <c r="P15" s="7">
        <f t="shared" ca="1" si="0"/>
        <v>43.22538136037668</v>
      </c>
      <c r="Q15" s="7">
        <f t="shared" ca="1" si="0"/>
        <v>3.5582662990842113</v>
      </c>
      <c r="R15" s="7">
        <f t="shared" ca="1" si="0"/>
        <v>158.70272699470402</v>
      </c>
      <c r="S15" s="7" t="str">
        <f t="shared" ca="1" si="2"/>
        <v>c3</v>
      </c>
      <c r="T15" s="2">
        <v>15</v>
      </c>
      <c r="U15" s="2" t="str">
        <f t="shared" ca="1" si="3"/>
        <v>c3</v>
      </c>
      <c r="V15" s="2">
        <f t="shared" ca="1" si="4"/>
        <v>0</v>
      </c>
    </row>
    <row r="16" spans="1:22" x14ac:dyDescent="0.2">
      <c r="A16" s="2">
        <v>1</v>
      </c>
      <c r="B16" s="2">
        <v>3</v>
      </c>
      <c r="C16" s="2">
        <v>0</v>
      </c>
      <c r="D16" s="2">
        <v>0</v>
      </c>
      <c r="E16" s="2">
        <v>7</v>
      </c>
      <c r="F16" s="2">
        <v>5</v>
      </c>
      <c r="G16" s="1">
        <v>0</v>
      </c>
      <c r="H16" s="7"/>
      <c r="I16" s="7"/>
      <c r="J16" s="2"/>
      <c r="K16" s="2"/>
      <c r="L16" s="2"/>
      <c r="M16" s="2"/>
      <c r="N16" s="1"/>
      <c r="O16" s="7">
        <f t="shared" ca="1" si="1"/>
        <v>90.888454223356163</v>
      </c>
      <c r="P16" s="7">
        <f t="shared" ca="1" si="0"/>
        <v>47.797710130821123</v>
      </c>
      <c r="Q16" s="7">
        <f t="shared" ca="1" si="0"/>
        <v>10.706112974128118</v>
      </c>
      <c r="R16" s="7">
        <f t="shared" ca="1" si="0"/>
        <v>162.83904800616943</v>
      </c>
      <c r="S16" s="7" t="str">
        <f t="shared" ca="1" si="2"/>
        <v>c3</v>
      </c>
      <c r="T16" s="2">
        <v>16</v>
      </c>
      <c r="U16" s="2" t="str">
        <f t="shared" ca="1" si="3"/>
        <v>c3</v>
      </c>
      <c r="V16" s="2">
        <f t="shared" ca="1" si="4"/>
        <v>0</v>
      </c>
    </row>
    <row r="17" spans="1:22" x14ac:dyDescent="0.2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1</v>
      </c>
      <c r="G17" s="1">
        <v>0</v>
      </c>
      <c r="H17" s="7"/>
      <c r="I17" s="7"/>
      <c r="J17" s="2"/>
      <c r="K17" s="2"/>
      <c r="L17" s="2"/>
      <c r="M17" s="2"/>
      <c r="N17" s="1"/>
      <c r="O17" s="7">
        <f t="shared" ca="1" si="1"/>
        <v>91.562243552921117</v>
      </c>
      <c r="P17" s="7">
        <f t="shared" ca="1" si="0"/>
        <v>48.232469289369789</v>
      </c>
      <c r="Q17" s="7">
        <f t="shared" ca="1" si="0"/>
        <v>8.2898652049236912</v>
      </c>
      <c r="R17" s="7">
        <f t="shared" ca="1" si="0"/>
        <v>163.70467990323985</v>
      </c>
      <c r="S17" s="7" t="str">
        <f t="shared" ca="1" si="2"/>
        <v>c3</v>
      </c>
      <c r="T17" s="2">
        <v>17</v>
      </c>
      <c r="U17" s="2" t="str">
        <f t="shared" ca="1" si="3"/>
        <v>c3</v>
      </c>
      <c r="V17" s="2">
        <f t="shared" ca="1" si="4"/>
        <v>0</v>
      </c>
    </row>
    <row r="18" spans="1:22" x14ac:dyDescent="0.2">
      <c r="A18" s="2">
        <v>72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1">
        <v>0</v>
      </c>
      <c r="H18" s="7"/>
      <c r="I18" s="7"/>
      <c r="J18" s="2"/>
      <c r="K18" s="2"/>
      <c r="L18" s="2"/>
      <c r="M18" s="2"/>
      <c r="N18" s="1"/>
      <c r="O18" s="7">
        <f t="shared" ca="1" si="1"/>
        <v>19.649710204252656</v>
      </c>
      <c r="P18" s="7">
        <f t="shared" ca="1" si="0"/>
        <v>23.985591377950222</v>
      </c>
      <c r="Q18" s="7">
        <f t="shared" ca="1" si="0"/>
        <v>64.024968665283637</v>
      </c>
      <c r="R18" s="7">
        <f t="shared" ca="1" si="0"/>
        <v>91.739970690109885</v>
      </c>
      <c r="S18" s="7" t="str">
        <f t="shared" ca="1" si="2"/>
        <v>c1</v>
      </c>
      <c r="T18" s="2">
        <v>18</v>
      </c>
      <c r="U18" s="2" t="str">
        <f t="shared" ca="1" si="3"/>
        <v>c1</v>
      </c>
      <c r="V18" s="2">
        <f t="shared" ca="1" si="4"/>
        <v>0</v>
      </c>
    </row>
    <row r="19" spans="1:22" x14ac:dyDescent="0.2">
      <c r="A19" s="2">
        <v>21</v>
      </c>
      <c r="B19" s="2">
        <v>1</v>
      </c>
      <c r="C19" s="2">
        <v>3</v>
      </c>
      <c r="D19" s="2">
        <v>0</v>
      </c>
      <c r="E19" s="2">
        <v>3</v>
      </c>
      <c r="F19" s="2">
        <v>0</v>
      </c>
      <c r="G19" s="1">
        <v>7</v>
      </c>
      <c r="H19" s="7"/>
      <c r="I19" s="7"/>
      <c r="J19" s="2"/>
      <c r="K19" s="2"/>
      <c r="L19" s="2"/>
      <c r="M19" s="2"/>
      <c r="N19" s="1"/>
      <c r="O19" s="7">
        <f t="shared" ca="1" si="1"/>
        <v>70.851801513989585</v>
      </c>
      <c r="P19" s="7">
        <f t="shared" ca="1" si="1"/>
        <v>27.995465592663393</v>
      </c>
      <c r="Q19" s="7">
        <f t="shared" ca="1" si="1"/>
        <v>14.499900607971664</v>
      </c>
      <c r="R19" s="7">
        <f t="shared" ca="1" si="1"/>
        <v>142.77799394709098</v>
      </c>
      <c r="S19" s="7" t="str">
        <f t="shared" ca="1" si="2"/>
        <v>c3</v>
      </c>
      <c r="T19" s="2">
        <v>19</v>
      </c>
      <c r="U19" s="2" t="str">
        <f t="shared" ca="1" si="3"/>
        <v>c3</v>
      </c>
      <c r="V19" s="2">
        <f t="shared" ca="1" si="4"/>
        <v>0</v>
      </c>
    </row>
    <row r="20" spans="1:22" x14ac:dyDescent="0.2">
      <c r="A20" s="2">
        <v>44</v>
      </c>
      <c r="B20" s="2">
        <v>1</v>
      </c>
      <c r="C20" s="2">
        <v>1</v>
      </c>
      <c r="D20" s="2">
        <v>1</v>
      </c>
      <c r="E20" s="2">
        <v>4</v>
      </c>
      <c r="F20" s="2">
        <v>1</v>
      </c>
      <c r="G20" s="1">
        <v>2</v>
      </c>
      <c r="H20" s="7"/>
      <c r="I20" s="7"/>
      <c r="J20" s="2"/>
      <c r="K20" s="2"/>
      <c r="L20" s="2"/>
      <c r="M20" s="2"/>
      <c r="N20" s="1"/>
      <c r="O20" s="7">
        <f t="shared" ca="1" si="1"/>
        <v>47.643584154753839</v>
      </c>
      <c r="P20" s="7">
        <f t="shared" ca="1" si="1"/>
        <v>5.2017875533320277</v>
      </c>
      <c r="Q20" s="7">
        <f t="shared" ca="1" si="1"/>
        <v>36.125967135558341</v>
      </c>
      <c r="R20" s="7">
        <f t="shared" ca="1" si="1"/>
        <v>119.68523532815379</v>
      </c>
      <c r="S20" s="7" t="str">
        <f t="shared" ca="1" si="2"/>
        <v>c2</v>
      </c>
      <c r="T20" s="2">
        <v>20</v>
      </c>
      <c r="U20" s="2" t="str">
        <f t="shared" ca="1" si="3"/>
        <v>c2</v>
      </c>
      <c r="V20" s="2">
        <f t="shared" ca="1" si="4"/>
        <v>0</v>
      </c>
    </row>
    <row r="21" spans="1:22" x14ac:dyDescent="0.2">
      <c r="A21" s="2">
        <v>28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1">
        <v>0</v>
      </c>
      <c r="H21" s="7"/>
      <c r="I21" s="7"/>
      <c r="J21" s="2"/>
      <c r="K21" s="2"/>
      <c r="L21" s="2"/>
      <c r="M21" s="2"/>
      <c r="N21" s="1"/>
      <c r="O21" s="7">
        <f t="shared" ca="1" si="1"/>
        <v>63.575501920507435</v>
      </c>
      <c r="P21" s="7">
        <f t="shared" ca="1" si="1"/>
        <v>20.356107038183897</v>
      </c>
      <c r="Q21" s="7">
        <f t="shared" ca="1" si="1"/>
        <v>20.119457551994575</v>
      </c>
      <c r="R21" s="7">
        <f t="shared" ca="1" si="1"/>
        <v>135.70883865426336</v>
      </c>
      <c r="S21" s="7" t="str">
        <f t="shared" ca="1" si="2"/>
        <v>c3</v>
      </c>
      <c r="T21" s="2">
        <v>21</v>
      </c>
      <c r="U21" s="2" t="str">
        <f t="shared" ca="1" si="3"/>
        <v>c2</v>
      </c>
      <c r="V21" s="2">
        <f t="shared" ca="1" si="4"/>
        <v>1</v>
      </c>
    </row>
    <row r="22" spans="1:22" x14ac:dyDescent="0.2">
      <c r="A22" s="2">
        <v>62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1">
        <v>0</v>
      </c>
      <c r="H22" s="7"/>
      <c r="I22" s="7"/>
      <c r="J22" s="2"/>
      <c r="K22" s="2"/>
      <c r="L22" s="2"/>
      <c r="M22" s="2"/>
      <c r="N22" s="1"/>
      <c r="O22" s="7">
        <f t="shared" ca="1" si="1"/>
        <v>29.604804414899355</v>
      </c>
      <c r="P22" s="7">
        <f t="shared" ca="1" si="1"/>
        <v>14.077769487742012</v>
      </c>
      <c r="Q22" s="7">
        <f t="shared" ca="1" si="1"/>
        <v>54.012668234056626</v>
      </c>
      <c r="R22" s="7">
        <f t="shared" ca="1" si="1"/>
        <v>101.72129679778085</v>
      </c>
      <c r="S22" s="7" t="str">
        <f t="shared" ca="1" si="2"/>
        <v>c2</v>
      </c>
      <c r="T22" s="2">
        <v>22</v>
      </c>
      <c r="U22" s="2" t="str">
        <f t="shared" ca="1" si="3"/>
        <v>c2</v>
      </c>
      <c r="V22" s="2">
        <f t="shared" ca="1" si="4"/>
        <v>0</v>
      </c>
    </row>
    <row r="23" spans="1:22" x14ac:dyDescent="0.2">
      <c r="A23" s="2">
        <v>10</v>
      </c>
      <c r="B23" s="2">
        <v>11</v>
      </c>
      <c r="C23" s="2">
        <v>12</v>
      </c>
      <c r="D23" s="2">
        <v>0</v>
      </c>
      <c r="E23" s="2">
        <v>8</v>
      </c>
      <c r="F23" s="2">
        <v>0</v>
      </c>
      <c r="G23" s="1">
        <v>5</v>
      </c>
      <c r="H23" s="7"/>
      <c r="I23" s="7"/>
      <c r="J23" s="2"/>
      <c r="K23" s="2"/>
      <c r="L23" s="2"/>
      <c r="M23" s="2"/>
      <c r="N23" s="1"/>
      <c r="O23" s="7">
        <f t="shared" ca="1" si="1"/>
        <v>83.281317099201658</v>
      </c>
      <c r="P23" s="7">
        <f t="shared" ca="1" si="1"/>
        <v>41.635274632815864</v>
      </c>
      <c r="Q23" s="7">
        <f t="shared" ca="1" si="1"/>
        <v>16.724585618355498</v>
      </c>
      <c r="R23" s="7">
        <f t="shared" ca="1" si="1"/>
        <v>154.46214926497541</v>
      </c>
      <c r="S23" s="7" t="str">
        <f t="shared" ca="1" si="2"/>
        <v>c3</v>
      </c>
      <c r="T23" s="2">
        <v>23</v>
      </c>
      <c r="U23" s="2" t="str">
        <f t="shared" ca="1" si="3"/>
        <v>c3</v>
      </c>
      <c r="V23" s="2">
        <f t="shared" ca="1" si="4"/>
        <v>0</v>
      </c>
    </row>
    <row r="24" spans="1:22" x14ac:dyDescent="0.2">
      <c r="A24" s="2">
        <v>22</v>
      </c>
      <c r="B24" s="2">
        <v>2</v>
      </c>
      <c r="C24" s="2">
        <v>10</v>
      </c>
      <c r="D24" s="2">
        <v>1</v>
      </c>
      <c r="E24" s="2">
        <v>2</v>
      </c>
      <c r="F24" s="2">
        <v>1</v>
      </c>
      <c r="G24" s="1">
        <v>2</v>
      </c>
      <c r="H24" s="7"/>
      <c r="I24" s="7"/>
      <c r="J24" s="2"/>
      <c r="K24" s="2"/>
      <c r="L24" s="2"/>
      <c r="M24" s="2"/>
      <c r="N24" s="1"/>
      <c r="O24" s="7">
        <f t="shared" ca="1" si="1"/>
        <v>70.143978913216614</v>
      </c>
      <c r="P24" s="7">
        <f t="shared" ca="1" si="1"/>
        <v>27.626908870700682</v>
      </c>
      <c r="Q24" s="7">
        <f t="shared" ca="1" si="1"/>
        <v>16.425978637716341</v>
      </c>
      <c r="R24" s="7">
        <f t="shared" ca="1" si="1"/>
        <v>141.8986336164736</v>
      </c>
      <c r="S24" s="7" t="str">
        <f t="shared" ca="1" si="2"/>
        <v>c3</v>
      </c>
      <c r="T24" s="2">
        <v>24</v>
      </c>
      <c r="U24" s="2" t="str">
        <f t="shared" ca="1" si="3"/>
        <v>c3</v>
      </c>
      <c r="V24" s="2">
        <f t="shared" ca="1" si="4"/>
        <v>0</v>
      </c>
    </row>
    <row r="25" spans="1:22" x14ac:dyDescent="0.2">
      <c r="A25" s="2">
        <v>0</v>
      </c>
      <c r="B25" s="2">
        <v>0</v>
      </c>
      <c r="C25" s="2">
        <v>1</v>
      </c>
      <c r="D25" s="2">
        <v>2</v>
      </c>
      <c r="E25" s="2">
        <v>1</v>
      </c>
      <c r="F25" s="2">
        <v>0</v>
      </c>
      <c r="G25" s="1">
        <v>3</v>
      </c>
      <c r="H25" s="7"/>
      <c r="I25" s="7"/>
      <c r="J25" s="2"/>
      <c r="K25" s="2"/>
      <c r="L25" s="2"/>
      <c r="M25" s="2"/>
      <c r="N25" s="1"/>
      <c r="O25" s="7">
        <f t="shared" ca="1" si="1"/>
        <v>91.562607603273904</v>
      </c>
      <c r="P25" s="7">
        <f t="shared" ca="1" si="1"/>
        <v>48.220157545885307</v>
      </c>
      <c r="Q25" s="7">
        <f t="shared" ca="1" si="1"/>
        <v>8.3994135476286278</v>
      </c>
      <c r="R25" s="7">
        <f t="shared" ca="1" si="1"/>
        <v>163.68533498419728</v>
      </c>
      <c r="S25" s="7" t="str">
        <f t="shared" ca="1" si="2"/>
        <v>c3</v>
      </c>
      <c r="T25" s="2">
        <v>25</v>
      </c>
      <c r="U25" s="2" t="str">
        <f t="shared" ca="1" si="3"/>
        <v>c3</v>
      </c>
      <c r="V25" s="2">
        <f t="shared" ca="1" si="4"/>
        <v>0</v>
      </c>
    </row>
    <row r="26" spans="1:22" x14ac:dyDescent="0.2">
      <c r="A26" s="2">
        <v>52</v>
      </c>
      <c r="B26" s="2">
        <v>4</v>
      </c>
      <c r="C26" s="2">
        <v>0</v>
      </c>
      <c r="D26" s="2">
        <v>1</v>
      </c>
      <c r="E26" s="2">
        <v>0</v>
      </c>
      <c r="F26" s="2">
        <v>0</v>
      </c>
      <c r="G26" s="1">
        <v>0</v>
      </c>
      <c r="H26" s="7"/>
      <c r="I26" s="7"/>
      <c r="J26" s="2"/>
      <c r="K26" s="2"/>
      <c r="L26" s="2"/>
      <c r="M26" s="2"/>
      <c r="N26" s="1"/>
      <c r="O26" s="7">
        <f t="shared" ca="1" si="1"/>
        <v>39.685149755432583</v>
      </c>
      <c r="P26" s="7">
        <f t="shared" ca="1" si="1"/>
        <v>5.2970363176025135</v>
      </c>
      <c r="Q26" s="7">
        <f t="shared" ca="1" si="1"/>
        <v>44.142613764527916</v>
      </c>
      <c r="R26" s="7">
        <f t="shared" ca="1" si="1"/>
        <v>111.76264531984238</v>
      </c>
      <c r="S26" s="7" t="str">
        <f t="shared" ca="1" si="2"/>
        <v>c2</v>
      </c>
      <c r="T26" s="2">
        <v>26</v>
      </c>
      <c r="U26" s="2" t="str">
        <f t="shared" ca="1" si="3"/>
        <v>c2</v>
      </c>
      <c r="V26" s="2">
        <f t="shared" ca="1" si="4"/>
        <v>0</v>
      </c>
    </row>
    <row r="27" spans="1:22" x14ac:dyDescent="0.2">
      <c r="A27" s="2">
        <v>61</v>
      </c>
      <c r="B27" s="2">
        <v>2</v>
      </c>
      <c r="C27" s="2">
        <v>2</v>
      </c>
      <c r="D27" s="2">
        <v>3</v>
      </c>
      <c r="E27" s="2">
        <v>6</v>
      </c>
      <c r="F27" s="2">
        <v>2</v>
      </c>
      <c r="G27" s="1">
        <v>1</v>
      </c>
      <c r="H27" s="7"/>
      <c r="I27" s="7"/>
      <c r="J27" s="2"/>
      <c r="K27" s="2"/>
      <c r="L27" s="2"/>
      <c r="M27" s="2"/>
      <c r="N27" s="1"/>
      <c r="O27" s="7">
        <f t="shared" ca="1" si="1"/>
        <v>31.063018383780914</v>
      </c>
      <c r="P27" s="7">
        <f t="shared" ca="1" si="1"/>
        <v>13.860775366118592</v>
      </c>
      <c r="Q27" s="7">
        <f t="shared" ca="1" si="1"/>
        <v>53.293968867415536</v>
      </c>
      <c r="R27" s="7">
        <f t="shared" ca="1" si="1"/>
        <v>102.76618553244489</v>
      </c>
      <c r="S27" s="7" t="str">
        <f t="shared" ca="1" si="2"/>
        <v>c2</v>
      </c>
      <c r="T27" s="2">
        <v>27</v>
      </c>
      <c r="U27" s="2" t="str">
        <f t="shared" ca="1" si="3"/>
        <v>c2</v>
      </c>
      <c r="V27" s="2">
        <f t="shared" ca="1" si="4"/>
        <v>0</v>
      </c>
    </row>
    <row r="28" spans="1:22" x14ac:dyDescent="0.2">
      <c r="A28" s="2">
        <v>61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1">
        <v>0</v>
      </c>
      <c r="H28" s="7"/>
      <c r="I28" s="7"/>
      <c r="J28" s="2"/>
      <c r="K28" s="2"/>
      <c r="L28" s="2"/>
      <c r="M28" s="2"/>
      <c r="N28" s="1"/>
      <c r="O28" s="7">
        <f t="shared" ca="1" si="1"/>
        <v>30.639480703461306</v>
      </c>
      <c r="P28" s="7">
        <f t="shared" ca="1" si="1"/>
        <v>13.178907153098848</v>
      </c>
      <c r="Q28" s="7">
        <f t="shared" ca="1" si="1"/>
        <v>53.042622907561658</v>
      </c>
      <c r="R28" s="7">
        <f t="shared" ca="1" si="1"/>
        <v>102.71427467602651</v>
      </c>
      <c r="S28" s="7" t="str">
        <f t="shared" ca="1" si="2"/>
        <v>c2</v>
      </c>
      <c r="T28" s="2">
        <v>28</v>
      </c>
      <c r="U28" s="2" t="str">
        <f t="shared" ca="1" si="3"/>
        <v>c2</v>
      </c>
      <c r="V28" s="2">
        <f t="shared" ca="1" si="4"/>
        <v>0</v>
      </c>
    </row>
    <row r="29" spans="1:22" x14ac:dyDescent="0.2">
      <c r="A29" s="2">
        <v>120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1">
        <v>0</v>
      </c>
      <c r="H29" s="7"/>
      <c r="I29" s="7"/>
      <c r="J29" s="2"/>
      <c r="K29" s="2"/>
      <c r="L29" s="2"/>
      <c r="M29" s="2"/>
      <c r="N29" s="1"/>
      <c r="O29" s="7">
        <f t="shared" ca="1" si="1"/>
        <v>28.575825058566164</v>
      </c>
      <c r="P29" s="7">
        <f t="shared" ca="1" si="1"/>
        <v>71.909638392568766</v>
      </c>
      <c r="Q29" s="7">
        <f t="shared" ca="1" si="1"/>
        <v>112.00899425675036</v>
      </c>
      <c r="R29" s="7">
        <f t="shared" ca="1" si="1"/>
        <v>43.839353198797177</v>
      </c>
      <c r="S29" s="7" t="str">
        <f t="shared" ca="1" si="2"/>
        <v>c1</v>
      </c>
      <c r="T29" s="2">
        <v>29</v>
      </c>
      <c r="U29" s="2" t="str">
        <f t="shared" ca="1" si="3"/>
        <v>c1</v>
      </c>
      <c r="V29" s="2">
        <f t="shared" ca="1" si="4"/>
        <v>0</v>
      </c>
    </row>
    <row r="30" spans="1:22" x14ac:dyDescent="0.2">
      <c r="A30" s="2">
        <v>67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1">
        <v>1</v>
      </c>
      <c r="H30" s="7"/>
      <c r="I30" s="7"/>
      <c r="J30" s="2"/>
      <c r="K30" s="2"/>
      <c r="L30" s="2"/>
      <c r="M30" s="2"/>
      <c r="N30" s="1"/>
      <c r="O30" s="7">
        <f t="shared" ca="1" si="1"/>
        <v>24.634212884613227</v>
      </c>
      <c r="P30" s="7">
        <f t="shared" ca="1" si="1"/>
        <v>19.067212532250224</v>
      </c>
      <c r="Q30" s="7">
        <f t="shared" ca="1" si="1"/>
        <v>59.024687922154435</v>
      </c>
      <c r="R30" s="7">
        <f t="shared" ca="1" si="1"/>
        <v>96.732736042263497</v>
      </c>
      <c r="S30" s="7" t="str">
        <f t="shared" ca="1" si="2"/>
        <v>c2</v>
      </c>
      <c r="T30" s="2">
        <v>30</v>
      </c>
      <c r="U30" s="2" t="str">
        <f t="shared" ca="1" si="3"/>
        <v>c2</v>
      </c>
      <c r="V30" s="2">
        <f t="shared" ca="1" si="4"/>
        <v>0</v>
      </c>
    </row>
    <row r="31" spans="1:22" x14ac:dyDescent="0.2">
      <c r="A31" s="2">
        <v>64</v>
      </c>
      <c r="B31" s="2">
        <v>1</v>
      </c>
      <c r="C31" s="2">
        <v>0</v>
      </c>
      <c r="D31" s="2">
        <v>2</v>
      </c>
      <c r="E31" s="2">
        <v>0</v>
      </c>
      <c r="F31" s="2">
        <v>1</v>
      </c>
      <c r="G31" s="1">
        <v>0</v>
      </c>
      <c r="H31" s="7"/>
      <c r="I31" s="7"/>
      <c r="J31" s="2"/>
      <c r="K31" s="2"/>
      <c r="L31" s="2"/>
      <c r="M31" s="2"/>
      <c r="N31" s="1"/>
      <c r="O31" s="7">
        <f t="shared" ca="1" si="1"/>
        <v>27.6003220593126</v>
      </c>
      <c r="P31" s="7">
        <f t="shared" ca="1" si="1"/>
        <v>15.974466931638126</v>
      </c>
      <c r="Q31" s="7">
        <f t="shared" ca="1" si="1"/>
        <v>56.034753343684152</v>
      </c>
      <c r="R31" s="7">
        <f t="shared" ca="1" si="1"/>
        <v>99.732419781912228</v>
      </c>
      <c r="S31" s="7" t="str">
        <f t="shared" ca="1" si="2"/>
        <v>c2</v>
      </c>
      <c r="T31" s="2">
        <v>31</v>
      </c>
      <c r="U31" s="2" t="str">
        <f t="shared" ca="1" si="3"/>
        <v>c2</v>
      </c>
      <c r="V31" s="2">
        <f t="shared" ca="1" si="4"/>
        <v>0</v>
      </c>
    </row>
    <row r="32" spans="1:22" x14ac:dyDescent="0.2">
      <c r="A32" s="2">
        <v>0</v>
      </c>
      <c r="B32" s="2">
        <v>0</v>
      </c>
      <c r="C32" s="2">
        <v>0</v>
      </c>
      <c r="D32" s="2">
        <v>2</v>
      </c>
      <c r="E32" s="2">
        <v>1</v>
      </c>
      <c r="F32" s="2">
        <v>0</v>
      </c>
      <c r="G32" s="1">
        <v>2</v>
      </c>
      <c r="H32" s="7"/>
      <c r="I32" s="7"/>
      <c r="J32" s="2"/>
      <c r="K32" s="2"/>
      <c r="L32" s="2"/>
      <c r="M32" s="2"/>
      <c r="N32" s="1"/>
      <c r="O32" s="7">
        <f t="shared" ca="1" si="1"/>
        <v>91.552413646197465</v>
      </c>
      <c r="P32" s="7">
        <f t="shared" ca="1" si="1"/>
        <v>48.205249649286124</v>
      </c>
      <c r="Q32" s="7">
        <f t="shared" ca="1" si="1"/>
        <v>8.3620503058654645</v>
      </c>
      <c r="R32" s="7">
        <f t="shared" ca="1" si="1"/>
        <v>163.68940778872107</v>
      </c>
      <c r="S32" s="7" t="str">
        <f t="shared" ca="1" si="2"/>
        <v>c3</v>
      </c>
      <c r="T32" s="2">
        <v>32</v>
      </c>
      <c r="U32" s="2" t="str">
        <f t="shared" ca="1" si="3"/>
        <v>c3</v>
      </c>
      <c r="V32" s="2">
        <f t="shared" ca="1" si="4"/>
        <v>0</v>
      </c>
    </row>
    <row r="33" spans="1:22" x14ac:dyDescent="0.2">
      <c r="A33" s="2">
        <v>32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1">
        <v>0</v>
      </c>
      <c r="H33" s="7"/>
      <c r="I33" s="7"/>
      <c r="J33" s="2"/>
      <c r="K33" s="2"/>
      <c r="L33" s="2"/>
      <c r="M33" s="2"/>
      <c r="N33" s="1"/>
      <c r="O33" s="7">
        <f t="shared" ca="1" si="1"/>
        <v>59.577773633387068</v>
      </c>
      <c r="P33" s="7">
        <f t="shared" ca="1" si="1"/>
        <v>16.382035702256299</v>
      </c>
      <c r="Q33" s="7">
        <f t="shared" ca="1" si="1"/>
        <v>24.071330163139621</v>
      </c>
      <c r="R33" s="7">
        <f t="shared" ca="1" si="1"/>
        <v>131.71391557293995</v>
      </c>
      <c r="S33" s="7" t="str">
        <f t="shared" ca="1" si="2"/>
        <v>c2</v>
      </c>
      <c r="T33" s="2">
        <v>33</v>
      </c>
      <c r="U33" s="2" t="str">
        <f t="shared" ca="1" si="3"/>
        <v>c2</v>
      </c>
      <c r="V33" s="2">
        <f t="shared" ca="1" si="4"/>
        <v>0</v>
      </c>
    </row>
    <row r="34" spans="1:22" x14ac:dyDescent="0.2">
      <c r="A34" s="2">
        <v>16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1">
        <v>0</v>
      </c>
      <c r="H34" s="7"/>
      <c r="I34" s="7"/>
      <c r="J34" s="2"/>
      <c r="K34" s="2"/>
      <c r="L34" s="2"/>
      <c r="M34" s="2"/>
      <c r="N34" s="1"/>
      <c r="O34" s="7">
        <f t="shared" ca="1" si="1"/>
        <v>75.574540098574943</v>
      </c>
      <c r="P34" s="7">
        <f t="shared" ca="1" si="1"/>
        <v>32.30319014818815</v>
      </c>
      <c r="Q34" s="7">
        <f t="shared" ca="1" si="1"/>
        <v>8.3795473989204208</v>
      </c>
      <c r="R34" s="7">
        <f t="shared" ca="1" si="1"/>
        <v>147.71782409565731</v>
      </c>
      <c r="S34" s="7" t="str">
        <f t="shared" ca="1" si="2"/>
        <v>c3</v>
      </c>
      <c r="T34" s="2">
        <v>34</v>
      </c>
      <c r="U34" s="2" t="str">
        <f t="shared" ca="1" si="3"/>
        <v>c3</v>
      </c>
      <c r="V34" s="2">
        <f t="shared" ca="1" si="4"/>
        <v>0</v>
      </c>
    </row>
    <row r="35" spans="1:22" x14ac:dyDescent="0.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1">
        <v>1</v>
      </c>
      <c r="H35" s="7"/>
      <c r="I35" s="7"/>
      <c r="J35" s="2"/>
      <c r="K35" s="2"/>
      <c r="L35" s="2"/>
      <c r="M35" s="2"/>
      <c r="N35" s="1"/>
      <c r="O35" s="7">
        <f t="shared" ca="1" si="1"/>
        <v>90.560722415650162</v>
      </c>
      <c r="P35" s="7">
        <f t="shared" ca="1" si="1"/>
        <v>47.245990239913482</v>
      </c>
      <c r="Q35" s="7">
        <f t="shared" ca="1" si="1"/>
        <v>7.3878583482894662</v>
      </c>
      <c r="R35" s="7">
        <f t="shared" ca="1" si="1"/>
        <v>162.70593788249468</v>
      </c>
      <c r="S35" s="7" t="str">
        <f t="shared" ca="1" si="2"/>
        <v>c3</v>
      </c>
      <c r="T35" s="2">
        <v>35</v>
      </c>
      <c r="U35" s="2" t="str">
        <f t="shared" ca="1" si="3"/>
        <v>c3</v>
      </c>
      <c r="V35" s="2">
        <f t="shared" ca="1" si="4"/>
        <v>0</v>
      </c>
    </row>
    <row r="36" spans="1:22" x14ac:dyDescent="0.2">
      <c r="A36" s="2">
        <v>0</v>
      </c>
      <c r="B36" s="2">
        <v>1</v>
      </c>
      <c r="C36" s="2">
        <v>0</v>
      </c>
      <c r="D36" s="2">
        <v>0</v>
      </c>
      <c r="E36" s="2">
        <v>2</v>
      </c>
      <c r="F36" s="2">
        <v>0</v>
      </c>
      <c r="G36" s="1">
        <v>0</v>
      </c>
      <c r="H36" s="7"/>
      <c r="I36" s="7"/>
      <c r="J36" s="2"/>
      <c r="K36" s="2"/>
      <c r="L36" s="2"/>
      <c r="M36" s="2"/>
      <c r="N36" s="1"/>
      <c r="O36" s="7">
        <f t="shared" ca="1" si="1"/>
        <v>91.562607603273889</v>
      </c>
      <c r="P36" s="7">
        <f t="shared" ca="1" si="1"/>
        <v>48.232469289369789</v>
      </c>
      <c r="Q36" s="7">
        <f t="shared" ca="1" si="1"/>
        <v>8.3741211789563277</v>
      </c>
      <c r="R36" s="7">
        <f t="shared" ca="1" si="1"/>
        <v>163.69348049191069</v>
      </c>
      <c r="S36" s="7" t="str">
        <f t="shared" ca="1" si="2"/>
        <v>c3</v>
      </c>
      <c r="T36" s="2">
        <v>36</v>
      </c>
      <c r="U36" s="2" t="str">
        <f t="shared" ca="1" si="3"/>
        <v>c3</v>
      </c>
      <c r="V36" s="2">
        <f t="shared" ca="1" si="4"/>
        <v>0</v>
      </c>
    </row>
    <row r="37" spans="1:22" x14ac:dyDescent="0.2">
      <c r="A37" s="2">
        <v>2</v>
      </c>
      <c r="B37" s="2">
        <v>1</v>
      </c>
      <c r="C37" s="2">
        <v>0</v>
      </c>
      <c r="D37" s="2">
        <v>4</v>
      </c>
      <c r="E37" s="2">
        <v>1</v>
      </c>
      <c r="F37" s="2">
        <v>0</v>
      </c>
      <c r="G37" s="1">
        <v>2</v>
      </c>
      <c r="H37" s="7"/>
      <c r="I37" s="7"/>
      <c r="J37" s="2"/>
      <c r="K37" s="2"/>
      <c r="L37" s="2"/>
      <c r="M37" s="2"/>
      <c r="N37" s="1"/>
      <c r="O37" s="7">
        <f t="shared" ca="1" si="1"/>
        <v>89.583728681298183</v>
      </c>
      <c r="P37" s="7">
        <f t="shared" ca="1" si="1"/>
        <v>46.242524733733994</v>
      </c>
      <c r="Q37" s="7">
        <f t="shared" ca="1" si="1"/>
        <v>7.0334443811890095</v>
      </c>
      <c r="R37" s="7">
        <f t="shared" ca="1" si="1"/>
        <v>161.70721141069194</v>
      </c>
      <c r="S37" s="7" t="str">
        <f t="shared" ca="1" si="2"/>
        <v>c3</v>
      </c>
      <c r="T37" s="2">
        <v>37</v>
      </c>
      <c r="U37" s="2" t="str">
        <f t="shared" ca="1" si="3"/>
        <v>c3</v>
      </c>
      <c r="V37" s="2">
        <f t="shared" ca="1" si="4"/>
        <v>0</v>
      </c>
    </row>
    <row r="38" spans="1:22" x14ac:dyDescent="0.2">
      <c r="A38" s="2">
        <v>18</v>
      </c>
      <c r="B38" s="2">
        <v>5</v>
      </c>
      <c r="C38" s="2">
        <v>2</v>
      </c>
      <c r="D38" s="2">
        <v>0</v>
      </c>
      <c r="E38" s="2">
        <v>4</v>
      </c>
      <c r="F38" s="2">
        <v>6</v>
      </c>
      <c r="G38" s="1">
        <v>2</v>
      </c>
      <c r="H38" s="7"/>
      <c r="I38" s="7"/>
      <c r="J38" s="2"/>
      <c r="K38" s="2"/>
      <c r="L38" s="2"/>
      <c r="M38" s="2"/>
      <c r="N38" s="1"/>
      <c r="O38" s="7">
        <f t="shared" ca="1" si="1"/>
        <v>73.929546040658039</v>
      </c>
      <c r="P38" s="7">
        <f t="shared" ca="1" si="1"/>
        <v>31.048286486535776</v>
      </c>
      <c r="Q38" s="7">
        <f t="shared" ca="1" si="1"/>
        <v>12.541029490092114</v>
      </c>
      <c r="R38" s="7">
        <f t="shared" ca="1" si="1"/>
        <v>145.84771357671517</v>
      </c>
      <c r="S38" s="7" t="str">
        <f t="shared" ca="1" si="2"/>
        <v>c3</v>
      </c>
      <c r="T38" s="2">
        <v>38</v>
      </c>
      <c r="U38" s="2" t="str">
        <f t="shared" ca="1" si="3"/>
        <v>c3</v>
      </c>
      <c r="V38" s="2">
        <f t="shared" ca="1" si="4"/>
        <v>0</v>
      </c>
    </row>
    <row r="39" spans="1:22" x14ac:dyDescent="0.2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1">
        <v>0</v>
      </c>
      <c r="H39" s="7"/>
      <c r="I39" s="7"/>
      <c r="J39" s="2"/>
      <c r="K39" s="2"/>
      <c r="L39" s="2"/>
      <c r="M39" s="2"/>
      <c r="N39" s="1"/>
      <c r="O39" s="7">
        <f t="shared" ca="1" si="1"/>
        <v>91.562243552921117</v>
      </c>
      <c r="P39" s="7">
        <f t="shared" ca="1" si="1"/>
        <v>48.234412961598281</v>
      </c>
      <c r="Q39" s="7">
        <f t="shared" ca="1" si="1"/>
        <v>8.3614463047802747</v>
      </c>
      <c r="R39" s="7">
        <f t="shared" ca="1" si="1"/>
        <v>163.70264370362364</v>
      </c>
      <c r="S39" s="7" t="str">
        <f t="shared" ca="1" si="2"/>
        <v>c3</v>
      </c>
      <c r="T39" s="2">
        <v>39</v>
      </c>
      <c r="U39" s="2" t="str">
        <f t="shared" ca="1" si="3"/>
        <v>c3</v>
      </c>
      <c r="V39" s="2">
        <f t="shared" ca="1" si="4"/>
        <v>0</v>
      </c>
    </row>
    <row r="40" spans="1:22" x14ac:dyDescent="0.2">
      <c r="A40" s="2">
        <v>17</v>
      </c>
      <c r="B40" s="2">
        <v>1</v>
      </c>
      <c r="C40" s="2">
        <v>2</v>
      </c>
      <c r="D40" s="2">
        <v>0</v>
      </c>
      <c r="E40" s="2">
        <v>0</v>
      </c>
      <c r="F40" s="2">
        <v>0</v>
      </c>
      <c r="G40" s="1">
        <v>0</v>
      </c>
      <c r="H40" s="7"/>
      <c r="I40" s="7"/>
      <c r="J40" s="2"/>
      <c r="K40" s="2"/>
      <c r="L40" s="2"/>
      <c r="M40" s="2"/>
      <c r="N40" s="1"/>
      <c r="O40" s="7">
        <f t="shared" ca="1" si="1"/>
        <v>74.569281730333017</v>
      </c>
      <c r="P40" s="7">
        <f t="shared" ca="1" si="1"/>
        <v>31.26793235489037</v>
      </c>
      <c r="Q40" s="7">
        <f t="shared" ca="1" si="1"/>
        <v>9.1681622176496109</v>
      </c>
      <c r="R40" s="7">
        <f t="shared" ca="1" si="1"/>
        <v>146.70113231404255</v>
      </c>
      <c r="S40" s="7" t="str">
        <f t="shared" ca="1" si="2"/>
        <v>c3</v>
      </c>
      <c r="T40" s="2">
        <v>40</v>
      </c>
      <c r="U40" s="2" t="str">
        <f t="shared" ca="1" si="3"/>
        <v>c3</v>
      </c>
      <c r="V40" s="2">
        <f t="shared" ca="1" si="4"/>
        <v>0</v>
      </c>
    </row>
    <row r="41" spans="1:22" x14ac:dyDescent="0.2">
      <c r="A41" s="2">
        <v>52</v>
      </c>
      <c r="B41" s="2">
        <v>6</v>
      </c>
      <c r="C41" s="2">
        <v>5</v>
      </c>
      <c r="D41" s="2">
        <v>3</v>
      </c>
      <c r="E41" s="2">
        <v>6</v>
      </c>
      <c r="F41" s="2">
        <v>1</v>
      </c>
      <c r="G41" s="1">
        <v>6</v>
      </c>
      <c r="H41" s="7"/>
      <c r="I41" s="7"/>
      <c r="J41" s="2"/>
      <c r="K41" s="2"/>
      <c r="L41" s="2"/>
      <c r="M41" s="2"/>
      <c r="N41" s="1"/>
      <c r="O41" s="7">
        <f t="shared" ca="1" si="1"/>
        <v>40.695345079150158</v>
      </c>
      <c r="P41" s="7">
        <f t="shared" ca="1" si="1"/>
        <v>10.065217024485861</v>
      </c>
      <c r="Q41" s="7">
        <f t="shared" ca="1" si="1"/>
        <v>45.0064489931653</v>
      </c>
      <c r="R41" s="7">
        <f t="shared" ca="1" si="1"/>
        <v>111.97718021493883</v>
      </c>
      <c r="S41" s="7" t="str">
        <f t="shared" ca="1" si="2"/>
        <v>c2</v>
      </c>
      <c r="T41" s="2">
        <v>41</v>
      </c>
      <c r="U41" s="2" t="str">
        <f t="shared" ca="1" si="3"/>
        <v>c2</v>
      </c>
      <c r="V41" s="2">
        <f t="shared" ca="1" si="4"/>
        <v>0</v>
      </c>
    </row>
    <row r="42" spans="1:22" x14ac:dyDescent="0.2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1">
        <v>3</v>
      </c>
      <c r="H42" s="7"/>
      <c r="I42" s="7"/>
      <c r="J42" s="2"/>
      <c r="K42" s="2"/>
      <c r="L42" s="2"/>
      <c r="M42" s="2"/>
      <c r="N42" s="1"/>
      <c r="O42" s="7">
        <f t="shared" ca="1" si="1"/>
        <v>91.569888306388393</v>
      </c>
      <c r="P42" s="7">
        <f t="shared" ca="1" si="1"/>
        <v>48.251902488399359</v>
      </c>
      <c r="Q42" s="7">
        <f t="shared" ca="1" si="1"/>
        <v>8.5069577266064496</v>
      </c>
      <c r="R42" s="7">
        <f t="shared" ca="1" si="1"/>
        <v>163.70569799355047</v>
      </c>
      <c r="S42" s="7" t="str">
        <f t="shared" ca="1" si="2"/>
        <v>c3</v>
      </c>
      <c r="T42" s="2">
        <v>42</v>
      </c>
      <c r="U42" s="2" t="str">
        <f t="shared" ca="1" si="3"/>
        <v>c3</v>
      </c>
      <c r="V42" s="2">
        <f t="shared" ca="1" si="4"/>
        <v>0</v>
      </c>
    </row>
    <row r="43" spans="1:22" x14ac:dyDescent="0.2">
      <c r="A43" s="2">
        <v>90</v>
      </c>
      <c r="B43" s="2">
        <v>3</v>
      </c>
      <c r="C43" s="2">
        <v>4</v>
      </c>
      <c r="D43" s="2">
        <v>0</v>
      </c>
      <c r="E43" s="2">
        <v>1</v>
      </c>
      <c r="F43" s="2">
        <v>0</v>
      </c>
      <c r="G43" s="1">
        <v>5</v>
      </c>
      <c r="H43" s="7"/>
      <c r="I43" s="7"/>
      <c r="J43" s="2"/>
      <c r="K43" s="2"/>
      <c r="L43" s="2"/>
      <c r="M43" s="2"/>
      <c r="N43" s="1"/>
      <c r="O43" s="7">
        <f t="shared" ca="1" si="1"/>
        <v>5.7018515511289056</v>
      </c>
      <c r="P43" s="7">
        <f t="shared" ca="1" si="1"/>
        <v>42.209253650710288</v>
      </c>
      <c r="Q43" s="7">
        <f t="shared" ca="1" si="1"/>
        <v>82.139968288089378</v>
      </c>
      <c r="R43" s="7">
        <f t="shared" ca="1" si="1"/>
        <v>73.821105082188751</v>
      </c>
      <c r="S43" s="7" t="str">
        <f t="shared" ca="1" si="2"/>
        <v>c1</v>
      </c>
      <c r="T43" s="2">
        <v>43</v>
      </c>
      <c r="U43" s="2" t="str">
        <f t="shared" ca="1" si="3"/>
        <v>c1</v>
      </c>
      <c r="V43" s="2">
        <f t="shared" ca="1" si="4"/>
        <v>0</v>
      </c>
    </row>
    <row r="44" spans="1:22" x14ac:dyDescent="0.2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1">
        <v>0</v>
      </c>
      <c r="H44" s="7"/>
      <c r="I44" s="7"/>
      <c r="J44" s="2"/>
      <c r="K44" s="2"/>
      <c r="L44" s="2"/>
      <c r="M44" s="2"/>
      <c r="N44" s="1"/>
      <c r="O44" s="7">
        <f t="shared" ca="1" si="1"/>
        <v>91.562607603273889</v>
      </c>
      <c r="P44" s="7">
        <f t="shared" ca="1" si="1"/>
        <v>48.238300071105328</v>
      </c>
      <c r="Q44" s="7">
        <f t="shared" ca="1" si="1"/>
        <v>8.2904744210392156</v>
      </c>
      <c r="R44" s="7">
        <f t="shared" ca="1" si="1"/>
        <v>163.70366180659761</v>
      </c>
      <c r="S44" s="7" t="str">
        <f t="shared" ca="1" si="2"/>
        <v>c3</v>
      </c>
      <c r="T44" s="2">
        <v>44</v>
      </c>
      <c r="U44" s="2" t="str">
        <f t="shared" ca="1" si="3"/>
        <v>c3</v>
      </c>
      <c r="V44" s="2">
        <f t="shared" ca="1" si="4"/>
        <v>0</v>
      </c>
    </row>
    <row r="45" spans="1:22" x14ac:dyDescent="0.2">
      <c r="A45" s="2">
        <v>29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1">
        <v>1</v>
      </c>
      <c r="H45" s="7"/>
      <c r="I45" s="7"/>
      <c r="J45" s="2"/>
      <c r="K45" s="2"/>
      <c r="L45" s="2"/>
      <c r="M45" s="2"/>
      <c r="N45" s="1"/>
      <c r="O45" s="7">
        <f t="shared" ca="1" si="1"/>
        <v>62.55699623365701</v>
      </c>
      <c r="P45" s="7">
        <f t="shared" ca="1" si="1"/>
        <v>19.30501473063411</v>
      </c>
      <c r="Q45" s="7">
        <f t="shared" ca="1" si="1"/>
        <v>21.063028225900887</v>
      </c>
      <c r="R45" s="7">
        <f t="shared" ca="1" si="1"/>
        <v>134.69677881160416</v>
      </c>
      <c r="S45" s="7" t="str">
        <f t="shared" ca="1" si="2"/>
        <v>c2</v>
      </c>
      <c r="T45" s="2">
        <v>45</v>
      </c>
      <c r="U45" s="2" t="str">
        <f t="shared" ca="1" si="3"/>
        <v>c2</v>
      </c>
      <c r="V45" s="2">
        <f t="shared" ca="1" si="4"/>
        <v>0</v>
      </c>
    </row>
    <row r="46" spans="1:22" x14ac:dyDescent="0.2">
      <c r="A46" s="2">
        <v>61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1">
        <v>0</v>
      </c>
      <c r="H46" s="7"/>
      <c r="I46" s="7"/>
      <c r="J46" s="2"/>
      <c r="K46" s="2"/>
      <c r="L46" s="2"/>
      <c r="M46" s="2"/>
      <c r="N46" s="1"/>
      <c r="O46" s="7">
        <f t="shared" ca="1" si="1"/>
        <v>30.634040615701423</v>
      </c>
      <c r="P46" s="7">
        <f t="shared" ca="1" si="1"/>
        <v>13.186018874171234</v>
      </c>
      <c r="Q46" s="7">
        <f t="shared" ca="1" si="1"/>
        <v>53.041385085445036</v>
      </c>
      <c r="R46" s="7">
        <f t="shared" ca="1" si="1"/>
        <v>102.74185558422081</v>
      </c>
      <c r="S46" s="7" t="str">
        <f t="shared" ca="1" si="2"/>
        <v>c2</v>
      </c>
      <c r="T46" s="2">
        <v>46</v>
      </c>
      <c r="U46" s="2" t="str">
        <f t="shared" ca="1" si="3"/>
        <v>c2</v>
      </c>
      <c r="V46" s="2">
        <f t="shared" ca="1" si="4"/>
        <v>0</v>
      </c>
    </row>
    <row r="47" spans="1:22" x14ac:dyDescent="0.2">
      <c r="A47" s="2">
        <v>24</v>
      </c>
      <c r="B47" s="2">
        <v>0</v>
      </c>
      <c r="C47" s="2">
        <v>2</v>
      </c>
      <c r="D47" s="2">
        <v>1</v>
      </c>
      <c r="E47" s="2">
        <v>2</v>
      </c>
      <c r="F47" s="2">
        <v>0</v>
      </c>
      <c r="G47" s="1">
        <v>1</v>
      </c>
      <c r="H47" s="7"/>
      <c r="I47" s="7"/>
      <c r="J47" s="2"/>
      <c r="K47" s="2"/>
      <c r="L47" s="2"/>
      <c r="M47" s="2"/>
      <c r="N47" s="1"/>
      <c r="O47" s="7">
        <f t="shared" ca="1" si="1"/>
        <v>67.561659081003768</v>
      </c>
      <c r="P47" s="7">
        <f t="shared" ca="1" si="1"/>
        <v>24.237029392027399</v>
      </c>
      <c r="Q47" s="7">
        <f t="shared" ca="1" si="1"/>
        <v>16.054661882023787</v>
      </c>
      <c r="R47" s="7">
        <f t="shared" ca="1" si="1"/>
        <v>139.67303088125334</v>
      </c>
      <c r="S47" s="7" t="str">
        <f t="shared" ca="1" si="2"/>
        <v>c3</v>
      </c>
      <c r="T47" s="2">
        <v>47</v>
      </c>
      <c r="U47" s="2" t="str">
        <f t="shared" ca="1" si="3"/>
        <v>c3</v>
      </c>
      <c r="V47" s="2">
        <f t="shared" ca="1" si="4"/>
        <v>0</v>
      </c>
    </row>
    <row r="48" spans="1:22" x14ac:dyDescent="0.2">
      <c r="A48" s="2">
        <v>7</v>
      </c>
      <c r="B48" s="2">
        <v>2</v>
      </c>
      <c r="C48" s="2">
        <v>0</v>
      </c>
      <c r="D48" s="2">
        <v>0</v>
      </c>
      <c r="E48" s="2">
        <v>4</v>
      </c>
      <c r="F48" s="2">
        <v>1</v>
      </c>
      <c r="G48" s="1">
        <v>2</v>
      </c>
      <c r="H48" s="7"/>
      <c r="I48" s="7"/>
      <c r="J48" s="2"/>
      <c r="K48" s="2"/>
      <c r="L48" s="2"/>
      <c r="M48" s="2"/>
      <c r="N48" s="1"/>
      <c r="O48" s="7">
        <f t="shared" ca="1" si="1"/>
        <v>84.615470085426921</v>
      </c>
      <c r="P48" s="7">
        <f t="shared" ca="1" si="1"/>
        <v>41.333958118597835</v>
      </c>
      <c r="Q48" s="7">
        <f t="shared" ca="1" si="1"/>
        <v>3.9510446725762796</v>
      </c>
      <c r="R48" s="7">
        <f t="shared" ca="1" si="1"/>
        <v>156.69893284753266</v>
      </c>
      <c r="S48" s="7" t="str">
        <f t="shared" ca="1" si="2"/>
        <v>c3</v>
      </c>
      <c r="T48" s="2">
        <v>48</v>
      </c>
      <c r="U48" s="2" t="str">
        <f t="shared" ca="1" si="3"/>
        <v>c3</v>
      </c>
      <c r="V48" s="2">
        <f t="shared" ca="1" si="4"/>
        <v>0</v>
      </c>
    </row>
    <row r="49" spans="1:22" x14ac:dyDescent="0.2">
      <c r="A49" s="2">
        <v>0</v>
      </c>
      <c r="B49" s="2">
        <v>1</v>
      </c>
      <c r="C49" s="2">
        <v>3</v>
      </c>
      <c r="D49" s="2">
        <v>0</v>
      </c>
      <c r="E49" s="2">
        <v>5</v>
      </c>
      <c r="F49" s="2">
        <v>0</v>
      </c>
      <c r="G49" s="1">
        <v>0</v>
      </c>
      <c r="H49" s="7"/>
      <c r="I49" s="7"/>
      <c r="J49" s="2"/>
      <c r="K49" s="2"/>
      <c r="L49" s="2"/>
      <c r="M49" s="2"/>
      <c r="N49" s="1"/>
      <c r="O49" s="7">
        <f t="shared" ca="1" si="1"/>
        <v>91.665212109671728</v>
      </c>
      <c r="P49" s="7">
        <f t="shared" ca="1" si="1"/>
        <v>48.389653788284122</v>
      </c>
      <c r="Q49" s="7">
        <f t="shared" ca="1" si="1"/>
        <v>9.2148675686481631</v>
      </c>
      <c r="R49" s="7">
        <f t="shared" ca="1" si="1"/>
        <v>163.70569799355044</v>
      </c>
      <c r="S49" s="7" t="str">
        <f t="shared" ca="1" si="2"/>
        <v>c3</v>
      </c>
      <c r="T49" s="2">
        <v>49</v>
      </c>
      <c r="U49" s="2" t="str">
        <f t="shared" ca="1" si="3"/>
        <v>c3</v>
      </c>
      <c r="V49" s="2">
        <f t="shared" ca="1" si="4"/>
        <v>0</v>
      </c>
    </row>
    <row r="50" spans="1:22" x14ac:dyDescent="0.2">
      <c r="A50" s="2">
        <v>5</v>
      </c>
      <c r="B50" s="2">
        <v>4</v>
      </c>
      <c r="C50" s="2">
        <v>0</v>
      </c>
      <c r="D50" s="2">
        <v>0</v>
      </c>
      <c r="E50" s="2">
        <v>4</v>
      </c>
      <c r="F50" s="2">
        <v>0</v>
      </c>
      <c r="G50" s="1">
        <v>2</v>
      </c>
      <c r="H50" s="7"/>
      <c r="I50" s="7"/>
      <c r="J50" s="2"/>
      <c r="K50" s="2"/>
      <c r="L50" s="2"/>
      <c r="M50" s="2"/>
      <c r="N50" s="1"/>
      <c r="O50" s="7">
        <f t="shared" ca="1" si="1"/>
        <v>86.658589367189165</v>
      </c>
      <c r="P50" s="7">
        <f t="shared" ca="1" si="1"/>
        <v>43.415821928762327</v>
      </c>
      <c r="Q50" s="7">
        <f t="shared" ca="1" si="1"/>
        <v>5.6554833019319206</v>
      </c>
      <c r="R50" s="7">
        <f t="shared" ca="1" si="1"/>
        <v>158.7226791888572</v>
      </c>
      <c r="S50" s="7" t="str">
        <f t="shared" ca="1" si="2"/>
        <v>c3</v>
      </c>
      <c r="T50" s="2">
        <v>50</v>
      </c>
      <c r="U50" s="2" t="str">
        <f t="shared" ca="1" si="3"/>
        <v>c3</v>
      </c>
      <c r="V50" s="2">
        <f t="shared" ca="1" si="4"/>
        <v>0</v>
      </c>
    </row>
    <row r="51" spans="1:22" x14ac:dyDescent="0.2">
      <c r="A51" s="2">
        <v>6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1">
        <v>0</v>
      </c>
      <c r="H51" s="7"/>
      <c r="I51" s="7"/>
      <c r="J51" s="2"/>
      <c r="K51" s="2"/>
      <c r="L51" s="2"/>
      <c r="M51" s="2"/>
      <c r="N51" s="1"/>
      <c r="O51" s="7">
        <f t="shared" ca="1" si="1"/>
        <v>85.564270840371478</v>
      </c>
      <c r="P51" s="7">
        <f t="shared" ca="1" si="1"/>
        <v>42.243296435647636</v>
      </c>
      <c r="Q51" s="7">
        <f t="shared" ca="1" si="1"/>
        <v>2.9119479516949252</v>
      </c>
      <c r="R51" s="7">
        <f t="shared" ca="1" si="1"/>
        <v>157.70612614043318</v>
      </c>
      <c r="S51" s="7" t="str">
        <f t="shared" ca="1" si="2"/>
        <v>c3</v>
      </c>
      <c r="T51" s="2">
        <v>51</v>
      </c>
      <c r="U51" s="2" t="str">
        <f t="shared" ca="1" si="3"/>
        <v>c3</v>
      </c>
      <c r="V51" s="2">
        <f t="shared" ca="1" si="4"/>
        <v>0</v>
      </c>
    </row>
    <row r="52" spans="1:22" x14ac:dyDescent="0.2">
      <c r="A52" s="2">
        <v>81</v>
      </c>
      <c r="B52" s="2">
        <v>2</v>
      </c>
      <c r="C52" s="2">
        <v>2</v>
      </c>
      <c r="D52" s="2">
        <v>1</v>
      </c>
      <c r="E52" s="2">
        <v>2</v>
      </c>
      <c r="F52" s="2">
        <v>0</v>
      </c>
      <c r="G52" s="1">
        <v>0</v>
      </c>
      <c r="H52" s="7"/>
      <c r="I52" s="7"/>
      <c r="J52" s="2"/>
      <c r="K52" s="2"/>
      <c r="L52" s="2"/>
      <c r="M52" s="2"/>
      <c r="N52" s="1"/>
      <c r="O52" s="7">
        <f t="shared" ca="1" si="1"/>
        <v>10.76000826104598</v>
      </c>
      <c r="P52" s="7">
        <f t="shared" ca="1" si="1"/>
        <v>32.907006757680044</v>
      </c>
      <c r="Q52" s="7">
        <f t="shared" ca="1" si="1"/>
        <v>73.006673601584737</v>
      </c>
      <c r="R52" s="7">
        <f t="shared" ca="1" si="1"/>
        <v>82.69152851948553</v>
      </c>
      <c r="S52" s="7" t="str">
        <f t="shared" ca="1" si="2"/>
        <v>c1</v>
      </c>
      <c r="T52" s="2">
        <v>52</v>
      </c>
      <c r="U52" s="2" t="str">
        <f t="shared" ca="1" si="3"/>
        <v>c1</v>
      </c>
      <c r="V52" s="2">
        <f t="shared" ca="1" si="4"/>
        <v>0</v>
      </c>
    </row>
    <row r="53" spans="1:22" x14ac:dyDescent="0.2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1">
        <v>0</v>
      </c>
      <c r="H53" s="7"/>
      <c r="I53" s="7"/>
      <c r="J53" s="2"/>
      <c r="K53" s="2"/>
      <c r="L53" s="2"/>
      <c r="M53" s="2"/>
      <c r="N53" s="1"/>
      <c r="O53" s="7">
        <f t="shared" ca="1" si="1"/>
        <v>91.562607603273889</v>
      </c>
      <c r="P53" s="7">
        <f t="shared" ca="1" si="1"/>
        <v>48.238300071105328</v>
      </c>
      <c r="Q53" s="7">
        <f t="shared" ca="1" si="1"/>
        <v>8.2904744210392156</v>
      </c>
      <c r="R53" s="7">
        <f t="shared" ca="1" si="1"/>
        <v>163.70366180659761</v>
      </c>
      <c r="S53" s="7" t="str">
        <f t="shared" ca="1" si="2"/>
        <v>c3</v>
      </c>
      <c r="T53" s="2">
        <v>53</v>
      </c>
      <c r="U53" s="2" t="str">
        <f t="shared" ca="1" si="3"/>
        <v>c3</v>
      </c>
      <c r="V53" s="2">
        <f t="shared" ca="1" si="4"/>
        <v>0</v>
      </c>
    </row>
    <row r="54" spans="1:22" x14ac:dyDescent="0.2">
      <c r="A54" s="2">
        <v>0</v>
      </c>
      <c r="B54" s="2">
        <v>1</v>
      </c>
      <c r="C54" s="2">
        <v>2</v>
      </c>
      <c r="D54" s="2">
        <v>0</v>
      </c>
      <c r="E54" s="2">
        <v>0</v>
      </c>
      <c r="F54" s="2">
        <v>0</v>
      </c>
      <c r="G54" s="1">
        <v>2</v>
      </c>
      <c r="H54" s="7"/>
      <c r="I54" s="7"/>
      <c r="J54" s="2"/>
      <c r="K54" s="2"/>
      <c r="L54" s="2"/>
      <c r="M54" s="2"/>
      <c r="N54" s="1"/>
      <c r="O54" s="7">
        <f t="shared" ca="1" si="1"/>
        <v>91.559695159921631</v>
      </c>
      <c r="P54" s="7">
        <f t="shared" ca="1" si="1"/>
        <v>48.228581709915545</v>
      </c>
      <c r="Q54" s="7">
        <f t="shared" ca="1" si="1"/>
        <v>8.2010498505470668</v>
      </c>
      <c r="R54" s="7">
        <f t="shared" ca="1" si="1"/>
        <v>163.68940778872107</v>
      </c>
      <c r="S54" s="7" t="str">
        <f t="shared" ca="1" si="2"/>
        <v>c3</v>
      </c>
      <c r="T54" s="2">
        <v>54</v>
      </c>
      <c r="U54" s="2" t="str">
        <f t="shared" ca="1" si="3"/>
        <v>c3</v>
      </c>
      <c r="V54" s="2">
        <f t="shared" ca="1" si="4"/>
        <v>0</v>
      </c>
    </row>
    <row r="55" spans="1:22" x14ac:dyDescent="0.2">
      <c r="A55" s="2">
        <v>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1">
        <v>0</v>
      </c>
      <c r="H55" s="7"/>
      <c r="I55" s="7"/>
      <c r="J55" s="2"/>
      <c r="K55" s="2"/>
      <c r="L55" s="2"/>
      <c r="M55" s="2"/>
      <c r="N55" s="1"/>
      <c r="O55" s="7">
        <f t="shared" ca="1" si="1"/>
        <v>82.571046849230257</v>
      </c>
      <c r="P55" s="7">
        <f t="shared" ca="1" si="1"/>
        <v>39.277011008349398</v>
      </c>
      <c r="Q55" s="7">
        <f t="shared" ca="1" si="1"/>
        <v>2.7385475883362491</v>
      </c>
      <c r="R55" s="7">
        <f t="shared" ca="1" si="1"/>
        <v>154.7155095292288</v>
      </c>
      <c r="S55" s="7" t="str">
        <f t="shared" ca="1" si="2"/>
        <v>c3</v>
      </c>
      <c r="T55" s="2">
        <v>55</v>
      </c>
      <c r="U55" s="2" t="str">
        <f t="shared" ca="1" si="3"/>
        <v>c3</v>
      </c>
      <c r="V55" s="2">
        <f t="shared" ca="1" si="4"/>
        <v>0</v>
      </c>
    </row>
    <row r="56" spans="1:22" x14ac:dyDescent="0.2">
      <c r="A56" s="2">
        <v>0</v>
      </c>
      <c r="B56" s="2">
        <v>0</v>
      </c>
      <c r="C56" s="2">
        <v>1</v>
      </c>
      <c r="D56" s="2">
        <v>1</v>
      </c>
      <c r="E56" s="2">
        <v>0</v>
      </c>
      <c r="F56" s="2">
        <v>6</v>
      </c>
      <c r="G56" s="1">
        <v>0</v>
      </c>
      <c r="H56" s="7"/>
      <c r="I56" s="7"/>
      <c r="J56" s="2"/>
      <c r="K56" s="2"/>
      <c r="L56" s="2"/>
      <c r="M56" s="2"/>
      <c r="N56" s="1"/>
      <c r="O56" s="7">
        <f t="shared" ca="1" si="1"/>
        <v>91.71501755135003</v>
      </c>
      <c r="P56" s="7">
        <f t="shared" ca="1" si="1"/>
        <v>48.485782387726815</v>
      </c>
      <c r="Q56" s="7">
        <f t="shared" ca="1" si="1"/>
        <v>9.8951394284125023</v>
      </c>
      <c r="R56" s="7">
        <f t="shared" ca="1" si="1"/>
        <v>163.79628268743531</v>
      </c>
      <c r="S56" s="7" t="str">
        <f t="shared" ca="1" si="2"/>
        <v>c3</v>
      </c>
      <c r="T56" s="2">
        <v>56</v>
      </c>
      <c r="U56" s="2" t="str">
        <f t="shared" ca="1" si="3"/>
        <v>c3</v>
      </c>
      <c r="V56" s="2">
        <f t="shared" ca="1" si="4"/>
        <v>0</v>
      </c>
    </row>
    <row r="57" spans="1:22" x14ac:dyDescent="0.2">
      <c r="A57" s="2">
        <v>0</v>
      </c>
      <c r="B57" s="2">
        <v>4</v>
      </c>
      <c r="C57" s="2">
        <v>2</v>
      </c>
      <c r="D57" s="2">
        <v>1</v>
      </c>
      <c r="E57" s="2">
        <v>9</v>
      </c>
      <c r="F57" s="2">
        <v>1</v>
      </c>
      <c r="G57" s="1">
        <v>6</v>
      </c>
      <c r="H57" s="7"/>
      <c r="I57" s="7"/>
      <c r="J57" s="2"/>
      <c r="K57" s="2"/>
      <c r="L57" s="2"/>
      <c r="M57" s="2"/>
      <c r="N57" s="1"/>
      <c r="O57" s="7">
        <f t="shared" ca="1" si="1"/>
        <v>92.071590503139348</v>
      </c>
      <c r="P57" s="7">
        <f t="shared" ca="1" si="1"/>
        <v>49.134978312298053</v>
      </c>
      <c r="Q57" s="7">
        <f t="shared" ca="1" si="1"/>
        <v>12.747138576303364</v>
      </c>
      <c r="R57" s="7">
        <f t="shared" ca="1" si="1"/>
        <v>163.88885122410113</v>
      </c>
      <c r="S57" s="7" t="str">
        <f t="shared" ca="1" si="2"/>
        <v>c3</v>
      </c>
      <c r="T57" s="2">
        <v>57</v>
      </c>
      <c r="U57" s="2" t="str">
        <f t="shared" ca="1" si="3"/>
        <v>c3</v>
      </c>
      <c r="V57" s="2">
        <f t="shared" ca="1" si="4"/>
        <v>0</v>
      </c>
    </row>
    <row r="58" spans="1:22" x14ac:dyDescent="0.2">
      <c r="A58" s="2">
        <v>23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1">
        <v>0</v>
      </c>
      <c r="H58" s="7"/>
      <c r="I58" s="7"/>
      <c r="J58" s="2"/>
      <c r="K58" s="2"/>
      <c r="L58" s="2"/>
      <c r="M58" s="2"/>
      <c r="N58" s="1"/>
      <c r="O58" s="7">
        <f t="shared" ca="1" si="1"/>
        <v>68.570482797710497</v>
      </c>
      <c r="P58" s="7">
        <f t="shared" ca="1" si="1"/>
        <v>25.316666323787576</v>
      </c>
      <c r="Q58" s="7">
        <f t="shared" ca="1" si="1"/>
        <v>15.168236564259534</v>
      </c>
      <c r="R58" s="7">
        <f t="shared" ca="1" si="1"/>
        <v>140.71681570523907</v>
      </c>
      <c r="S58" s="7" t="str">
        <f t="shared" ca="1" si="2"/>
        <v>c3</v>
      </c>
      <c r="T58" s="2">
        <v>58</v>
      </c>
      <c r="U58" s="2" t="str">
        <f t="shared" ca="1" si="3"/>
        <v>c3</v>
      </c>
      <c r="V58" s="2">
        <f t="shared" ca="1" si="4"/>
        <v>0</v>
      </c>
    </row>
    <row r="59" spans="1:22" x14ac:dyDescent="0.2">
      <c r="A59" s="2">
        <v>2</v>
      </c>
      <c r="B59" s="2">
        <v>0</v>
      </c>
      <c r="C59" s="2">
        <v>3</v>
      </c>
      <c r="D59" s="2">
        <v>1</v>
      </c>
      <c r="E59" s="2">
        <v>0</v>
      </c>
      <c r="F59" s="2">
        <v>0</v>
      </c>
      <c r="G59" s="1">
        <v>0</v>
      </c>
      <c r="H59" s="7"/>
      <c r="I59" s="7"/>
      <c r="J59" s="2"/>
      <c r="K59" s="2"/>
      <c r="L59" s="2"/>
      <c r="M59" s="2"/>
      <c r="N59" s="1"/>
      <c r="O59" s="7">
        <f t="shared" ca="1" si="1"/>
        <v>89.577775021362186</v>
      </c>
      <c r="P59" s="7">
        <f t="shared" ca="1" si="1"/>
        <v>46.243876283784864</v>
      </c>
      <c r="Q59" s="7">
        <f t="shared" ca="1" si="1"/>
        <v>6.4522055163250505</v>
      </c>
      <c r="R59" s="7">
        <f t="shared" ca="1" si="1"/>
        <v>161.69896584565888</v>
      </c>
      <c r="S59" s="7" t="str">
        <f t="shared" ca="1" si="2"/>
        <v>c3</v>
      </c>
      <c r="T59" s="2">
        <v>59</v>
      </c>
      <c r="U59" s="2" t="str">
        <f t="shared" ca="1" si="3"/>
        <v>c3</v>
      </c>
      <c r="V59" s="2">
        <f t="shared" ca="1" si="4"/>
        <v>0</v>
      </c>
    </row>
    <row r="60" spans="1:22" x14ac:dyDescent="0.2">
      <c r="A60" s="2">
        <v>53</v>
      </c>
      <c r="B60" s="2">
        <v>0</v>
      </c>
      <c r="C60" s="2">
        <v>0</v>
      </c>
      <c r="D60" s="2">
        <v>1</v>
      </c>
      <c r="E60" s="2">
        <v>0</v>
      </c>
      <c r="F60" s="2">
        <v>2</v>
      </c>
      <c r="G60" s="1">
        <v>0</v>
      </c>
      <c r="H60" s="7"/>
      <c r="I60" s="7"/>
      <c r="J60" s="2"/>
      <c r="K60" s="2"/>
      <c r="L60" s="2"/>
      <c r="M60" s="2"/>
      <c r="N60" s="1"/>
      <c r="O60" s="7">
        <f t="shared" ca="1" si="1"/>
        <v>38.616634297209849</v>
      </c>
      <c r="P60" s="7">
        <f t="shared" ca="1" si="1"/>
        <v>5.578628303624467</v>
      </c>
      <c r="Q60" s="7">
        <f t="shared" ca="1" si="1"/>
        <v>45.065997019238651</v>
      </c>
      <c r="R60" s="7">
        <f t="shared" ca="1" si="1"/>
        <v>110.73943390781001</v>
      </c>
      <c r="S60" s="7" t="str">
        <f t="shared" ca="1" si="2"/>
        <v>c2</v>
      </c>
      <c r="T60" s="2">
        <v>60</v>
      </c>
      <c r="U60" s="2" t="str">
        <f t="shared" ca="1" si="3"/>
        <v>c2</v>
      </c>
      <c r="V60" s="2">
        <f t="shared" ca="1" si="4"/>
        <v>0</v>
      </c>
    </row>
    <row r="61" spans="1:22" x14ac:dyDescent="0.2">
      <c r="A61" s="2">
        <v>83</v>
      </c>
      <c r="B61" s="2">
        <v>0</v>
      </c>
      <c r="C61" s="2">
        <v>0</v>
      </c>
      <c r="D61" s="2">
        <v>1</v>
      </c>
      <c r="E61" s="2">
        <v>0</v>
      </c>
      <c r="F61" s="2">
        <v>2</v>
      </c>
      <c r="G61" s="1">
        <v>0</v>
      </c>
      <c r="H61" s="7"/>
      <c r="I61" s="7"/>
      <c r="J61" s="2"/>
      <c r="K61" s="2"/>
      <c r="L61" s="2"/>
      <c r="M61" s="2"/>
      <c r="N61" s="1"/>
      <c r="O61" s="7">
        <f t="shared" ca="1" si="1"/>
        <v>8.9019348708269259</v>
      </c>
      <c r="P61" s="7">
        <f t="shared" ca="1" si="1"/>
        <v>34.953484715404272</v>
      </c>
      <c r="Q61" s="7">
        <f t="shared" ca="1" si="1"/>
        <v>75.031539809108978</v>
      </c>
      <c r="R61" s="7">
        <f t="shared" ca="1" si="1"/>
        <v>80.766467189188234</v>
      </c>
      <c r="S61" s="7" t="str">
        <f t="shared" ca="1" si="2"/>
        <v>c1</v>
      </c>
      <c r="T61" s="2">
        <v>61</v>
      </c>
      <c r="U61" s="2" t="str">
        <f t="shared" ca="1" si="3"/>
        <v>c1</v>
      </c>
      <c r="V61" s="2">
        <f t="shared" ca="1" si="4"/>
        <v>0</v>
      </c>
    </row>
    <row r="62" spans="1:22" x14ac:dyDescent="0.2">
      <c r="A62" s="2">
        <v>88</v>
      </c>
      <c r="B62" s="2">
        <v>0</v>
      </c>
      <c r="C62" s="2">
        <v>0</v>
      </c>
      <c r="D62" s="2">
        <v>2</v>
      </c>
      <c r="E62" s="2">
        <v>1</v>
      </c>
      <c r="F62" s="2">
        <v>0</v>
      </c>
      <c r="G62" s="1">
        <v>0</v>
      </c>
      <c r="H62" s="7"/>
      <c r="I62" s="7"/>
      <c r="J62" s="2"/>
      <c r="K62" s="2"/>
      <c r="L62" s="2"/>
      <c r="M62" s="2"/>
      <c r="N62" s="1"/>
      <c r="O62" s="7">
        <f t="shared" ca="1" si="1"/>
        <v>4.0633866553788724</v>
      </c>
      <c r="P62" s="7">
        <f t="shared" ca="1" si="1"/>
        <v>39.902958458615572</v>
      </c>
      <c r="Q62" s="7">
        <f t="shared" ca="1" si="1"/>
        <v>80.017830377029824</v>
      </c>
      <c r="R62" s="7">
        <f t="shared" ca="1" si="1"/>
        <v>75.733450704134384</v>
      </c>
      <c r="S62" s="7" t="str">
        <f t="shared" ca="1" si="2"/>
        <v>c1</v>
      </c>
      <c r="T62" s="2">
        <v>62</v>
      </c>
      <c r="U62" s="2" t="str">
        <f t="shared" ca="1" si="3"/>
        <v>c1</v>
      </c>
      <c r="V62" s="2">
        <f t="shared" ca="1" si="4"/>
        <v>0</v>
      </c>
    </row>
    <row r="63" spans="1:22" x14ac:dyDescent="0.2">
      <c r="A63" s="2">
        <v>47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1">
        <v>2</v>
      </c>
      <c r="H63" s="7"/>
      <c r="I63" s="7"/>
      <c r="J63" s="2"/>
      <c r="K63" s="2"/>
      <c r="L63" s="2"/>
      <c r="M63" s="2"/>
      <c r="N63" s="1"/>
      <c r="O63" s="7">
        <f t="shared" ca="1" si="1"/>
        <v>44.574781111196849</v>
      </c>
      <c r="P63" s="7">
        <f t="shared" ca="1" si="1"/>
        <v>2.6685377550261493</v>
      </c>
      <c r="Q63" s="7">
        <f t="shared" ca="1" si="1"/>
        <v>39.02168066710481</v>
      </c>
      <c r="R63" s="7">
        <f t="shared" ca="1" si="1"/>
        <v>116.69142594419218</v>
      </c>
      <c r="S63" s="7" t="str">
        <f t="shared" ca="1" si="2"/>
        <v>c2</v>
      </c>
      <c r="T63" s="2">
        <v>63</v>
      </c>
      <c r="U63" s="2" t="str">
        <f t="shared" ca="1" si="3"/>
        <v>c2</v>
      </c>
      <c r="V63" s="2">
        <f t="shared" ca="1" si="4"/>
        <v>0</v>
      </c>
    </row>
    <row r="64" spans="1:22" x14ac:dyDescent="0.2">
      <c r="A64" s="2">
        <v>94</v>
      </c>
      <c r="B64" s="2">
        <v>2</v>
      </c>
      <c r="C64" s="2">
        <v>1</v>
      </c>
      <c r="D64" s="2">
        <v>0</v>
      </c>
      <c r="E64" s="2">
        <v>0</v>
      </c>
      <c r="F64" s="2">
        <v>0</v>
      </c>
      <c r="G64" s="1">
        <v>0</v>
      </c>
      <c r="H64" s="7"/>
      <c r="I64" s="7"/>
      <c r="J64" s="2"/>
      <c r="K64" s="2"/>
      <c r="L64" s="2"/>
      <c r="M64" s="2"/>
      <c r="N64" s="1"/>
      <c r="O64" s="7">
        <f t="shared" ca="1" si="1"/>
        <v>3.3433183781652902</v>
      </c>
      <c r="P64" s="7">
        <f t="shared" ca="1" si="1"/>
        <v>45.921766012970366</v>
      </c>
      <c r="Q64" s="7">
        <f t="shared" ca="1" si="1"/>
        <v>86.007074212594588</v>
      </c>
      <c r="R64" s="7">
        <f t="shared" ca="1" si="1"/>
        <v>69.753534358880728</v>
      </c>
      <c r="S64" s="7" t="str">
        <f t="shared" ca="1" si="2"/>
        <v>c1</v>
      </c>
      <c r="T64" s="2">
        <v>64</v>
      </c>
      <c r="U64" s="2" t="str">
        <f t="shared" ca="1" si="3"/>
        <v>c1</v>
      </c>
      <c r="V64" s="2">
        <f t="shared" ca="1" si="4"/>
        <v>0</v>
      </c>
    </row>
    <row r="65" spans="1:22" x14ac:dyDescent="0.2">
      <c r="A65" s="2">
        <v>42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1">
        <v>0</v>
      </c>
      <c r="H65" s="7"/>
      <c r="I65" s="7"/>
      <c r="J65" s="2"/>
      <c r="K65" s="2"/>
      <c r="L65" s="2"/>
      <c r="M65" s="2"/>
      <c r="N65" s="1"/>
      <c r="O65" s="7">
        <f t="shared" ca="1" si="1"/>
        <v>49.595474703959745</v>
      </c>
      <c r="P65" s="7">
        <f t="shared" ca="1" si="1"/>
        <v>6.8416806232094753</v>
      </c>
      <c r="Q65" s="7">
        <f t="shared" ca="1" si="1"/>
        <v>34.075742230363055</v>
      </c>
      <c r="R65" s="7">
        <f t="shared" ca="1" si="1"/>
        <v>121.73012043952893</v>
      </c>
      <c r="S65" s="7" t="str">
        <f t="shared" ca="1" si="2"/>
        <v>c2</v>
      </c>
      <c r="T65" s="2">
        <v>65</v>
      </c>
      <c r="U65" s="2" t="str">
        <f t="shared" ca="1" si="3"/>
        <v>c2</v>
      </c>
      <c r="V65" s="2">
        <f t="shared" ca="1" si="4"/>
        <v>0</v>
      </c>
    </row>
    <row r="66" spans="1:22" x14ac:dyDescent="0.2">
      <c r="A66" s="2">
        <v>117</v>
      </c>
      <c r="B66" s="2">
        <v>1</v>
      </c>
      <c r="C66" s="2">
        <v>2</v>
      </c>
      <c r="D66" s="2">
        <v>0</v>
      </c>
      <c r="E66" s="2">
        <v>2</v>
      </c>
      <c r="F66" s="2">
        <v>1</v>
      </c>
      <c r="G66" s="1">
        <v>0</v>
      </c>
      <c r="H66" s="7"/>
      <c r="I66" s="7"/>
      <c r="J66" s="2"/>
      <c r="K66" s="2"/>
      <c r="L66" s="2"/>
      <c r="M66" s="2"/>
      <c r="N66" s="1"/>
      <c r="O66" s="7">
        <f t="shared" ca="1" si="1"/>
        <v>25.57559600695771</v>
      </c>
      <c r="P66" s="7">
        <f t="shared" ca="1" si="1"/>
        <v>68.884839360704035</v>
      </c>
      <c r="Q66" s="7">
        <f t="shared" ca="1" si="1"/>
        <v>108.99599031854265</v>
      </c>
      <c r="R66" s="7">
        <f t="shared" ca="1" si="1"/>
        <v>46.721396478368327</v>
      </c>
      <c r="S66" s="7" t="str">
        <f t="shared" ca="1" si="2"/>
        <v>c1</v>
      </c>
      <c r="T66" s="2">
        <v>66</v>
      </c>
      <c r="U66" s="2" t="str">
        <f t="shared" ca="1" si="3"/>
        <v>c1</v>
      </c>
      <c r="V66" s="2">
        <f t="shared" ca="1" si="4"/>
        <v>0</v>
      </c>
    </row>
    <row r="67" spans="1:22" x14ac:dyDescent="0.2">
      <c r="A67" s="2">
        <v>8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1">
        <v>0</v>
      </c>
      <c r="H67" s="7"/>
      <c r="I67" s="7"/>
      <c r="J67" s="2"/>
      <c r="K67" s="2"/>
      <c r="L67" s="2"/>
      <c r="M67" s="2"/>
      <c r="N67" s="1"/>
      <c r="O67" s="7">
        <f t="shared" ca="1" si="1"/>
        <v>83.560623368772085</v>
      </c>
      <c r="P67" s="7">
        <f t="shared" ca="1" si="1"/>
        <v>40.240633615165656</v>
      </c>
      <c r="Q67" s="7">
        <f t="shared" ca="1" si="1"/>
        <v>2.4046769380543762</v>
      </c>
      <c r="R67" s="7">
        <f t="shared" ca="1" si="1"/>
        <v>155.70984411897518</v>
      </c>
      <c r="S67" s="7" t="str">
        <f t="shared" ca="1" si="2"/>
        <v>c3</v>
      </c>
      <c r="T67" s="2">
        <v>67</v>
      </c>
      <c r="U67" s="2" t="str">
        <f t="shared" ca="1" si="3"/>
        <v>c3</v>
      </c>
      <c r="V67" s="2">
        <f t="shared" ca="1" si="4"/>
        <v>0</v>
      </c>
    </row>
    <row r="68" spans="1:22" x14ac:dyDescent="0.2">
      <c r="A68" s="2">
        <v>0</v>
      </c>
      <c r="B68" s="2">
        <v>2</v>
      </c>
      <c r="C68" s="2">
        <v>0</v>
      </c>
      <c r="D68" s="2">
        <v>0</v>
      </c>
      <c r="E68" s="2">
        <v>2</v>
      </c>
      <c r="F68" s="2">
        <v>0</v>
      </c>
      <c r="G68" s="1">
        <v>0</v>
      </c>
      <c r="H68" s="7"/>
      <c r="I68" s="7"/>
      <c r="J68" s="2"/>
      <c r="K68" s="2"/>
      <c r="L68" s="2"/>
      <c r="M68" s="2"/>
      <c r="N68" s="1"/>
      <c r="O68" s="7">
        <f t="shared" ref="O68:R131" ca="1" si="5">SQRT(($A68-J$3)^2+($B68-J$4)^2+($C68-J$5)^2+($D68-J$6)^2+($E68-J$7)^2+($F68-J$8)^2+($G68-J$9)^2)</f>
        <v>91.567340126148565</v>
      </c>
      <c r="P68" s="7">
        <f t="shared" ca="1" si="5"/>
        <v>48.238947892237448</v>
      </c>
      <c r="Q68" s="7">
        <f t="shared" ca="1" si="5"/>
        <v>8.4419973739192233</v>
      </c>
      <c r="R68" s="7">
        <f t="shared" ca="1" si="5"/>
        <v>163.69653495280696</v>
      </c>
      <c r="S68" s="7" t="str">
        <f t="shared" ref="S68:S131" ca="1" si="6">INDEX($O$2:$R$2, 1,MATCH(MIN(O68:R68), O68:R68,0))</f>
        <v>c3</v>
      </c>
      <c r="T68" s="2">
        <v>68</v>
      </c>
      <c r="U68" s="2" t="str">
        <f t="shared" ref="U68:U131" ca="1" si="7">INDIRECT($I$1 &amp; "!S" &amp; T68)</f>
        <v>c3</v>
      </c>
      <c r="V68" s="2">
        <f t="shared" ref="V68:V131" ca="1" si="8">IF(S68=U68,0,1)</f>
        <v>0</v>
      </c>
    </row>
    <row r="69" spans="1:22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1">
        <v>0</v>
      </c>
      <c r="H69" s="7"/>
      <c r="I69" s="7"/>
      <c r="J69" s="2"/>
      <c r="K69" s="2"/>
      <c r="L69" s="2"/>
      <c r="M69" s="2"/>
      <c r="N69" s="1"/>
      <c r="O69" s="7">
        <f t="shared" ca="1" si="5"/>
        <v>91.567340126148565</v>
      </c>
      <c r="P69" s="7">
        <f t="shared" ca="1" si="5"/>
        <v>48.254492990290551</v>
      </c>
      <c r="Q69" s="7">
        <f t="shared" ca="1" si="5"/>
        <v>8.41803298028813</v>
      </c>
      <c r="R69" s="7">
        <f t="shared" ca="1" si="5"/>
        <v>163.71282444844962</v>
      </c>
      <c r="S69" s="7" t="str">
        <f t="shared" ca="1" si="6"/>
        <v>c3</v>
      </c>
      <c r="T69" s="2">
        <v>69</v>
      </c>
      <c r="U69" s="2" t="str">
        <f t="shared" ca="1" si="7"/>
        <v>c3</v>
      </c>
      <c r="V69" s="2">
        <f t="shared" ca="1" si="8"/>
        <v>0</v>
      </c>
    </row>
    <row r="70" spans="1:22" x14ac:dyDescent="0.2">
      <c r="A70" s="2">
        <v>0</v>
      </c>
      <c r="B70" s="2">
        <v>0</v>
      </c>
      <c r="C70" s="2">
        <v>2</v>
      </c>
      <c r="D70" s="2">
        <v>0</v>
      </c>
      <c r="E70" s="2">
        <v>3</v>
      </c>
      <c r="F70" s="2">
        <v>0</v>
      </c>
      <c r="G70" s="1">
        <v>0</v>
      </c>
      <c r="H70" s="7"/>
      <c r="I70" s="7"/>
      <c r="J70" s="2"/>
      <c r="K70" s="2"/>
      <c r="L70" s="2"/>
      <c r="M70" s="2"/>
      <c r="N70" s="1"/>
      <c r="O70" s="7">
        <f t="shared" ca="1" si="5"/>
        <v>91.587359632453882</v>
      </c>
      <c r="P70" s="7">
        <f t="shared" ca="1" si="5"/>
        <v>48.262263661684997</v>
      </c>
      <c r="Q70" s="7">
        <f t="shared" ca="1" si="5"/>
        <v>8.4724536691805259</v>
      </c>
      <c r="R70" s="7">
        <f t="shared" ca="1" si="5"/>
        <v>163.68533498419728</v>
      </c>
      <c r="S70" s="7" t="str">
        <f t="shared" ca="1" si="6"/>
        <v>c3</v>
      </c>
      <c r="T70" s="2">
        <v>70</v>
      </c>
      <c r="U70" s="2" t="str">
        <f t="shared" ca="1" si="7"/>
        <v>c3</v>
      </c>
      <c r="V70" s="2">
        <f t="shared" ca="1" si="8"/>
        <v>0</v>
      </c>
    </row>
    <row r="71" spans="1:22" x14ac:dyDescent="0.2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1">
        <v>1</v>
      </c>
      <c r="H71" s="7"/>
      <c r="I71" s="7"/>
      <c r="J71" s="2"/>
      <c r="K71" s="2"/>
      <c r="L71" s="2"/>
      <c r="M71" s="2"/>
      <c r="N71" s="1"/>
      <c r="O71" s="7">
        <f t="shared" ca="1" si="5"/>
        <v>91.554234078920544</v>
      </c>
      <c r="P71" s="7">
        <f t="shared" ca="1" si="5"/>
        <v>48.229877604551312</v>
      </c>
      <c r="Q71" s="7">
        <f t="shared" ca="1" si="5"/>
        <v>8.2923018008396543</v>
      </c>
      <c r="R71" s="7">
        <f t="shared" ca="1" si="5"/>
        <v>163.70264370362364</v>
      </c>
      <c r="S71" s="7" t="str">
        <f t="shared" ca="1" si="6"/>
        <v>c3</v>
      </c>
      <c r="T71" s="2">
        <v>71</v>
      </c>
      <c r="U71" s="2" t="str">
        <f t="shared" ca="1" si="7"/>
        <v>c3</v>
      </c>
      <c r="V71" s="2">
        <f t="shared" ca="1" si="8"/>
        <v>0</v>
      </c>
    </row>
    <row r="72" spans="1:22" x14ac:dyDescent="0.2">
      <c r="A72" s="2">
        <v>86</v>
      </c>
      <c r="B72" s="2">
        <v>0</v>
      </c>
      <c r="C72" s="2">
        <v>1</v>
      </c>
      <c r="D72" s="2">
        <v>2</v>
      </c>
      <c r="E72" s="2">
        <v>1</v>
      </c>
      <c r="F72" s="2">
        <v>0</v>
      </c>
      <c r="G72" s="1">
        <v>7</v>
      </c>
      <c r="H72" s="7"/>
      <c r="I72" s="7"/>
      <c r="J72" s="2"/>
      <c r="K72" s="2"/>
      <c r="L72" s="2"/>
      <c r="M72" s="2"/>
      <c r="N72" s="1"/>
      <c r="O72" s="7">
        <f t="shared" ca="1" si="5"/>
        <v>8.1799212166811905</v>
      </c>
      <c r="P72" s="7">
        <f t="shared" ca="1" si="5"/>
        <v>38.344603189366822</v>
      </c>
      <c r="Q72" s="7">
        <f t="shared" ca="1" si="5"/>
        <v>78.218320766299016</v>
      </c>
      <c r="R72" s="7">
        <f t="shared" ca="1" si="5"/>
        <v>77.877396520998872</v>
      </c>
      <c r="S72" s="7" t="str">
        <f t="shared" ca="1" si="6"/>
        <v>c1</v>
      </c>
      <c r="T72" s="2">
        <v>72</v>
      </c>
      <c r="U72" s="2" t="str">
        <f t="shared" ca="1" si="7"/>
        <v>c1</v>
      </c>
      <c r="V72" s="2">
        <f t="shared" ca="1" si="8"/>
        <v>0</v>
      </c>
    </row>
    <row r="73" spans="1:22" x14ac:dyDescent="0.2">
      <c r="A73" s="2">
        <v>79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1">
        <v>2</v>
      </c>
      <c r="H73" s="7"/>
      <c r="I73" s="7"/>
      <c r="J73" s="2"/>
      <c r="K73" s="2"/>
      <c r="L73" s="2"/>
      <c r="M73" s="2"/>
      <c r="N73" s="1"/>
      <c r="O73" s="7">
        <f t="shared" ca="1" si="5"/>
        <v>12.755826555386799</v>
      </c>
      <c r="P73" s="7">
        <f t="shared" ca="1" si="5"/>
        <v>30.987837835996238</v>
      </c>
      <c r="Q73" s="7">
        <f t="shared" ca="1" si="5"/>
        <v>71.022365565857839</v>
      </c>
      <c r="R73" s="7">
        <f t="shared" ca="1" si="5"/>
        <v>84.742092387562749</v>
      </c>
      <c r="S73" s="7" t="str">
        <f t="shared" ca="1" si="6"/>
        <v>c1</v>
      </c>
      <c r="T73" s="2">
        <v>73</v>
      </c>
      <c r="U73" s="2" t="str">
        <f t="shared" ca="1" si="7"/>
        <v>c1</v>
      </c>
      <c r="V73" s="2">
        <f t="shared" ca="1" si="8"/>
        <v>0</v>
      </c>
    </row>
    <row r="74" spans="1:22" x14ac:dyDescent="0.2">
      <c r="A74" s="2">
        <v>9</v>
      </c>
      <c r="B74" s="2">
        <v>2</v>
      </c>
      <c r="C74" s="2">
        <v>1</v>
      </c>
      <c r="D74" s="2">
        <v>0</v>
      </c>
      <c r="E74" s="2">
        <v>0</v>
      </c>
      <c r="F74" s="2">
        <v>0</v>
      </c>
      <c r="G74" s="1">
        <v>0</v>
      </c>
      <c r="H74" s="7"/>
      <c r="I74" s="7"/>
      <c r="J74" s="2"/>
      <c r="K74" s="2"/>
      <c r="L74" s="2"/>
      <c r="M74" s="2"/>
      <c r="N74" s="1"/>
      <c r="O74" s="7">
        <f t="shared" ca="1" si="5"/>
        <v>82.564183787187318</v>
      </c>
      <c r="P74" s="7">
        <f t="shared" ca="1" si="5"/>
        <v>39.247561628080796</v>
      </c>
      <c r="Q74" s="7">
        <f t="shared" ca="1" si="5"/>
        <v>2.3772164489371677</v>
      </c>
      <c r="R74" s="7">
        <f t="shared" ca="1" si="5"/>
        <v>154.70581401126748</v>
      </c>
      <c r="S74" s="7" t="str">
        <f t="shared" ca="1" si="6"/>
        <v>c3</v>
      </c>
      <c r="T74" s="2">
        <v>74</v>
      </c>
      <c r="U74" s="2" t="str">
        <f t="shared" ca="1" si="7"/>
        <v>c3</v>
      </c>
      <c r="V74" s="2">
        <f t="shared" ca="1" si="8"/>
        <v>0</v>
      </c>
    </row>
    <row r="75" spans="1:22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1">
        <v>0</v>
      </c>
      <c r="H75" s="7"/>
      <c r="I75" s="7"/>
      <c r="J75" s="2"/>
      <c r="K75" s="2"/>
      <c r="L75" s="2"/>
      <c r="M75" s="2"/>
      <c r="N75" s="1"/>
      <c r="O75" s="7">
        <f t="shared" ca="1" si="5"/>
        <v>91.567340126148565</v>
      </c>
      <c r="P75" s="7">
        <f t="shared" ca="1" si="5"/>
        <v>48.254492990290551</v>
      </c>
      <c r="Q75" s="7">
        <f t="shared" ca="1" si="5"/>
        <v>8.41803298028813</v>
      </c>
      <c r="R75" s="7">
        <f t="shared" ca="1" si="5"/>
        <v>163.71282444844962</v>
      </c>
      <c r="S75" s="7" t="str">
        <f t="shared" ca="1" si="6"/>
        <v>c3</v>
      </c>
      <c r="T75" s="2">
        <v>75</v>
      </c>
      <c r="U75" s="2" t="str">
        <f t="shared" ca="1" si="7"/>
        <v>c3</v>
      </c>
      <c r="V75" s="2">
        <f t="shared" ca="1" si="8"/>
        <v>0</v>
      </c>
    </row>
    <row r="76" spans="1:22" x14ac:dyDescent="0.2">
      <c r="A76" s="2">
        <v>17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1">
        <v>0</v>
      </c>
      <c r="H76" s="7"/>
      <c r="I76" s="7"/>
      <c r="J76" s="2"/>
      <c r="K76" s="2"/>
      <c r="L76" s="2"/>
      <c r="M76" s="2"/>
      <c r="N76" s="1"/>
      <c r="O76" s="7">
        <f t="shared" ca="1" si="5"/>
        <v>74.569281730333017</v>
      </c>
      <c r="P76" s="7">
        <f t="shared" ca="1" si="5"/>
        <v>31.285916859667065</v>
      </c>
      <c r="Q76" s="7">
        <f t="shared" ca="1" si="5"/>
        <v>9.2863887831037957</v>
      </c>
      <c r="R76" s="7">
        <f t="shared" ca="1" si="5"/>
        <v>146.70567663030477</v>
      </c>
      <c r="S76" s="7" t="str">
        <f t="shared" ca="1" si="6"/>
        <v>c3</v>
      </c>
      <c r="T76" s="2">
        <v>76</v>
      </c>
      <c r="U76" s="2" t="str">
        <f t="shared" ca="1" si="7"/>
        <v>c3</v>
      </c>
      <c r="V76" s="2">
        <f t="shared" ca="1" si="8"/>
        <v>0</v>
      </c>
    </row>
    <row r="77" spans="1:22" x14ac:dyDescent="0.2">
      <c r="A77" s="2">
        <v>73</v>
      </c>
      <c r="B77" s="2">
        <v>0</v>
      </c>
      <c r="C77" s="2">
        <v>2</v>
      </c>
      <c r="D77" s="2">
        <v>1</v>
      </c>
      <c r="E77" s="2">
        <v>2</v>
      </c>
      <c r="F77" s="2">
        <v>4</v>
      </c>
      <c r="G77" s="1">
        <v>0</v>
      </c>
      <c r="H77" s="7"/>
      <c r="I77" s="7"/>
      <c r="J77" s="2"/>
      <c r="K77" s="2"/>
      <c r="L77" s="2"/>
      <c r="M77" s="2"/>
      <c r="N77" s="1"/>
      <c r="O77" s="7">
        <f t="shared" ca="1" si="5"/>
        <v>18.981862688132349</v>
      </c>
      <c r="P77" s="7">
        <f t="shared" ca="1" si="5"/>
        <v>25.13704624155352</v>
      </c>
      <c r="Q77" s="7">
        <f t="shared" ca="1" si="5"/>
        <v>65.099726499950279</v>
      </c>
      <c r="R77" s="7">
        <f t="shared" ca="1" si="5"/>
        <v>90.762816664584008</v>
      </c>
      <c r="S77" s="7" t="str">
        <f t="shared" ca="1" si="6"/>
        <v>c1</v>
      </c>
      <c r="T77" s="2">
        <v>77</v>
      </c>
      <c r="U77" s="2" t="str">
        <f t="shared" ca="1" si="7"/>
        <v>c1</v>
      </c>
      <c r="V77" s="2">
        <f t="shared" ca="1" si="8"/>
        <v>0</v>
      </c>
    </row>
    <row r="78" spans="1:22" x14ac:dyDescent="0.2">
      <c r="A78" s="2">
        <v>0</v>
      </c>
      <c r="B78" s="2">
        <v>4</v>
      </c>
      <c r="C78" s="2">
        <v>3</v>
      </c>
      <c r="D78" s="2">
        <v>2</v>
      </c>
      <c r="E78" s="2">
        <v>2</v>
      </c>
      <c r="F78" s="2">
        <v>1</v>
      </c>
      <c r="G78" s="1">
        <v>2</v>
      </c>
      <c r="H78" s="7"/>
      <c r="I78" s="7"/>
      <c r="J78" s="2"/>
      <c r="K78" s="2"/>
      <c r="L78" s="2"/>
      <c r="M78" s="2"/>
      <c r="N78" s="1"/>
      <c r="O78" s="7">
        <f t="shared" ca="1" si="5"/>
        <v>91.617562605527652</v>
      </c>
      <c r="P78" s="7">
        <f t="shared" ca="1" si="5"/>
        <v>48.286862537858056</v>
      </c>
      <c r="Q78" s="7">
        <f t="shared" ca="1" si="5"/>
        <v>8.8964098118312265</v>
      </c>
      <c r="R78" s="7">
        <f t="shared" ca="1" si="5"/>
        <v>163.70060747868007</v>
      </c>
      <c r="S78" s="7" t="str">
        <f t="shared" ca="1" si="6"/>
        <v>c3</v>
      </c>
      <c r="T78" s="2">
        <v>78</v>
      </c>
      <c r="U78" s="2" t="str">
        <f t="shared" ca="1" si="7"/>
        <v>c3</v>
      </c>
      <c r="V78" s="2">
        <f t="shared" ca="1" si="8"/>
        <v>0</v>
      </c>
    </row>
    <row r="79" spans="1:22" x14ac:dyDescent="0.2">
      <c r="A79" s="2">
        <v>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1">
        <v>0</v>
      </c>
      <c r="H79" s="7"/>
      <c r="I79" s="7"/>
      <c r="J79" s="2"/>
      <c r="K79" s="2"/>
      <c r="L79" s="2"/>
      <c r="M79" s="2"/>
      <c r="N79" s="1"/>
      <c r="O79" s="7">
        <f t="shared" ca="1" si="5"/>
        <v>91.561151393177894</v>
      </c>
      <c r="P79" s="7">
        <f t="shared" ca="1" si="5"/>
        <v>48.240243508402813</v>
      </c>
      <c r="Q79" s="7">
        <f t="shared" ca="1" si="5"/>
        <v>8.366880744855445</v>
      </c>
      <c r="R79" s="7">
        <f t="shared" ca="1" si="5"/>
        <v>163.7097702914792</v>
      </c>
      <c r="S79" s="7" t="str">
        <f t="shared" ca="1" si="6"/>
        <v>c3</v>
      </c>
      <c r="T79" s="2">
        <v>79</v>
      </c>
      <c r="U79" s="2" t="str">
        <f t="shared" ca="1" si="7"/>
        <v>c3</v>
      </c>
      <c r="V79" s="2">
        <f t="shared" ca="1" si="8"/>
        <v>0</v>
      </c>
    </row>
    <row r="80" spans="1:22" x14ac:dyDescent="0.2">
      <c r="A80" s="2">
        <v>0</v>
      </c>
      <c r="B80" s="2">
        <v>5</v>
      </c>
      <c r="C80" s="2">
        <v>2</v>
      </c>
      <c r="D80" s="2">
        <v>1</v>
      </c>
      <c r="E80" s="2">
        <v>2</v>
      </c>
      <c r="F80" s="2">
        <v>1</v>
      </c>
      <c r="G80" s="1">
        <v>2</v>
      </c>
      <c r="H80" s="7"/>
      <c r="I80" s="7"/>
      <c r="J80" s="2"/>
      <c r="K80" s="2"/>
      <c r="L80" s="2"/>
      <c r="M80" s="2"/>
      <c r="N80" s="1"/>
      <c r="O80" s="7">
        <f t="shared" ca="1" si="5"/>
        <v>91.636116121198512</v>
      </c>
      <c r="P80" s="7">
        <f t="shared" ca="1" si="5"/>
        <v>48.337315748291196</v>
      </c>
      <c r="Q80" s="7">
        <f t="shared" ca="1" si="5"/>
        <v>9.1201102279714785</v>
      </c>
      <c r="R80" s="7">
        <f t="shared" ca="1" si="5"/>
        <v>163.71791458345524</v>
      </c>
      <c r="S80" s="7" t="str">
        <f t="shared" ca="1" si="6"/>
        <v>c3</v>
      </c>
      <c r="T80" s="2">
        <v>80</v>
      </c>
      <c r="U80" s="2" t="str">
        <f t="shared" ca="1" si="7"/>
        <v>c3</v>
      </c>
      <c r="V80" s="2">
        <f t="shared" ca="1" si="8"/>
        <v>0</v>
      </c>
    </row>
    <row r="81" spans="1:22" x14ac:dyDescent="0.2">
      <c r="A81" s="2">
        <v>112</v>
      </c>
      <c r="B81" s="2">
        <v>1</v>
      </c>
      <c r="C81" s="2">
        <v>0</v>
      </c>
      <c r="D81" s="2">
        <v>0</v>
      </c>
      <c r="E81" s="2">
        <v>1</v>
      </c>
      <c r="F81" s="2">
        <v>0</v>
      </c>
      <c r="G81" s="1">
        <v>0</v>
      </c>
      <c r="H81" s="7"/>
      <c r="I81" s="7"/>
      <c r="J81" s="2"/>
      <c r="K81" s="2"/>
      <c r="L81" s="2"/>
      <c r="M81" s="2"/>
      <c r="N81" s="1"/>
      <c r="O81" s="7">
        <f t="shared" ca="1" si="5"/>
        <v>20.569664827388685</v>
      </c>
      <c r="P81" s="7">
        <f t="shared" ca="1" si="5"/>
        <v>63.89636995753358</v>
      </c>
      <c r="Q81" s="7">
        <f t="shared" ca="1" si="5"/>
        <v>104.00259634708158</v>
      </c>
      <c r="R81" s="7">
        <f t="shared" ca="1" si="5"/>
        <v>51.767643261876316</v>
      </c>
      <c r="S81" s="7" t="str">
        <f t="shared" ca="1" si="6"/>
        <v>c1</v>
      </c>
      <c r="T81" s="2">
        <v>81</v>
      </c>
      <c r="U81" s="2" t="str">
        <f t="shared" ca="1" si="7"/>
        <v>c1</v>
      </c>
      <c r="V81" s="2">
        <f t="shared" ca="1" si="8"/>
        <v>0</v>
      </c>
    </row>
    <row r="82" spans="1:22" x14ac:dyDescent="0.2">
      <c r="A82" s="2">
        <v>9</v>
      </c>
      <c r="B82" s="2">
        <v>1</v>
      </c>
      <c r="C82" s="2">
        <v>2</v>
      </c>
      <c r="D82" s="2">
        <v>0</v>
      </c>
      <c r="E82" s="2">
        <v>0</v>
      </c>
      <c r="F82" s="2">
        <v>0</v>
      </c>
      <c r="G82" s="1">
        <v>0</v>
      </c>
      <c r="H82" s="7"/>
      <c r="I82" s="7"/>
      <c r="J82" s="2"/>
      <c r="K82" s="2"/>
      <c r="L82" s="2"/>
      <c r="M82" s="2"/>
      <c r="N82" s="1"/>
      <c r="O82" s="7">
        <f t="shared" ca="1" si="5"/>
        <v>82.565798676637968</v>
      </c>
      <c r="P82" s="7">
        <f t="shared" ca="1" si="5"/>
        <v>39.245172871959682</v>
      </c>
      <c r="Q82" s="7">
        <f t="shared" ca="1" si="5"/>
        <v>2.0924700170779427</v>
      </c>
      <c r="R82" s="7">
        <f t="shared" ca="1" si="5"/>
        <v>154.69934999504324</v>
      </c>
      <c r="S82" s="7" t="str">
        <f t="shared" ca="1" si="6"/>
        <v>c3</v>
      </c>
      <c r="T82" s="2">
        <v>82</v>
      </c>
      <c r="U82" s="2" t="str">
        <f t="shared" ca="1" si="7"/>
        <v>c3</v>
      </c>
      <c r="V82" s="2">
        <f t="shared" ca="1" si="8"/>
        <v>0</v>
      </c>
    </row>
    <row r="83" spans="1:22" x14ac:dyDescent="0.2">
      <c r="A83" s="2">
        <v>0</v>
      </c>
      <c r="B83" s="2">
        <v>0</v>
      </c>
      <c r="C83" s="2">
        <v>2</v>
      </c>
      <c r="D83" s="2">
        <v>0</v>
      </c>
      <c r="E83" s="2">
        <v>1</v>
      </c>
      <c r="F83" s="2">
        <v>0</v>
      </c>
      <c r="G83" s="1">
        <v>0</v>
      </c>
      <c r="H83" s="7"/>
      <c r="I83" s="7"/>
      <c r="J83" s="2"/>
      <c r="K83" s="2"/>
      <c r="L83" s="2"/>
      <c r="M83" s="2"/>
      <c r="N83" s="1"/>
      <c r="O83" s="7">
        <f t="shared" ca="1" si="5"/>
        <v>91.56406379021071</v>
      </c>
      <c r="P83" s="7">
        <f t="shared" ca="1" si="5"/>
        <v>48.228581709915545</v>
      </c>
      <c r="Q83" s="7">
        <f t="shared" ca="1" si="5"/>
        <v>8.2256464217226384</v>
      </c>
      <c r="R83" s="7">
        <f t="shared" ca="1" si="5"/>
        <v>163.68940778872107</v>
      </c>
      <c r="S83" s="7" t="str">
        <f t="shared" ca="1" si="6"/>
        <v>c3</v>
      </c>
      <c r="T83" s="2">
        <v>83</v>
      </c>
      <c r="U83" s="2" t="str">
        <f t="shared" ca="1" si="7"/>
        <v>c3</v>
      </c>
      <c r="V83" s="2">
        <f t="shared" ca="1" si="8"/>
        <v>0</v>
      </c>
    </row>
    <row r="84" spans="1:22" x14ac:dyDescent="0.2">
      <c r="A84" s="2">
        <v>86</v>
      </c>
      <c r="B84" s="2">
        <v>3</v>
      </c>
      <c r="C84" s="2">
        <v>0</v>
      </c>
      <c r="D84" s="2">
        <v>6</v>
      </c>
      <c r="E84" s="2">
        <v>2</v>
      </c>
      <c r="F84" s="2">
        <v>0</v>
      </c>
      <c r="G84" s="1">
        <v>1</v>
      </c>
      <c r="H84" s="7"/>
      <c r="I84" s="7"/>
      <c r="J84" s="2"/>
      <c r="K84" s="2"/>
      <c r="L84" s="2"/>
      <c r="M84" s="2"/>
      <c r="N84" s="1"/>
      <c r="O84" s="7">
        <f t="shared" ca="1" si="5"/>
        <v>7.6448966274531429</v>
      </c>
      <c r="P84" s="7">
        <f t="shared" ca="1" si="5"/>
        <v>38.152602712659068</v>
      </c>
      <c r="Q84" s="7">
        <f t="shared" ca="1" si="5"/>
        <v>78.199399662273919</v>
      </c>
      <c r="R84" s="7">
        <f t="shared" ca="1" si="5"/>
        <v>77.862414267447122</v>
      </c>
      <c r="S84" s="7" t="str">
        <f t="shared" ca="1" si="6"/>
        <v>c1</v>
      </c>
      <c r="T84" s="2">
        <v>84</v>
      </c>
      <c r="U84" s="2" t="str">
        <f t="shared" ca="1" si="7"/>
        <v>c1</v>
      </c>
      <c r="V84" s="2">
        <f t="shared" ca="1" si="8"/>
        <v>0</v>
      </c>
    </row>
    <row r="85" spans="1:22" x14ac:dyDescent="0.2">
      <c r="A85" s="2">
        <v>0</v>
      </c>
      <c r="B85" s="2">
        <v>1</v>
      </c>
      <c r="C85" s="2">
        <v>2</v>
      </c>
      <c r="D85" s="2">
        <v>1</v>
      </c>
      <c r="E85" s="2">
        <v>0</v>
      </c>
      <c r="F85" s="2">
        <v>0</v>
      </c>
      <c r="G85" s="1">
        <v>2</v>
      </c>
      <c r="H85" s="7"/>
      <c r="I85" s="7"/>
      <c r="J85" s="2"/>
      <c r="K85" s="2"/>
      <c r="L85" s="2"/>
      <c r="M85" s="2"/>
      <c r="N85" s="1"/>
      <c r="O85" s="7">
        <f t="shared" ca="1" si="5"/>
        <v>91.550593177276085</v>
      </c>
      <c r="P85" s="7">
        <f t="shared" ca="1" si="5"/>
        <v>48.200711548171157</v>
      </c>
      <c r="Q85" s="7">
        <f t="shared" ca="1" si="5"/>
        <v>8.1547313195213427</v>
      </c>
      <c r="R85" s="7">
        <f t="shared" ca="1" si="5"/>
        <v>163.68431676723199</v>
      </c>
      <c r="S85" s="7" t="str">
        <f t="shared" ca="1" si="6"/>
        <v>c3</v>
      </c>
      <c r="T85" s="2">
        <v>85</v>
      </c>
      <c r="U85" s="2" t="str">
        <f t="shared" ca="1" si="7"/>
        <v>c3</v>
      </c>
      <c r="V85" s="2">
        <f t="shared" ca="1" si="8"/>
        <v>0</v>
      </c>
    </row>
    <row r="86" spans="1:22" x14ac:dyDescent="0.2">
      <c r="A86" s="2">
        <v>13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1">
        <v>1</v>
      </c>
      <c r="H86" s="7"/>
      <c r="I86" s="7"/>
      <c r="J86" s="2"/>
      <c r="K86" s="2"/>
      <c r="L86" s="2"/>
      <c r="M86" s="2"/>
      <c r="N86" s="1"/>
      <c r="O86" s="7">
        <f t="shared" ca="1" si="5"/>
        <v>78.558965822566122</v>
      </c>
      <c r="P86" s="7">
        <f t="shared" ca="1" si="5"/>
        <v>35.246398308905263</v>
      </c>
      <c r="Q86" s="7">
        <f t="shared" ca="1" si="5"/>
        <v>5.2871720558468436</v>
      </c>
      <c r="R86" s="7">
        <f t="shared" ca="1" si="5"/>
        <v>150.70021750334521</v>
      </c>
      <c r="S86" s="7" t="str">
        <f t="shared" ca="1" si="6"/>
        <v>c3</v>
      </c>
      <c r="T86" s="2">
        <v>86</v>
      </c>
      <c r="U86" s="2" t="str">
        <f t="shared" ca="1" si="7"/>
        <v>c3</v>
      </c>
      <c r="V86" s="2">
        <f t="shared" ca="1" si="8"/>
        <v>0</v>
      </c>
    </row>
    <row r="87" spans="1:22" x14ac:dyDescent="0.2">
      <c r="A87" s="2">
        <v>8</v>
      </c>
      <c r="B87" s="2">
        <v>2</v>
      </c>
      <c r="C87" s="2">
        <v>0</v>
      </c>
      <c r="D87" s="2">
        <v>1</v>
      </c>
      <c r="E87" s="2">
        <v>0</v>
      </c>
      <c r="F87" s="2">
        <v>0</v>
      </c>
      <c r="G87" s="1">
        <v>0</v>
      </c>
      <c r="H87" s="7"/>
      <c r="I87" s="7"/>
      <c r="J87" s="2"/>
      <c r="K87" s="2"/>
      <c r="L87" s="2"/>
      <c r="M87" s="2"/>
      <c r="N87" s="1"/>
      <c r="O87" s="7">
        <f t="shared" ca="1" si="5"/>
        <v>83.559027705635202</v>
      </c>
      <c r="P87" s="7">
        <f t="shared" ca="1" si="5"/>
        <v>40.23131359712233</v>
      </c>
      <c r="Q87" s="7">
        <f t="shared" ca="1" si="5"/>
        <v>2.46278286887798</v>
      </c>
      <c r="R87" s="7">
        <f t="shared" ca="1" si="5"/>
        <v>155.70984411897518</v>
      </c>
      <c r="S87" s="7" t="str">
        <f t="shared" ca="1" si="6"/>
        <v>c3</v>
      </c>
      <c r="T87" s="2">
        <v>87</v>
      </c>
      <c r="U87" s="2" t="str">
        <f t="shared" ca="1" si="7"/>
        <v>c3</v>
      </c>
      <c r="V87" s="2">
        <f t="shared" ca="1" si="8"/>
        <v>0</v>
      </c>
    </row>
    <row r="88" spans="1:22" x14ac:dyDescent="0.2">
      <c r="A88" s="2">
        <v>5</v>
      </c>
      <c r="B88" s="2">
        <v>1</v>
      </c>
      <c r="C88" s="2">
        <v>2</v>
      </c>
      <c r="D88" s="2">
        <v>0</v>
      </c>
      <c r="E88" s="2">
        <v>0</v>
      </c>
      <c r="F88" s="2">
        <v>3</v>
      </c>
      <c r="G88" s="1">
        <v>0</v>
      </c>
      <c r="H88" s="7"/>
      <c r="I88" s="7"/>
      <c r="J88" s="2"/>
      <c r="K88" s="2"/>
      <c r="L88" s="2"/>
      <c r="M88" s="2"/>
      <c r="N88" s="1"/>
      <c r="O88" s="7">
        <f t="shared" ca="1" si="5"/>
        <v>86.597793146117638</v>
      </c>
      <c r="P88" s="7">
        <f t="shared" ca="1" si="5"/>
        <v>43.286788905507876</v>
      </c>
      <c r="Q88" s="7">
        <f t="shared" ca="1" si="5"/>
        <v>4.3022951902075821</v>
      </c>
      <c r="R88" s="7">
        <f t="shared" ca="1" si="5"/>
        <v>158.72057907600455</v>
      </c>
      <c r="S88" s="7" t="str">
        <f t="shared" ca="1" si="6"/>
        <v>c3</v>
      </c>
      <c r="T88" s="2">
        <v>88</v>
      </c>
      <c r="U88" s="2" t="str">
        <f t="shared" ca="1" si="7"/>
        <v>c3</v>
      </c>
      <c r="V88" s="2">
        <f t="shared" ca="1" si="8"/>
        <v>0</v>
      </c>
    </row>
    <row r="89" spans="1:22" x14ac:dyDescent="0.2">
      <c r="A89" s="2">
        <v>3</v>
      </c>
      <c r="B89" s="2">
        <v>0</v>
      </c>
      <c r="C89" s="2">
        <v>1</v>
      </c>
      <c r="D89" s="2">
        <v>4</v>
      </c>
      <c r="E89" s="2">
        <v>4</v>
      </c>
      <c r="F89" s="2">
        <v>0</v>
      </c>
      <c r="G89" s="1">
        <v>6</v>
      </c>
      <c r="H89" s="7"/>
      <c r="I89" s="7"/>
      <c r="J89" s="2"/>
      <c r="K89" s="2"/>
      <c r="L89" s="2"/>
      <c r="M89" s="2"/>
      <c r="N89" s="1"/>
      <c r="O89" s="7">
        <f t="shared" ca="1" si="5"/>
        <v>88.768112392783124</v>
      </c>
      <c r="P89" s="7">
        <f t="shared" ca="1" si="5"/>
        <v>45.593268074903335</v>
      </c>
      <c r="Q89" s="7">
        <f t="shared" ca="1" si="5"/>
        <v>8.3287652003324695</v>
      </c>
      <c r="R89" s="7">
        <f t="shared" ca="1" si="5"/>
        <v>160.76241959971722</v>
      </c>
      <c r="S89" s="7" t="str">
        <f t="shared" ca="1" si="6"/>
        <v>c3</v>
      </c>
      <c r="T89" s="2">
        <v>89</v>
      </c>
      <c r="U89" s="2" t="str">
        <f t="shared" ca="1" si="7"/>
        <v>c3</v>
      </c>
      <c r="V89" s="2">
        <f t="shared" ca="1" si="8"/>
        <v>0</v>
      </c>
    </row>
    <row r="90" spans="1:22" x14ac:dyDescent="0.2">
      <c r="A90" s="2">
        <v>49</v>
      </c>
      <c r="B90" s="2">
        <v>0</v>
      </c>
      <c r="C90" s="2">
        <v>2</v>
      </c>
      <c r="D90" s="2">
        <v>0</v>
      </c>
      <c r="E90" s="2">
        <v>0</v>
      </c>
      <c r="F90" s="2">
        <v>1</v>
      </c>
      <c r="G90" s="1">
        <v>0</v>
      </c>
      <c r="H90" s="7"/>
      <c r="I90" s="7"/>
      <c r="J90" s="2"/>
      <c r="K90" s="2"/>
      <c r="L90" s="2"/>
      <c r="M90" s="2"/>
      <c r="N90" s="1"/>
      <c r="O90" s="7">
        <f t="shared" ca="1" si="5"/>
        <v>42.608814946101361</v>
      </c>
      <c r="P90" s="7">
        <f t="shared" ca="1" si="5"/>
        <v>2.9148059540902547</v>
      </c>
      <c r="Q90" s="7">
        <f t="shared" ca="1" si="5"/>
        <v>41.031826111016478</v>
      </c>
      <c r="R90" s="7">
        <f t="shared" ca="1" si="5"/>
        <v>114.71655891321394</v>
      </c>
      <c r="S90" s="7" t="str">
        <f t="shared" ca="1" si="6"/>
        <v>c2</v>
      </c>
      <c r="T90" s="2">
        <v>90</v>
      </c>
      <c r="U90" s="2" t="str">
        <f t="shared" ca="1" si="7"/>
        <v>c2</v>
      </c>
      <c r="V90" s="2">
        <f t="shared" ca="1" si="8"/>
        <v>0</v>
      </c>
    </row>
    <row r="91" spans="1:22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1">
        <v>0</v>
      </c>
      <c r="H91" s="7"/>
      <c r="I91" s="7"/>
      <c r="J91" s="2"/>
      <c r="K91" s="2"/>
      <c r="L91" s="2"/>
      <c r="M91" s="2"/>
      <c r="N91" s="1"/>
      <c r="O91" s="7">
        <f t="shared" ca="1" si="5"/>
        <v>90.567715611641162</v>
      </c>
      <c r="P91" s="7">
        <f t="shared" ca="1" si="5"/>
        <v>47.256571963590417</v>
      </c>
      <c r="Q91" s="7">
        <f t="shared" ca="1" si="5"/>
        <v>7.4714707532596689</v>
      </c>
      <c r="R91" s="7">
        <f t="shared" ca="1" si="5"/>
        <v>162.71310812456244</v>
      </c>
      <c r="S91" s="7" t="str">
        <f t="shared" ca="1" si="6"/>
        <v>c3</v>
      </c>
      <c r="T91" s="2">
        <v>91</v>
      </c>
      <c r="U91" s="2" t="str">
        <f t="shared" ca="1" si="7"/>
        <v>c3</v>
      </c>
      <c r="V91" s="2">
        <f t="shared" ca="1" si="8"/>
        <v>0</v>
      </c>
    </row>
    <row r="92" spans="1:22" x14ac:dyDescent="0.2">
      <c r="A92" s="2">
        <v>0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1">
        <v>1</v>
      </c>
      <c r="H92" s="7"/>
      <c r="I92" s="7"/>
      <c r="J92" s="2"/>
      <c r="K92" s="2"/>
      <c r="L92" s="2"/>
      <c r="M92" s="2"/>
      <c r="N92" s="1"/>
      <c r="O92" s="7">
        <f t="shared" ca="1" si="5"/>
        <v>91.555690399037701</v>
      </c>
      <c r="P92" s="7">
        <f t="shared" ca="1" si="5"/>
        <v>48.227933749539801</v>
      </c>
      <c r="Q92" s="7">
        <f t="shared" ca="1" si="5"/>
        <v>8.2152018772201387</v>
      </c>
      <c r="R92" s="7">
        <f t="shared" ca="1" si="5"/>
        <v>163.69653495280696</v>
      </c>
      <c r="S92" s="7" t="str">
        <f t="shared" ca="1" si="6"/>
        <v>c3</v>
      </c>
      <c r="T92" s="2">
        <v>92</v>
      </c>
      <c r="U92" s="2" t="str">
        <f t="shared" ca="1" si="7"/>
        <v>c3</v>
      </c>
      <c r="V92" s="2">
        <f t="shared" ca="1" si="8"/>
        <v>0</v>
      </c>
    </row>
    <row r="93" spans="1:22" x14ac:dyDescent="0.2">
      <c r="A93" s="2">
        <v>0</v>
      </c>
      <c r="B93" s="2">
        <v>0</v>
      </c>
      <c r="C93" s="2">
        <v>19</v>
      </c>
      <c r="D93" s="2">
        <v>12</v>
      </c>
      <c r="E93" s="2">
        <v>4</v>
      </c>
      <c r="F93" s="2">
        <v>0</v>
      </c>
      <c r="G93" s="1">
        <v>0</v>
      </c>
      <c r="H93" s="7"/>
      <c r="I93" s="7"/>
      <c r="J93" s="2"/>
      <c r="K93" s="2"/>
      <c r="L93" s="2"/>
      <c r="M93" s="2"/>
      <c r="N93" s="1"/>
      <c r="O93" s="7">
        <f t="shared" ca="1" si="5"/>
        <v>93.971508684518</v>
      </c>
      <c r="P93" s="7">
        <f t="shared" ca="1" si="5"/>
        <v>52.412389696998169</v>
      </c>
      <c r="Q93" s="7">
        <f t="shared" ca="1" si="5"/>
        <v>22.439247868718422</v>
      </c>
      <c r="R93" s="7">
        <f t="shared" ca="1" si="5"/>
        <v>164.91277155582043</v>
      </c>
      <c r="S93" s="7" t="str">
        <f t="shared" ca="1" si="6"/>
        <v>c3</v>
      </c>
      <c r="T93" s="2">
        <v>93</v>
      </c>
      <c r="U93" s="2" t="str">
        <f t="shared" ca="1" si="7"/>
        <v>c3</v>
      </c>
      <c r="V93" s="2">
        <f t="shared" ca="1" si="8"/>
        <v>0</v>
      </c>
    </row>
    <row r="94" spans="1:22" x14ac:dyDescent="0.2">
      <c r="A94" s="2">
        <v>0</v>
      </c>
      <c r="B94" s="2">
        <v>0</v>
      </c>
      <c r="C94" s="2">
        <v>4</v>
      </c>
      <c r="D94" s="2">
        <v>0</v>
      </c>
      <c r="E94" s="2">
        <v>0</v>
      </c>
      <c r="F94" s="2">
        <v>0</v>
      </c>
      <c r="G94" s="1">
        <v>0</v>
      </c>
      <c r="H94" s="7"/>
      <c r="I94" s="7"/>
      <c r="J94" s="2"/>
      <c r="K94" s="2"/>
      <c r="L94" s="2"/>
      <c r="M94" s="2"/>
      <c r="N94" s="1"/>
      <c r="O94" s="7">
        <f t="shared" ca="1" si="5"/>
        <v>91.61392422067243</v>
      </c>
      <c r="P94" s="7">
        <f t="shared" ca="1" si="5"/>
        <v>48.31403619808637</v>
      </c>
      <c r="Q94" s="7">
        <f t="shared" ca="1" si="5"/>
        <v>8.6219502858672374</v>
      </c>
      <c r="R94" s="7">
        <f t="shared" ca="1" si="5"/>
        <v>163.71282444844962</v>
      </c>
      <c r="S94" s="7" t="str">
        <f t="shared" ca="1" si="6"/>
        <v>c3</v>
      </c>
      <c r="T94" s="2">
        <v>94</v>
      </c>
      <c r="U94" s="2" t="str">
        <f t="shared" ca="1" si="7"/>
        <v>c3</v>
      </c>
      <c r="V94" s="2">
        <f t="shared" ca="1" si="8"/>
        <v>0</v>
      </c>
    </row>
    <row r="95" spans="1:22" x14ac:dyDescent="0.2">
      <c r="A95" s="2">
        <v>41</v>
      </c>
      <c r="B95" s="2">
        <v>1</v>
      </c>
      <c r="C95" s="2">
        <v>7</v>
      </c>
      <c r="D95" s="2">
        <v>0</v>
      </c>
      <c r="E95" s="2">
        <v>0</v>
      </c>
      <c r="F95" s="2">
        <v>1</v>
      </c>
      <c r="G95" s="1">
        <v>0</v>
      </c>
      <c r="H95" s="7"/>
      <c r="I95" s="7"/>
      <c r="J95" s="2"/>
      <c r="K95" s="2"/>
      <c r="L95" s="2"/>
      <c r="M95" s="2"/>
      <c r="N95" s="1"/>
      <c r="O95" s="7">
        <f t="shared" ca="1" si="5"/>
        <v>50.93699812295359</v>
      </c>
      <c r="P95" s="7">
        <f t="shared" ca="1" si="5"/>
        <v>9.4767396160282882</v>
      </c>
      <c r="Q95" s="7">
        <f t="shared" ca="1" si="5"/>
        <v>33.472658018340496</v>
      </c>
      <c r="R95" s="7">
        <f t="shared" ca="1" si="5"/>
        <v>122.81105632456531</v>
      </c>
      <c r="S95" s="7" t="str">
        <f t="shared" ca="1" si="6"/>
        <v>c2</v>
      </c>
      <c r="T95" s="2">
        <v>95</v>
      </c>
      <c r="U95" s="2" t="str">
        <f t="shared" ca="1" si="7"/>
        <v>c2</v>
      </c>
      <c r="V95" s="2">
        <f t="shared" ca="1" si="8"/>
        <v>0</v>
      </c>
    </row>
    <row r="96" spans="1:22" x14ac:dyDescent="0.2">
      <c r="A96" s="2">
        <v>15</v>
      </c>
      <c r="B96" s="2">
        <v>0</v>
      </c>
      <c r="C96" s="2">
        <v>3</v>
      </c>
      <c r="D96" s="2">
        <v>0</v>
      </c>
      <c r="E96" s="2">
        <v>0</v>
      </c>
      <c r="F96" s="2">
        <v>0</v>
      </c>
      <c r="G96" s="1">
        <v>0</v>
      </c>
      <c r="H96" s="7"/>
      <c r="I96" s="7"/>
      <c r="J96" s="2"/>
      <c r="K96" s="2"/>
      <c r="L96" s="2"/>
      <c r="M96" s="2"/>
      <c r="N96" s="1"/>
      <c r="O96" s="7">
        <f t="shared" ca="1" si="5"/>
        <v>76.596199499569025</v>
      </c>
      <c r="P96" s="7">
        <f t="shared" ca="1" si="5"/>
        <v>33.318479763488611</v>
      </c>
      <c r="Q96" s="7">
        <f t="shared" ca="1" si="5"/>
        <v>7.4069750409474597</v>
      </c>
      <c r="R96" s="7">
        <f t="shared" ca="1" si="5"/>
        <v>148.70739352462905</v>
      </c>
      <c r="S96" s="7" t="str">
        <f t="shared" ca="1" si="6"/>
        <v>c3</v>
      </c>
      <c r="T96" s="2">
        <v>96</v>
      </c>
      <c r="U96" s="2" t="str">
        <f t="shared" ca="1" si="7"/>
        <v>c3</v>
      </c>
      <c r="V96" s="2">
        <f t="shared" ca="1" si="8"/>
        <v>0</v>
      </c>
    </row>
    <row r="97" spans="1:22" x14ac:dyDescent="0.2">
      <c r="A97" s="2">
        <v>6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1">
        <v>5</v>
      </c>
      <c r="H97" s="7"/>
      <c r="I97" s="7"/>
      <c r="J97" s="2"/>
      <c r="K97" s="2"/>
      <c r="L97" s="2"/>
      <c r="M97" s="2"/>
      <c r="N97" s="1"/>
      <c r="O97" s="7">
        <f t="shared" ca="1" si="5"/>
        <v>85.639814209150288</v>
      </c>
      <c r="P97" s="7">
        <f t="shared" ca="1" si="5"/>
        <v>42.41383729103039</v>
      </c>
      <c r="Q97" s="7">
        <f t="shared" ca="1" si="5"/>
        <v>4.8632456287028569</v>
      </c>
      <c r="R97" s="7">
        <f t="shared" ca="1" si="5"/>
        <v>157.73571426774453</v>
      </c>
      <c r="S97" s="7" t="str">
        <f t="shared" ca="1" si="6"/>
        <v>c3</v>
      </c>
      <c r="T97" s="2">
        <v>97</v>
      </c>
      <c r="U97" s="2" t="str">
        <f t="shared" ca="1" si="7"/>
        <v>c3</v>
      </c>
      <c r="V97" s="2">
        <f t="shared" ca="1" si="8"/>
        <v>0</v>
      </c>
    </row>
    <row r="98" spans="1:22" x14ac:dyDescent="0.2">
      <c r="A98" s="2">
        <v>15</v>
      </c>
      <c r="B98" s="2">
        <v>2</v>
      </c>
      <c r="C98" s="2">
        <v>0</v>
      </c>
      <c r="D98" s="2">
        <v>7</v>
      </c>
      <c r="E98" s="2">
        <v>0</v>
      </c>
      <c r="F98" s="2">
        <v>0</v>
      </c>
      <c r="G98" s="1">
        <v>0</v>
      </c>
      <c r="H98" s="7"/>
      <c r="I98" s="7"/>
      <c r="J98" s="2"/>
      <c r="K98" s="2"/>
      <c r="L98" s="2"/>
      <c r="M98" s="2"/>
      <c r="N98" s="1"/>
      <c r="O98" s="7">
        <f t="shared" ca="1" si="5"/>
        <v>76.770075188477222</v>
      </c>
      <c r="P98" s="7">
        <f t="shared" ca="1" si="5"/>
        <v>33.634002047778971</v>
      </c>
      <c r="Q98" s="7">
        <f t="shared" ca="1" si="5"/>
        <v>9.6040104451711219</v>
      </c>
      <c r="R98" s="7">
        <f t="shared" ca="1" si="5"/>
        <v>148.81942824182002</v>
      </c>
      <c r="S98" s="7" t="str">
        <f t="shared" ca="1" si="6"/>
        <v>c3</v>
      </c>
      <c r="T98" s="2">
        <v>98</v>
      </c>
      <c r="U98" s="2" t="str">
        <f t="shared" ca="1" si="7"/>
        <v>c3</v>
      </c>
      <c r="V98" s="2">
        <f t="shared" ca="1" si="8"/>
        <v>0</v>
      </c>
    </row>
    <row r="99" spans="1:22" x14ac:dyDescent="0.2">
      <c r="A99" s="2">
        <v>8</v>
      </c>
      <c r="B99" s="2">
        <v>1</v>
      </c>
      <c r="C99" s="2">
        <v>0</v>
      </c>
      <c r="D99" s="2">
        <v>2</v>
      </c>
      <c r="E99" s="2">
        <v>0</v>
      </c>
      <c r="F99" s="2">
        <v>0</v>
      </c>
      <c r="G99" s="1">
        <v>1</v>
      </c>
      <c r="H99" s="7"/>
      <c r="I99" s="7"/>
      <c r="J99" s="2"/>
      <c r="K99" s="2"/>
      <c r="L99" s="2"/>
      <c r="M99" s="2"/>
      <c r="N99" s="1"/>
      <c r="O99" s="7">
        <f t="shared" ca="1" si="5"/>
        <v>83.548256182347174</v>
      </c>
      <c r="P99" s="7">
        <f t="shared" ca="1" si="5"/>
        <v>40.20256327337848</v>
      </c>
      <c r="Q99" s="7">
        <f t="shared" ca="1" si="5"/>
        <v>2.2189829467178677</v>
      </c>
      <c r="R99" s="7">
        <f t="shared" ca="1" si="5"/>
        <v>155.70021051866163</v>
      </c>
      <c r="S99" s="7" t="str">
        <f t="shared" ca="1" si="6"/>
        <v>c3</v>
      </c>
      <c r="T99" s="2">
        <v>99</v>
      </c>
      <c r="U99" s="2" t="str">
        <f t="shared" ca="1" si="7"/>
        <v>c3</v>
      </c>
      <c r="V99" s="2">
        <f t="shared" ca="1" si="8"/>
        <v>0</v>
      </c>
    </row>
    <row r="100" spans="1:22" x14ac:dyDescent="0.2">
      <c r="A100" s="2">
        <v>17</v>
      </c>
      <c r="B100" s="2">
        <v>0</v>
      </c>
      <c r="C100" s="2">
        <v>3</v>
      </c>
      <c r="D100" s="2">
        <v>1</v>
      </c>
      <c r="E100" s="2">
        <v>0</v>
      </c>
      <c r="F100" s="2">
        <v>0</v>
      </c>
      <c r="G100" s="1">
        <v>0</v>
      </c>
      <c r="H100" s="7"/>
      <c r="I100" s="7"/>
      <c r="J100" s="2"/>
      <c r="K100" s="2"/>
      <c r="L100" s="2"/>
      <c r="M100" s="2"/>
      <c r="N100" s="1"/>
      <c r="O100" s="7">
        <f t="shared" ca="1" si="5"/>
        <v>74.586713145021875</v>
      </c>
      <c r="P100" s="7">
        <f t="shared" ca="1" si="5"/>
        <v>31.285916859667065</v>
      </c>
      <c r="Q100" s="7">
        <f t="shared" ca="1" si="5"/>
        <v>9.2749606693955737</v>
      </c>
      <c r="R100" s="7">
        <f t="shared" ca="1" si="5"/>
        <v>146.702268406305</v>
      </c>
      <c r="S100" s="7" t="str">
        <f t="shared" ca="1" si="6"/>
        <v>c3</v>
      </c>
      <c r="T100" s="2">
        <v>100</v>
      </c>
      <c r="U100" s="2" t="str">
        <f t="shared" ca="1" si="7"/>
        <v>c3</v>
      </c>
      <c r="V100" s="2">
        <f t="shared" ca="1" si="8"/>
        <v>0</v>
      </c>
    </row>
    <row r="101" spans="1:22" x14ac:dyDescent="0.2">
      <c r="A101" s="2">
        <v>0</v>
      </c>
      <c r="B101" s="2">
        <v>0</v>
      </c>
      <c r="C101" s="2">
        <v>4</v>
      </c>
      <c r="D101" s="2">
        <v>1</v>
      </c>
      <c r="E101" s="2">
        <v>0</v>
      </c>
      <c r="F101" s="2">
        <v>1</v>
      </c>
      <c r="G101" s="1">
        <v>2</v>
      </c>
      <c r="H101" s="7"/>
      <c r="I101" s="7"/>
      <c r="J101" s="2"/>
      <c r="K101" s="2"/>
      <c r="L101" s="2"/>
      <c r="M101" s="2"/>
      <c r="N101" s="1"/>
      <c r="O101" s="7">
        <f t="shared" ca="1" si="5"/>
        <v>91.601552631188767</v>
      </c>
      <c r="P101" s="7">
        <f t="shared" ca="1" si="5"/>
        <v>48.28039036451549</v>
      </c>
      <c r="Q101" s="7">
        <f t="shared" ca="1" si="5"/>
        <v>8.5490058766760058</v>
      </c>
      <c r="R101" s="7">
        <f t="shared" ca="1" si="5"/>
        <v>163.70060747868007</v>
      </c>
      <c r="S101" s="7" t="str">
        <f t="shared" ca="1" si="6"/>
        <v>c3</v>
      </c>
      <c r="T101" s="2">
        <v>101</v>
      </c>
      <c r="U101" s="2" t="str">
        <f t="shared" ca="1" si="7"/>
        <v>c3</v>
      </c>
      <c r="V101" s="2">
        <f t="shared" ca="1" si="8"/>
        <v>0</v>
      </c>
    </row>
    <row r="102" spans="1:22" x14ac:dyDescent="0.2">
      <c r="A102" s="2">
        <v>50</v>
      </c>
      <c r="B102" s="2">
        <v>8</v>
      </c>
      <c r="C102" s="2">
        <v>3</v>
      </c>
      <c r="D102" s="2">
        <v>0</v>
      </c>
      <c r="E102" s="2">
        <v>7</v>
      </c>
      <c r="F102" s="2">
        <v>4</v>
      </c>
      <c r="G102" s="1">
        <v>0</v>
      </c>
      <c r="H102" s="7"/>
      <c r="I102" s="7"/>
      <c r="J102" s="2"/>
      <c r="K102" s="2"/>
      <c r="L102" s="2"/>
      <c r="M102" s="2"/>
      <c r="N102" s="1"/>
      <c r="O102" s="7">
        <f t="shared" ca="1" si="5"/>
        <v>42.769667340820462</v>
      </c>
      <c r="P102" s="7">
        <f t="shared" ca="1" si="5"/>
        <v>10.065217024485861</v>
      </c>
      <c r="Q102" s="7">
        <f t="shared" ca="1" si="5"/>
        <v>43.18523230640573</v>
      </c>
      <c r="R102" s="7">
        <f t="shared" ca="1" si="5"/>
        <v>114.06089991267335</v>
      </c>
      <c r="S102" s="7" t="str">
        <f t="shared" ca="1" si="6"/>
        <v>c2</v>
      </c>
      <c r="T102" s="2">
        <v>102</v>
      </c>
      <c r="U102" s="2" t="str">
        <f t="shared" ca="1" si="7"/>
        <v>c2</v>
      </c>
      <c r="V102" s="2">
        <f t="shared" ca="1" si="8"/>
        <v>0</v>
      </c>
    </row>
    <row r="103" spans="1:22" x14ac:dyDescent="0.2">
      <c r="A103" s="2">
        <v>0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1">
        <v>0</v>
      </c>
      <c r="H103" s="7"/>
      <c r="I103" s="7"/>
      <c r="J103" s="2"/>
      <c r="K103" s="2"/>
      <c r="L103" s="2"/>
      <c r="M103" s="2"/>
      <c r="N103" s="1"/>
      <c r="O103" s="7">
        <f t="shared" ca="1" si="5"/>
        <v>91.562607603273889</v>
      </c>
      <c r="P103" s="7">
        <f t="shared" ca="1" si="5"/>
        <v>48.238300071105328</v>
      </c>
      <c r="Q103" s="7">
        <f t="shared" ca="1" si="5"/>
        <v>8.2904744210392156</v>
      </c>
      <c r="R103" s="7">
        <f t="shared" ca="1" si="5"/>
        <v>163.70366180659761</v>
      </c>
      <c r="S103" s="7" t="str">
        <f t="shared" ca="1" si="6"/>
        <v>c3</v>
      </c>
      <c r="T103" s="2">
        <v>103</v>
      </c>
      <c r="U103" s="2" t="str">
        <f t="shared" ca="1" si="7"/>
        <v>c3</v>
      </c>
      <c r="V103" s="2">
        <f t="shared" ca="1" si="8"/>
        <v>0</v>
      </c>
    </row>
    <row r="104" spans="1:22" x14ac:dyDescent="0.2">
      <c r="A104" s="2">
        <v>15</v>
      </c>
      <c r="B104" s="2">
        <v>2</v>
      </c>
      <c r="C104" s="2">
        <v>3</v>
      </c>
      <c r="D104" s="2">
        <v>1</v>
      </c>
      <c r="E104" s="2">
        <v>1</v>
      </c>
      <c r="F104" s="2">
        <v>0</v>
      </c>
      <c r="G104" s="1">
        <v>3</v>
      </c>
      <c r="H104" s="7"/>
      <c r="I104" s="7"/>
      <c r="J104" s="2"/>
      <c r="K104" s="2"/>
      <c r="L104" s="2"/>
      <c r="M104" s="2"/>
      <c r="N104" s="1"/>
      <c r="O104" s="7">
        <f t="shared" ca="1" si="5"/>
        <v>76.592282756017781</v>
      </c>
      <c r="P104" s="7">
        <f t="shared" ca="1" si="5"/>
        <v>33.291269031834759</v>
      </c>
      <c r="Q104" s="7">
        <f t="shared" ca="1" si="5"/>
        <v>7.4647079725736418</v>
      </c>
      <c r="R104" s="7">
        <f t="shared" ca="1" si="5"/>
        <v>148.68609738491205</v>
      </c>
      <c r="S104" s="7" t="str">
        <f t="shared" ca="1" si="6"/>
        <v>c3</v>
      </c>
      <c r="T104" s="2">
        <v>104</v>
      </c>
      <c r="U104" s="2" t="str">
        <f t="shared" ca="1" si="7"/>
        <v>c3</v>
      </c>
      <c r="V104" s="2">
        <f t="shared" ca="1" si="8"/>
        <v>0</v>
      </c>
    </row>
    <row r="105" spans="1:22" x14ac:dyDescent="0.2">
      <c r="A105" s="2">
        <v>54</v>
      </c>
      <c r="B105" s="2">
        <v>3</v>
      </c>
      <c r="C105" s="2">
        <v>0</v>
      </c>
      <c r="D105" s="2">
        <v>3</v>
      </c>
      <c r="E105" s="2">
        <v>0</v>
      </c>
      <c r="F105" s="2">
        <v>0</v>
      </c>
      <c r="G105" s="1">
        <v>4</v>
      </c>
      <c r="H105" s="7"/>
      <c r="I105" s="7"/>
      <c r="J105" s="2"/>
      <c r="K105" s="2"/>
      <c r="L105" s="2"/>
      <c r="M105" s="2"/>
      <c r="N105" s="1"/>
      <c r="O105" s="7">
        <f t="shared" ca="1" si="5"/>
        <v>37.755941401468341</v>
      </c>
      <c r="P105" s="7">
        <f t="shared" ca="1" si="5"/>
        <v>7.171721812089479</v>
      </c>
      <c r="Q105" s="7">
        <f t="shared" ca="1" si="5"/>
        <v>46.204580717253769</v>
      </c>
      <c r="R105" s="7">
        <f t="shared" ca="1" si="5"/>
        <v>109.7659125391647</v>
      </c>
      <c r="S105" s="7" t="str">
        <f t="shared" ca="1" si="6"/>
        <v>c2</v>
      </c>
      <c r="T105" s="2">
        <v>105</v>
      </c>
      <c r="U105" s="2" t="str">
        <f t="shared" ca="1" si="7"/>
        <v>c2</v>
      </c>
      <c r="V105" s="2">
        <f t="shared" ca="1" si="8"/>
        <v>0</v>
      </c>
    </row>
    <row r="106" spans="1:22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1">
        <v>0</v>
      </c>
      <c r="H106" s="7"/>
      <c r="I106" s="7"/>
      <c r="J106" s="2"/>
      <c r="K106" s="2"/>
      <c r="L106" s="2"/>
      <c r="M106" s="2"/>
      <c r="N106" s="1"/>
      <c r="O106" s="7">
        <f t="shared" ca="1" si="5"/>
        <v>91.567340126148565</v>
      </c>
      <c r="P106" s="7">
        <f t="shared" ca="1" si="5"/>
        <v>48.254492990290551</v>
      </c>
      <c r="Q106" s="7">
        <f t="shared" ca="1" si="5"/>
        <v>8.41803298028813</v>
      </c>
      <c r="R106" s="7">
        <f t="shared" ca="1" si="5"/>
        <v>163.71282444844962</v>
      </c>
      <c r="S106" s="7" t="str">
        <f t="shared" ca="1" si="6"/>
        <v>c3</v>
      </c>
      <c r="T106" s="2">
        <v>106</v>
      </c>
      <c r="U106" s="2" t="str">
        <f t="shared" ca="1" si="7"/>
        <v>c3</v>
      </c>
      <c r="V106" s="2">
        <f t="shared" ca="1" si="8"/>
        <v>0</v>
      </c>
    </row>
    <row r="107" spans="1:22" x14ac:dyDescent="0.2">
      <c r="A107" s="2">
        <v>0</v>
      </c>
      <c r="B107" s="2">
        <v>1</v>
      </c>
      <c r="C107" s="2">
        <v>3</v>
      </c>
      <c r="D107" s="2">
        <v>3</v>
      </c>
      <c r="E107" s="2">
        <v>2</v>
      </c>
      <c r="F107" s="2">
        <v>0</v>
      </c>
      <c r="G107" s="1">
        <v>1</v>
      </c>
      <c r="H107" s="7"/>
      <c r="I107" s="7"/>
      <c r="J107" s="2"/>
      <c r="K107" s="2"/>
      <c r="L107" s="2"/>
      <c r="M107" s="2"/>
      <c r="N107" s="1"/>
      <c r="O107" s="7">
        <f t="shared" ca="1" si="5"/>
        <v>91.579716337431634</v>
      </c>
      <c r="P107" s="7">
        <f t="shared" ca="1" si="5"/>
        <v>48.214324570090163</v>
      </c>
      <c r="Q107" s="7">
        <f t="shared" ca="1" si="5"/>
        <v>8.4980476940738576</v>
      </c>
      <c r="R107" s="7">
        <f t="shared" ca="1" si="5"/>
        <v>163.68024383602994</v>
      </c>
      <c r="S107" s="7" t="str">
        <f t="shared" ca="1" si="6"/>
        <v>c3</v>
      </c>
      <c r="T107" s="2">
        <v>107</v>
      </c>
      <c r="U107" s="2" t="str">
        <f t="shared" ca="1" si="7"/>
        <v>c3</v>
      </c>
      <c r="V107" s="2">
        <f t="shared" ca="1" si="8"/>
        <v>0</v>
      </c>
    </row>
    <row r="108" spans="1:22" x14ac:dyDescent="0.2">
      <c r="A108" s="2">
        <v>30</v>
      </c>
      <c r="B108" s="2">
        <v>1</v>
      </c>
      <c r="C108" s="2">
        <v>4</v>
      </c>
      <c r="D108" s="2">
        <v>2</v>
      </c>
      <c r="E108" s="2">
        <v>0</v>
      </c>
      <c r="F108" s="2">
        <v>1</v>
      </c>
      <c r="G108" s="1">
        <v>1</v>
      </c>
      <c r="H108" s="7"/>
      <c r="I108" s="7"/>
      <c r="J108" s="2"/>
      <c r="K108" s="2"/>
      <c r="L108" s="2"/>
      <c r="M108" s="2"/>
      <c r="N108" s="1"/>
      <c r="O108" s="7">
        <f t="shared" ca="1" si="5"/>
        <v>61.622326401322361</v>
      </c>
      <c r="P108" s="7">
        <f t="shared" ca="1" si="5"/>
        <v>18.3999617866451</v>
      </c>
      <c r="Q108" s="7">
        <f t="shared" ca="1" si="5"/>
        <v>22.169791223500106</v>
      </c>
      <c r="R108" s="7">
        <f t="shared" ca="1" si="5"/>
        <v>133.7069764655366</v>
      </c>
      <c r="S108" s="7" t="str">
        <f t="shared" ca="1" si="6"/>
        <v>c2</v>
      </c>
      <c r="T108" s="2">
        <v>108</v>
      </c>
      <c r="U108" s="2" t="str">
        <f t="shared" ca="1" si="7"/>
        <v>c2</v>
      </c>
      <c r="V108" s="2">
        <f t="shared" ca="1" si="8"/>
        <v>0</v>
      </c>
    </row>
    <row r="109" spans="1:22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1">
        <v>0</v>
      </c>
      <c r="H109" s="7"/>
      <c r="I109" s="7"/>
      <c r="J109" s="2"/>
      <c r="K109" s="2"/>
      <c r="L109" s="2"/>
      <c r="M109" s="2"/>
      <c r="N109" s="1"/>
      <c r="O109" s="7">
        <f t="shared" ca="1" si="5"/>
        <v>90.567715611641162</v>
      </c>
      <c r="P109" s="7">
        <f t="shared" ca="1" si="5"/>
        <v>47.256571963590417</v>
      </c>
      <c r="Q109" s="7">
        <f t="shared" ca="1" si="5"/>
        <v>7.4714707532596689</v>
      </c>
      <c r="R109" s="7">
        <f t="shared" ca="1" si="5"/>
        <v>162.71310812456244</v>
      </c>
      <c r="S109" s="7" t="str">
        <f t="shared" ca="1" si="6"/>
        <v>c3</v>
      </c>
      <c r="T109" s="2">
        <v>109</v>
      </c>
      <c r="U109" s="2" t="str">
        <f t="shared" ca="1" si="7"/>
        <v>c3</v>
      </c>
      <c r="V109" s="2">
        <f t="shared" ca="1" si="8"/>
        <v>0</v>
      </c>
    </row>
    <row r="110" spans="1:22" x14ac:dyDescent="0.2">
      <c r="A110" s="2">
        <v>39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1">
        <v>1</v>
      </c>
      <c r="H110" s="7"/>
      <c r="I110" s="7"/>
      <c r="J110" s="2"/>
      <c r="K110" s="2"/>
      <c r="L110" s="2"/>
      <c r="M110" s="2"/>
      <c r="N110" s="1"/>
      <c r="O110" s="7">
        <f t="shared" ca="1" si="5"/>
        <v>52.583055995042528</v>
      </c>
      <c r="P110" s="7">
        <f t="shared" ca="1" si="5"/>
        <v>9.5490100926745285</v>
      </c>
      <c r="Q110" s="7">
        <f t="shared" ca="1" si="5"/>
        <v>31.028736216230442</v>
      </c>
      <c r="R110" s="7">
        <f t="shared" ca="1" si="5"/>
        <v>124.70186668833612</v>
      </c>
      <c r="S110" s="7" t="str">
        <f t="shared" ca="1" si="6"/>
        <v>c2</v>
      </c>
      <c r="T110" s="2">
        <v>110</v>
      </c>
      <c r="U110" s="2" t="str">
        <f t="shared" ca="1" si="7"/>
        <v>c2</v>
      </c>
      <c r="V110" s="2">
        <f t="shared" ca="1" si="8"/>
        <v>0</v>
      </c>
    </row>
    <row r="111" spans="1:22" x14ac:dyDescent="0.2">
      <c r="A111" s="2">
        <v>44</v>
      </c>
      <c r="B111" s="2">
        <v>1</v>
      </c>
      <c r="C111" s="2">
        <v>1</v>
      </c>
      <c r="D111" s="2">
        <v>1</v>
      </c>
      <c r="E111" s="2">
        <v>0</v>
      </c>
      <c r="F111" s="2">
        <v>1</v>
      </c>
      <c r="G111" s="1">
        <v>0</v>
      </c>
      <c r="H111" s="7"/>
      <c r="I111" s="7"/>
      <c r="J111" s="2"/>
      <c r="K111" s="2"/>
      <c r="L111" s="2"/>
      <c r="M111" s="2"/>
      <c r="N111" s="1"/>
      <c r="O111" s="7">
        <f t="shared" ca="1" si="5"/>
        <v>47.559553310676826</v>
      </c>
      <c r="P111" s="7">
        <f t="shared" ca="1" si="5"/>
        <v>4.5341585492790166</v>
      </c>
      <c r="Q111" s="7">
        <f t="shared" ca="1" si="5"/>
        <v>36.018438690785381</v>
      </c>
      <c r="R111" s="7">
        <f t="shared" ca="1" si="5"/>
        <v>119.70751391992438</v>
      </c>
      <c r="S111" s="7" t="str">
        <f t="shared" ca="1" si="6"/>
        <v>c2</v>
      </c>
      <c r="T111" s="2">
        <v>111</v>
      </c>
      <c r="U111" s="2" t="str">
        <f t="shared" ca="1" si="7"/>
        <v>c2</v>
      </c>
      <c r="V111" s="2">
        <f t="shared" ca="1" si="8"/>
        <v>0</v>
      </c>
    </row>
    <row r="112" spans="1:22" x14ac:dyDescent="0.2">
      <c r="A112" s="2">
        <v>67</v>
      </c>
      <c r="B112" s="2">
        <v>0</v>
      </c>
      <c r="C112" s="2">
        <v>3</v>
      </c>
      <c r="D112" s="2">
        <v>19</v>
      </c>
      <c r="E112" s="2">
        <v>2</v>
      </c>
      <c r="F112" s="2">
        <v>1</v>
      </c>
      <c r="G112" s="1">
        <v>3</v>
      </c>
      <c r="H112" s="7"/>
      <c r="I112" s="7"/>
      <c r="J112" s="2"/>
      <c r="K112" s="2"/>
      <c r="L112" s="2"/>
      <c r="M112" s="2"/>
      <c r="N112" s="1"/>
      <c r="O112" s="7">
        <f t="shared" ca="1" si="5"/>
        <v>30.401388857163159</v>
      </c>
      <c r="P112" s="7">
        <f t="shared" ca="1" si="5"/>
        <v>25.661178728772377</v>
      </c>
      <c r="Q112" s="7">
        <f t="shared" ca="1" si="5"/>
        <v>61.763680008125384</v>
      </c>
      <c r="R112" s="7">
        <f t="shared" ca="1" si="5"/>
        <v>98.289820881355197</v>
      </c>
      <c r="S112" s="7" t="str">
        <f t="shared" ca="1" si="6"/>
        <v>c2</v>
      </c>
      <c r="T112" s="2">
        <v>112</v>
      </c>
      <c r="U112" s="2" t="str">
        <f t="shared" ca="1" si="7"/>
        <v>c2</v>
      </c>
      <c r="V112" s="2">
        <f t="shared" ca="1" si="8"/>
        <v>0</v>
      </c>
    </row>
    <row r="113" spans="1:22" x14ac:dyDescent="0.2">
      <c r="A113" s="2">
        <v>19</v>
      </c>
      <c r="B113" s="2">
        <v>0</v>
      </c>
      <c r="C113" s="2">
        <v>0</v>
      </c>
      <c r="D113" s="2">
        <v>2</v>
      </c>
      <c r="E113" s="2">
        <v>0</v>
      </c>
      <c r="F113" s="2">
        <v>0</v>
      </c>
      <c r="G113" s="1">
        <v>6</v>
      </c>
      <c r="H113" s="7"/>
      <c r="I113" s="7"/>
      <c r="J113" s="2"/>
      <c r="K113" s="2"/>
      <c r="L113" s="2"/>
      <c r="M113" s="2"/>
      <c r="N113" s="1"/>
      <c r="O113" s="7">
        <f t="shared" ca="1" si="5"/>
        <v>72.721233335098063</v>
      </c>
      <c r="P113" s="7">
        <f t="shared" ca="1" si="5"/>
        <v>29.667888259025112</v>
      </c>
      <c r="Q113" s="7">
        <f t="shared" ca="1" si="5"/>
        <v>12.252587707086406</v>
      </c>
      <c r="R113" s="7">
        <f t="shared" ca="1" si="5"/>
        <v>144.76954867036858</v>
      </c>
      <c r="S113" s="7" t="str">
        <f t="shared" ca="1" si="6"/>
        <v>c3</v>
      </c>
      <c r="T113" s="2">
        <v>113</v>
      </c>
      <c r="U113" s="2" t="str">
        <f t="shared" ca="1" si="7"/>
        <v>c3</v>
      </c>
      <c r="V113" s="2">
        <f t="shared" ca="1" si="8"/>
        <v>0</v>
      </c>
    </row>
    <row r="114" spans="1:22" x14ac:dyDescent="0.2">
      <c r="A114" s="2">
        <v>17</v>
      </c>
      <c r="B114" s="2">
        <v>4</v>
      </c>
      <c r="C114" s="2">
        <v>1</v>
      </c>
      <c r="D114" s="2">
        <v>0</v>
      </c>
      <c r="E114" s="2">
        <v>1</v>
      </c>
      <c r="F114" s="2">
        <v>0</v>
      </c>
      <c r="G114" s="1">
        <v>4</v>
      </c>
      <c r="H114" s="7"/>
      <c r="I114" s="7"/>
      <c r="J114" s="2"/>
      <c r="K114" s="2"/>
      <c r="L114" s="2"/>
      <c r="M114" s="2"/>
      <c r="N114" s="1"/>
      <c r="O114" s="7">
        <f t="shared" ca="1" si="5"/>
        <v>74.659969937786016</v>
      </c>
      <c r="P114" s="7">
        <f t="shared" ca="1" si="5"/>
        <v>31.492000472342177</v>
      </c>
      <c r="Q114" s="7">
        <f t="shared" ca="1" si="5"/>
        <v>9.9850720125396428</v>
      </c>
      <c r="R114" s="7">
        <f t="shared" ca="1" si="5"/>
        <v>146.73180371760657</v>
      </c>
      <c r="S114" s="7" t="str">
        <f t="shared" ca="1" si="6"/>
        <v>c3</v>
      </c>
      <c r="T114" s="2">
        <v>114</v>
      </c>
      <c r="U114" s="2" t="str">
        <f t="shared" ca="1" si="7"/>
        <v>c3</v>
      </c>
      <c r="V114" s="2">
        <f t="shared" ca="1" si="8"/>
        <v>0</v>
      </c>
    </row>
    <row r="115" spans="1:22" x14ac:dyDescent="0.2">
      <c r="A115" s="2">
        <v>22</v>
      </c>
      <c r="B115" s="2">
        <v>1</v>
      </c>
      <c r="C115" s="2">
        <v>9</v>
      </c>
      <c r="D115" s="2">
        <v>0</v>
      </c>
      <c r="E115" s="2">
        <v>1</v>
      </c>
      <c r="F115" s="2">
        <v>0</v>
      </c>
      <c r="G115" s="1">
        <v>3</v>
      </c>
      <c r="H115" s="7"/>
      <c r="I115" s="7"/>
      <c r="J115" s="2"/>
      <c r="K115" s="2"/>
      <c r="L115" s="2"/>
      <c r="M115" s="2"/>
      <c r="N115" s="1"/>
      <c r="O115" s="7">
        <f t="shared" ca="1" si="5"/>
        <v>70.039354016946149</v>
      </c>
      <c r="P115" s="7">
        <f t="shared" ca="1" si="5"/>
        <v>27.419128245624439</v>
      </c>
      <c r="Q115" s="7">
        <f t="shared" ca="1" si="5"/>
        <v>15.977087333467857</v>
      </c>
      <c r="R115" s="7">
        <f t="shared" ca="1" si="5"/>
        <v>141.85869338496278</v>
      </c>
      <c r="S115" s="7" t="str">
        <f t="shared" ca="1" si="6"/>
        <v>c3</v>
      </c>
      <c r="T115" s="2">
        <v>115</v>
      </c>
      <c r="U115" s="2" t="str">
        <f t="shared" ca="1" si="7"/>
        <v>c3</v>
      </c>
      <c r="V115" s="2">
        <f t="shared" ca="1" si="8"/>
        <v>0</v>
      </c>
    </row>
    <row r="116" spans="1:22" x14ac:dyDescent="0.2">
      <c r="A116" s="2">
        <v>48</v>
      </c>
      <c r="B116" s="2">
        <v>0</v>
      </c>
      <c r="C116" s="2">
        <v>3</v>
      </c>
      <c r="D116" s="2">
        <v>3</v>
      </c>
      <c r="E116" s="2">
        <v>0</v>
      </c>
      <c r="F116" s="2">
        <v>0</v>
      </c>
      <c r="G116" s="1">
        <v>5</v>
      </c>
      <c r="H116" s="7"/>
      <c r="I116" s="7"/>
      <c r="J116" s="2"/>
      <c r="K116" s="2"/>
      <c r="L116" s="2"/>
      <c r="M116" s="2"/>
      <c r="N116" s="1"/>
      <c r="O116" s="7">
        <f t="shared" ca="1" si="5"/>
        <v>43.811464760316383</v>
      </c>
      <c r="P116" s="7">
        <f t="shared" ca="1" si="5"/>
        <v>4.8729963831301992</v>
      </c>
      <c r="Q116" s="7">
        <f t="shared" ca="1" si="5"/>
        <v>40.274621009253913</v>
      </c>
      <c r="R116" s="7">
        <f t="shared" ca="1" si="5"/>
        <v>115.75932887772899</v>
      </c>
      <c r="S116" s="7" t="str">
        <f t="shared" ca="1" si="6"/>
        <v>c2</v>
      </c>
      <c r="T116" s="2">
        <v>116</v>
      </c>
      <c r="U116" s="2" t="str">
        <f t="shared" ca="1" si="7"/>
        <v>c2</v>
      </c>
      <c r="V116" s="2">
        <f t="shared" ca="1" si="8"/>
        <v>0</v>
      </c>
    </row>
    <row r="117" spans="1:22" x14ac:dyDescent="0.2">
      <c r="A117" s="2">
        <v>21</v>
      </c>
      <c r="B117" s="2">
        <v>0</v>
      </c>
      <c r="C117" s="2">
        <v>2</v>
      </c>
      <c r="D117" s="2">
        <v>0</v>
      </c>
      <c r="E117" s="2">
        <v>2</v>
      </c>
      <c r="F117" s="2">
        <v>1</v>
      </c>
      <c r="G117" s="1">
        <v>1</v>
      </c>
      <c r="H117" s="7"/>
      <c r="I117" s="7"/>
      <c r="J117" s="2"/>
      <c r="K117" s="2"/>
      <c r="L117" s="2"/>
      <c r="M117" s="2"/>
      <c r="N117" s="1"/>
      <c r="O117" s="7">
        <f t="shared" ca="1" si="5"/>
        <v>70.571791657699734</v>
      </c>
      <c r="P117" s="7">
        <f t="shared" ca="1" si="5"/>
        <v>27.267124779668283</v>
      </c>
      <c r="Q117" s="7">
        <f t="shared" ca="1" si="5"/>
        <v>13.100414306990235</v>
      </c>
      <c r="R117" s="7">
        <f t="shared" ca="1" si="5"/>
        <v>142.67990592776388</v>
      </c>
      <c r="S117" s="7" t="str">
        <f t="shared" ca="1" si="6"/>
        <v>c3</v>
      </c>
      <c r="T117" s="2">
        <v>117</v>
      </c>
      <c r="U117" s="2" t="str">
        <f t="shared" ca="1" si="7"/>
        <v>c3</v>
      </c>
      <c r="V117" s="2">
        <f t="shared" ca="1" si="8"/>
        <v>0</v>
      </c>
    </row>
    <row r="118" spans="1:22" x14ac:dyDescent="0.2">
      <c r="A118" s="2">
        <v>9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1">
        <v>3</v>
      </c>
      <c r="H118" s="7"/>
      <c r="I118" s="7"/>
      <c r="J118" s="2"/>
      <c r="K118" s="2"/>
      <c r="L118" s="2"/>
      <c r="M118" s="2"/>
      <c r="N118" s="1"/>
      <c r="O118" s="7">
        <f t="shared" ca="1" si="5"/>
        <v>82.574276328110273</v>
      </c>
      <c r="P118" s="7">
        <f t="shared" ca="1" si="5"/>
        <v>39.280988960946488</v>
      </c>
      <c r="Q118" s="7">
        <f t="shared" ca="1" si="5"/>
        <v>3.0024647223129537</v>
      </c>
      <c r="R118" s="7">
        <f t="shared" ca="1" si="5"/>
        <v>154.7068913210469</v>
      </c>
      <c r="S118" s="7" t="str">
        <f t="shared" ca="1" si="6"/>
        <v>c3</v>
      </c>
      <c r="T118" s="2">
        <v>118</v>
      </c>
      <c r="U118" s="2" t="str">
        <f t="shared" ca="1" si="7"/>
        <v>c3</v>
      </c>
      <c r="V118" s="2">
        <f t="shared" ca="1" si="8"/>
        <v>0</v>
      </c>
    </row>
    <row r="119" spans="1:22" x14ac:dyDescent="0.2">
      <c r="A119" s="2">
        <v>0</v>
      </c>
      <c r="B119" s="2">
        <v>2</v>
      </c>
      <c r="C119" s="2">
        <v>2</v>
      </c>
      <c r="D119" s="2">
        <v>0</v>
      </c>
      <c r="E119" s="2">
        <v>1</v>
      </c>
      <c r="F119" s="2">
        <v>0</v>
      </c>
      <c r="G119" s="1">
        <v>1</v>
      </c>
      <c r="H119" s="7"/>
      <c r="I119" s="7"/>
      <c r="J119" s="2"/>
      <c r="K119" s="2"/>
      <c r="L119" s="2"/>
      <c r="M119" s="2"/>
      <c r="N119" s="1"/>
      <c r="O119" s="7">
        <f t="shared" ca="1" si="5"/>
        <v>91.555690399037701</v>
      </c>
      <c r="P119" s="7">
        <f t="shared" ca="1" si="5"/>
        <v>48.210435527487199</v>
      </c>
      <c r="Q119" s="7">
        <f t="shared" ca="1" si="5"/>
        <v>8.1671086129426804</v>
      </c>
      <c r="R119" s="7">
        <f t="shared" ca="1" si="5"/>
        <v>163.68228031429939</v>
      </c>
      <c r="S119" s="7" t="str">
        <f t="shared" ca="1" si="6"/>
        <v>c3</v>
      </c>
      <c r="T119" s="2">
        <v>119</v>
      </c>
      <c r="U119" s="2" t="str">
        <f t="shared" ca="1" si="7"/>
        <v>c3</v>
      </c>
      <c r="V119" s="2">
        <f t="shared" ca="1" si="8"/>
        <v>0</v>
      </c>
    </row>
    <row r="120" spans="1:22" x14ac:dyDescent="0.2">
      <c r="A120" s="2">
        <v>35</v>
      </c>
      <c r="B120" s="2">
        <v>0</v>
      </c>
      <c r="C120" s="2">
        <v>1</v>
      </c>
      <c r="D120" s="2">
        <v>13</v>
      </c>
      <c r="E120" s="2">
        <v>5</v>
      </c>
      <c r="F120" s="2">
        <v>0</v>
      </c>
      <c r="G120" s="1">
        <v>0</v>
      </c>
      <c r="H120" s="7"/>
      <c r="I120" s="7"/>
      <c r="J120" s="2"/>
      <c r="K120" s="2"/>
      <c r="L120" s="2"/>
      <c r="M120" s="2"/>
      <c r="N120" s="1"/>
      <c r="O120" s="7">
        <f t="shared" ca="1" si="5"/>
        <v>57.891085477625808</v>
      </c>
      <c r="P120" s="7">
        <f t="shared" ca="1" si="5"/>
        <v>17.753410763850422</v>
      </c>
      <c r="Q120" s="7">
        <f t="shared" ca="1" si="5"/>
        <v>29.896025992869177</v>
      </c>
      <c r="R120" s="7">
        <f t="shared" ca="1" si="5"/>
        <v>129.2409463839623</v>
      </c>
      <c r="S120" s="7" t="str">
        <f t="shared" ca="1" si="6"/>
        <v>c2</v>
      </c>
      <c r="T120" s="2">
        <v>120</v>
      </c>
      <c r="U120" s="2" t="str">
        <f t="shared" ca="1" si="7"/>
        <v>c2</v>
      </c>
      <c r="V120" s="2">
        <f t="shared" ca="1" si="8"/>
        <v>0</v>
      </c>
    </row>
    <row r="121" spans="1:22" x14ac:dyDescent="0.2">
      <c r="A121" s="2">
        <v>3</v>
      </c>
      <c r="B121" s="2">
        <v>2</v>
      </c>
      <c r="C121" s="2">
        <v>0</v>
      </c>
      <c r="D121" s="2">
        <v>1</v>
      </c>
      <c r="E121" s="2">
        <v>0</v>
      </c>
      <c r="F121" s="2">
        <v>0</v>
      </c>
      <c r="G121" s="1">
        <v>0</v>
      </c>
      <c r="H121" s="7"/>
      <c r="I121" s="7"/>
      <c r="J121" s="2"/>
      <c r="K121" s="2"/>
      <c r="L121" s="2"/>
      <c r="M121" s="2"/>
      <c r="N121" s="1"/>
      <c r="O121" s="7">
        <f t="shared" ca="1" si="5"/>
        <v>88.557577001883047</v>
      </c>
      <c r="P121" s="7">
        <f t="shared" ca="1" si="5"/>
        <v>45.223015089111428</v>
      </c>
      <c r="Q121" s="7">
        <f t="shared" ca="1" si="5"/>
        <v>5.5917188467642998</v>
      </c>
      <c r="R121" s="7">
        <f t="shared" ca="1" si="5"/>
        <v>160.70850077771934</v>
      </c>
      <c r="S121" s="7" t="str">
        <f t="shared" ca="1" si="6"/>
        <v>c3</v>
      </c>
      <c r="T121" s="2">
        <v>121</v>
      </c>
      <c r="U121" s="2" t="str">
        <f t="shared" ca="1" si="7"/>
        <v>c3</v>
      </c>
      <c r="V121" s="2">
        <f t="shared" ca="1" si="8"/>
        <v>0</v>
      </c>
    </row>
    <row r="122" spans="1:22" x14ac:dyDescent="0.2">
      <c r="A122" s="2">
        <v>31</v>
      </c>
      <c r="B122" s="2">
        <v>2</v>
      </c>
      <c r="C122" s="2">
        <v>1</v>
      </c>
      <c r="D122" s="2">
        <v>0</v>
      </c>
      <c r="E122" s="2">
        <v>0</v>
      </c>
      <c r="F122" s="2">
        <v>0</v>
      </c>
      <c r="G122" s="1">
        <v>0</v>
      </c>
      <c r="H122" s="7"/>
      <c r="I122" s="7"/>
      <c r="J122" s="2"/>
      <c r="K122" s="2"/>
      <c r="L122" s="2"/>
      <c r="M122" s="2"/>
      <c r="N122" s="1"/>
      <c r="O122" s="7">
        <f t="shared" ca="1" si="5"/>
        <v>60.575389208636352</v>
      </c>
      <c r="P122" s="7">
        <f t="shared" ca="1" si="5"/>
        <v>17.36364287095309</v>
      </c>
      <c r="Q122" s="7">
        <f t="shared" ca="1" si="5"/>
        <v>23.081643554049798</v>
      </c>
      <c r="R122" s="7">
        <f t="shared" ca="1" si="5"/>
        <v>132.71230370826794</v>
      </c>
      <c r="S122" s="7" t="str">
        <f t="shared" ca="1" si="6"/>
        <v>c2</v>
      </c>
      <c r="T122" s="2">
        <v>122</v>
      </c>
      <c r="U122" s="2" t="str">
        <f t="shared" ca="1" si="7"/>
        <v>c2</v>
      </c>
      <c r="V122" s="2">
        <f t="shared" ca="1" si="8"/>
        <v>0</v>
      </c>
    </row>
    <row r="123" spans="1:22" x14ac:dyDescent="0.2">
      <c r="A123" s="2">
        <v>13</v>
      </c>
      <c r="B123" s="2">
        <v>4</v>
      </c>
      <c r="C123" s="2">
        <v>0</v>
      </c>
      <c r="D123" s="2">
        <v>0</v>
      </c>
      <c r="E123" s="2">
        <v>2</v>
      </c>
      <c r="F123" s="2">
        <v>0</v>
      </c>
      <c r="G123" s="1">
        <v>0</v>
      </c>
      <c r="H123" s="7"/>
      <c r="I123" s="7"/>
      <c r="J123" s="2"/>
      <c r="K123" s="2"/>
      <c r="L123" s="2"/>
      <c r="M123" s="2"/>
      <c r="N123" s="1"/>
      <c r="O123" s="7">
        <f t="shared" ca="1" si="5"/>
        <v>78.622162552580832</v>
      </c>
      <c r="P123" s="7">
        <f t="shared" ca="1" si="5"/>
        <v>35.372073642211028</v>
      </c>
      <c r="Q123" s="7">
        <f t="shared" ca="1" si="5"/>
        <v>6.3265231698646929</v>
      </c>
      <c r="R123" s="7">
        <f t="shared" ca="1" si="5"/>
        <v>150.72565217049888</v>
      </c>
      <c r="S123" s="7" t="str">
        <f t="shared" ca="1" si="6"/>
        <v>c3</v>
      </c>
      <c r="T123" s="2">
        <v>123</v>
      </c>
      <c r="U123" s="2" t="str">
        <f t="shared" ca="1" si="7"/>
        <v>c3</v>
      </c>
      <c r="V123" s="2">
        <f t="shared" ca="1" si="8"/>
        <v>0</v>
      </c>
    </row>
    <row r="124" spans="1:22" x14ac:dyDescent="0.2">
      <c r="A124" s="2">
        <v>11</v>
      </c>
      <c r="B124" s="2">
        <v>0</v>
      </c>
      <c r="C124" s="2">
        <v>0</v>
      </c>
      <c r="D124" s="2">
        <v>0</v>
      </c>
      <c r="E124" s="2">
        <v>1</v>
      </c>
      <c r="F124" s="2">
        <v>1</v>
      </c>
      <c r="G124" s="1">
        <v>0</v>
      </c>
      <c r="H124" s="7"/>
      <c r="I124" s="7"/>
      <c r="J124" s="2"/>
      <c r="K124" s="2"/>
      <c r="L124" s="2"/>
      <c r="M124" s="2"/>
      <c r="N124" s="1"/>
      <c r="O124" s="7">
        <f t="shared" ca="1" si="5"/>
        <v>80.566190868819859</v>
      </c>
      <c r="P124" s="7">
        <f t="shared" ca="1" si="5"/>
        <v>37.257497148225077</v>
      </c>
      <c r="Q124" s="7">
        <f t="shared" ca="1" si="5"/>
        <v>3.8038585493258359</v>
      </c>
      <c r="R124" s="7">
        <f t="shared" ca="1" si="5"/>
        <v>152.70523530281758</v>
      </c>
      <c r="S124" s="7" t="str">
        <f t="shared" ca="1" si="6"/>
        <v>c3</v>
      </c>
      <c r="T124" s="2">
        <v>124</v>
      </c>
      <c r="U124" s="2" t="str">
        <f t="shared" ca="1" si="7"/>
        <v>c3</v>
      </c>
      <c r="V124" s="2">
        <f t="shared" ca="1" si="8"/>
        <v>0</v>
      </c>
    </row>
    <row r="125" spans="1:22" x14ac:dyDescent="0.2">
      <c r="A125" s="2">
        <v>47</v>
      </c>
      <c r="B125" s="2">
        <v>2</v>
      </c>
      <c r="C125" s="2">
        <v>0</v>
      </c>
      <c r="D125" s="2">
        <v>0</v>
      </c>
      <c r="E125" s="2">
        <v>3</v>
      </c>
      <c r="F125" s="2">
        <v>0</v>
      </c>
      <c r="G125" s="1">
        <v>0</v>
      </c>
      <c r="H125" s="7"/>
      <c r="I125" s="7"/>
      <c r="J125" s="2"/>
      <c r="K125" s="2"/>
      <c r="L125" s="2"/>
      <c r="M125" s="2"/>
      <c r="N125" s="1"/>
      <c r="O125" s="7">
        <f t="shared" ca="1" si="5"/>
        <v>44.638299449886951</v>
      </c>
      <c r="P125" s="7">
        <f t="shared" ca="1" si="5"/>
        <v>3.4545034013588696</v>
      </c>
      <c r="Q125" s="7">
        <f t="shared" ca="1" si="5"/>
        <v>39.107913979434848</v>
      </c>
      <c r="R125" s="7">
        <f t="shared" ca="1" si="5"/>
        <v>116.70999195536868</v>
      </c>
      <c r="S125" s="7" t="str">
        <f t="shared" ca="1" si="6"/>
        <v>c2</v>
      </c>
      <c r="T125" s="2">
        <v>125</v>
      </c>
      <c r="U125" s="2" t="str">
        <f t="shared" ca="1" si="7"/>
        <v>c2</v>
      </c>
      <c r="V125" s="2">
        <f t="shared" ca="1" si="8"/>
        <v>0</v>
      </c>
    </row>
    <row r="126" spans="1:22" x14ac:dyDescent="0.2">
      <c r="A126" s="2">
        <v>43</v>
      </c>
      <c r="B126" s="2">
        <v>2</v>
      </c>
      <c r="C126" s="2">
        <v>1</v>
      </c>
      <c r="D126" s="2">
        <v>6</v>
      </c>
      <c r="E126" s="2">
        <v>0</v>
      </c>
      <c r="F126" s="2">
        <v>3</v>
      </c>
      <c r="G126" s="1">
        <v>1</v>
      </c>
      <c r="H126" s="7"/>
      <c r="I126" s="7"/>
      <c r="J126" s="2"/>
      <c r="K126" s="2"/>
      <c r="L126" s="2"/>
      <c r="M126" s="2"/>
      <c r="N126" s="1"/>
      <c r="O126" s="7">
        <f t="shared" ca="1" si="5"/>
        <v>48.837599358599832</v>
      </c>
      <c r="P126" s="7">
        <f t="shared" ca="1" si="5"/>
        <v>7.1367775466242467</v>
      </c>
      <c r="Q126" s="7">
        <f t="shared" ca="1" si="5"/>
        <v>35.474769045804628</v>
      </c>
      <c r="R126" s="7">
        <f t="shared" ca="1" si="5"/>
        <v>120.81896466292956</v>
      </c>
      <c r="S126" s="7" t="str">
        <f t="shared" ca="1" si="6"/>
        <v>c2</v>
      </c>
      <c r="T126" s="2">
        <v>126</v>
      </c>
      <c r="U126" s="2" t="str">
        <f t="shared" ca="1" si="7"/>
        <v>c2</v>
      </c>
      <c r="V126" s="2">
        <f t="shared" ca="1" si="8"/>
        <v>0</v>
      </c>
    </row>
    <row r="127" spans="1:22" x14ac:dyDescent="0.2">
      <c r="A127" s="2">
        <v>26</v>
      </c>
      <c r="B127" s="2">
        <v>1</v>
      </c>
      <c r="C127" s="2">
        <v>6</v>
      </c>
      <c r="D127" s="2">
        <v>0</v>
      </c>
      <c r="E127" s="2">
        <v>7</v>
      </c>
      <c r="F127" s="2">
        <v>1</v>
      </c>
      <c r="G127" s="1">
        <v>2</v>
      </c>
      <c r="H127" s="7"/>
      <c r="I127" s="7"/>
      <c r="J127" s="2"/>
      <c r="K127" s="2"/>
      <c r="L127" s="2"/>
      <c r="M127" s="2"/>
      <c r="N127" s="1"/>
      <c r="O127" s="7">
        <f t="shared" ca="1" si="5"/>
        <v>66.029118155889705</v>
      </c>
      <c r="P127" s="7">
        <f t="shared" ca="1" si="5"/>
        <v>23.482623229741606</v>
      </c>
      <c r="Q127" s="7">
        <f t="shared" ca="1" si="5"/>
        <v>19.521670074292871</v>
      </c>
      <c r="R127" s="7">
        <f t="shared" ca="1" si="5"/>
        <v>137.81227166773726</v>
      </c>
      <c r="S127" s="7" t="str">
        <f t="shared" ca="1" si="6"/>
        <v>c3</v>
      </c>
      <c r="T127" s="2">
        <v>127</v>
      </c>
      <c r="U127" s="2" t="str">
        <f t="shared" ca="1" si="7"/>
        <v>c3</v>
      </c>
      <c r="V127" s="2">
        <f t="shared" ca="1" si="8"/>
        <v>0</v>
      </c>
    </row>
    <row r="128" spans="1:22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1">
        <v>0</v>
      </c>
      <c r="H128" s="7"/>
      <c r="I128" s="7"/>
      <c r="J128" s="2"/>
      <c r="K128" s="2"/>
      <c r="L128" s="2"/>
      <c r="M128" s="2"/>
      <c r="N128" s="1"/>
      <c r="O128" s="7">
        <f t="shared" ca="1" si="5"/>
        <v>91.567340126148565</v>
      </c>
      <c r="P128" s="7">
        <f t="shared" ca="1" si="5"/>
        <v>48.254492990290551</v>
      </c>
      <c r="Q128" s="7">
        <f t="shared" ca="1" si="5"/>
        <v>8.41803298028813</v>
      </c>
      <c r="R128" s="7">
        <f t="shared" ca="1" si="5"/>
        <v>163.71282444844962</v>
      </c>
      <c r="S128" s="7" t="str">
        <f t="shared" ca="1" si="6"/>
        <v>c3</v>
      </c>
      <c r="T128" s="2">
        <v>128</v>
      </c>
      <c r="U128" s="2" t="str">
        <f t="shared" ca="1" si="7"/>
        <v>c3</v>
      </c>
      <c r="V128" s="2">
        <f t="shared" ca="1" si="8"/>
        <v>0</v>
      </c>
    </row>
    <row r="129" spans="1:22" x14ac:dyDescent="0.2">
      <c r="A129" s="2">
        <v>3</v>
      </c>
      <c r="B129" s="2">
        <v>0</v>
      </c>
      <c r="C129" s="2">
        <v>0</v>
      </c>
      <c r="D129" s="2">
        <v>11</v>
      </c>
      <c r="E129" s="2">
        <v>0</v>
      </c>
      <c r="F129" s="2">
        <v>0</v>
      </c>
      <c r="G129" s="1">
        <v>0</v>
      </c>
      <c r="H129" s="7"/>
      <c r="I129" s="7"/>
      <c r="J129" s="2"/>
      <c r="K129" s="2"/>
      <c r="L129" s="2"/>
      <c r="M129" s="2"/>
      <c r="N129" s="1"/>
      <c r="O129" s="7">
        <f t="shared" ca="1" si="5"/>
        <v>89.084479256739471</v>
      </c>
      <c r="P129" s="7">
        <f t="shared" ca="1" si="5"/>
        <v>46.141045650808564</v>
      </c>
      <c r="Q129" s="7">
        <f t="shared" ca="1" si="5"/>
        <v>11.550269858435049</v>
      </c>
      <c r="R129" s="7">
        <f t="shared" ca="1" si="5"/>
        <v>160.99861973183357</v>
      </c>
      <c r="S129" s="7" t="str">
        <f t="shared" ca="1" si="6"/>
        <v>c3</v>
      </c>
      <c r="T129" s="2">
        <v>129</v>
      </c>
      <c r="U129" s="2" t="str">
        <f t="shared" ca="1" si="7"/>
        <v>c3</v>
      </c>
      <c r="V129" s="2">
        <f t="shared" ca="1" si="8"/>
        <v>0</v>
      </c>
    </row>
    <row r="130" spans="1:22" x14ac:dyDescent="0.2">
      <c r="A130" s="2">
        <v>25</v>
      </c>
      <c r="B130" s="2">
        <v>0</v>
      </c>
      <c r="C130" s="2">
        <v>0</v>
      </c>
      <c r="D130" s="2">
        <v>1</v>
      </c>
      <c r="E130" s="2">
        <v>0</v>
      </c>
      <c r="F130" s="2">
        <v>2</v>
      </c>
      <c r="G130" s="1">
        <v>1</v>
      </c>
      <c r="H130" s="7"/>
      <c r="I130" s="7"/>
      <c r="J130" s="2"/>
      <c r="K130" s="2"/>
      <c r="L130" s="2"/>
      <c r="M130" s="2"/>
      <c r="N130" s="1"/>
      <c r="O130" s="7">
        <f t="shared" ca="1" si="5"/>
        <v>66.572099594683394</v>
      </c>
      <c r="P130" s="7">
        <f t="shared" ca="1" si="5"/>
        <v>23.299594282948362</v>
      </c>
      <c r="Q130" s="7">
        <f t="shared" ca="1" si="5"/>
        <v>17.170701098875245</v>
      </c>
      <c r="R130" s="7">
        <f t="shared" ca="1" si="5"/>
        <v>138.71633725780904</v>
      </c>
      <c r="S130" s="7" t="str">
        <f t="shared" ca="1" si="6"/>
        <v>c3</v>
      </c>
      <c r="T130" s="2">
        <v>130</v>
      </c>
      <c r="U130" s="2" t="str">
        <f t="shared" ca="1" si="7"/>
        <v>c3</v>
      </c>
      <c r="V130" s="2">
        <f t="shared" ca="1" si="8"/>
        <v>0</v>
      </c>
    </row>
    <row r="131" spans="1:22" x14ac:dyDescent="0.2">
      <c r="A131" s="2">
        <v>26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1">
        <v>3</v>
      </c>
      <c r="H131" s="7"/>
      <c r="I131" s="7"/>
      <c r="J131" s="2"/>
      <c r="K131" s="2"/>
      <c r="L131" s="2"/>
      <c r="M131" s="2"/>
      <c r="N131" s="1"/>
      <c r="O131" s="7">
        <f t="shared" ca="1" si="5"/>
        <v>65.597594806855881</v>
      </c>
      <c r="P131" s="7">
        <f t="shared" ca="1" si="5"/>
        <v>22.435933092920383</v>
      </c>
      <c r="Q131" s="7">
        <f t="shared" ca="1" si="5"/>
        <v>18.223213258902526</v>
      </c>
      <c r="R131" s="7">
        <f t="shared" ref="R131:R151" ca="1" si="9">SQRT(($A131-M$3)^2+($B131-M$4)^2+($C131-M$5)^2+($D131-M$6)^2+($E131-M$7)^2+($F131-M$8)^2+($G131-M$9)^2)</f>
        <v>137.71790813914586</v>
      </c>
      <c r="S131" s="7" t="str">
        <f t="shared" ca="1" si="6"/>
        <v>c3</v>
      </c>
      <c r="T131" s="2">
        <v>131</v>
      </c>
      <c r="U131" s="2" t="str">
        <f t="shared" ca="1" si="7"/>
        <v>c3</v>
      </c>
      <c r="V131" s="2">
        <f t="shared" ca="1" si="8"/>
        <v>0</v>
      </c>
    </row>
    <row r="132" spans="1:22" x14ac:dyDescent="0.2">
      <c r="A132" s="2">
        <v>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1">
        <v>2</v>
      </c>
      <c r="H132" s="7"/>
      <c r="I132" s="7"/>
      <c r="J132" s="2"/>
      <c r="K132" s="2"/>
      <c r="L132" s="2"/>
      <c r="M132" s="2"/>
      <c r="N132" s="1"/>
      <c r="O132" s="7">
        <f t="shared" ref="O132:Q151" ca="1" si="10">SQRT(($A132-J$3)^2+($B132-J$4)^2+($C132-J$5)^2+($D132-J$6)^2+($E132-J$7)^2+($F132-J$8)^2+($G132-J$9)^2)</f>
        <v>86.566223846897188</v>
      </c>
      <c r="P132" s="7">
        <f t="shared" ca="1" si="10"/>
        <v>43.265847891264073</v>
      </c>
      <c r="Q132" s="7">
        <f t="shared" ca="1" si="10"/>
        <v>3.8956912827314705</v>
      </c>
      <c r="R132" s="7">
        <f t="shared" ca="1" si="9"/>
        <v>158.70587750790943</v>
      </c>
      <c r="S132" s="7" t="str">
        <f t="shared" ref="S132:S151" ca="1" si="11">INDEX($O$2:$R$2, 1,MATCH(MIN(O132:R132), O132:R132,0))</f>
        <v>c3</v>
      </c>
      <c r="T132" s="2">
        <v>132</v>
      </c>
      <c r="U132" s="2" t="str">
        <f t="shared" ref="U132:U151" ca="1" si="12">INDIRECT($I$1 &amp; "!S" &amp; T132)</f>
        <v>c3</v>
      </c>
      <c r="V132" s="2">
        <f t="shared" ref="V132:V151" ca="1" si="13">IF(S132=U132,0,1)</f>
        <v>0</v>
      </c>
    </row>
    <row r="133" spans="1:22" x14ac:dyDescent="0.2">
      <c r="A133" s="2">
        <v>3</v>
      </c>
      <c r="B133" s="2">
        <v>0</v>
      </c>
      <c r="C133" s="2">
        <v>2</v>
      </c>
      <c r="D133" s="2">
        <v>1</v>
      </c>
      <c r="E133" s="2">
        <v>0</v>
      </c>
      <c r="F133" s="2">
        <v>3</v>
      </c>
      <c r="G133" s="1">
        <v>0</v>
      </c>
      <c r="H133" s="7"/>
      <c r="I133" s="7"/>
      <c r="J133" s="2"/>
      <c r="K133" s="2"/>
      <c r="L133" s="2"/>
      <c r="M133" s="2"/>
      <c r="N133" s="1"/>
      <c r="O133" s="7">
        <f t="shared" ca="1" si="10"/>
        <v>88.593328065818696</v>
      </c>
      <c r="P133" s="7">
        <f t="shared" ca="1" si="10"/>
        <v>45.266528403998464</v>
      </c>
      <c r="Q133" s="7">
        <f t="shared" ca="1" si="10"/>
        <v>5.8899543364529992</v>
      </c>
      <c r="R133" s="7">
        <f t="shared" ca="1" si="9"/>
        <v>160.71783417599372</v>
      </c>
      <c r="S133" s="7" t="str">
        <f t="shared" ca="1" si="11"/>
        <v>c3</v>
      </c>
      <c r="T133" s="2">
        <v>133</v>
      </c>
      <c r="U133" s="2" t="str">
        <f t="shared" ca="1" si="12"/>
        <v>c3</v>
      </c>
      <c r="V133" s="2">
        <f t="shared" ca="1" si="13"/>
        <v>0</v>
      </c>
    </row>
    <row r="134" spans="1:22" x14ac:dyDescent="0.2">
      <c r="A134" s="2">
        <v>23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1">
        <v>0</v>
      </c>
      <c r="H134" s="7"/>
      <c r="I134" s="7"/>
      <c r="J134" s="2"/>
      <c r="K134" s="2"/>
      <c r="L134" s="2"/>
      <c r="M134" s="2"/>
      <c r="N134" s="1"/>
      <c r="O134" s="7">
        <f t="shared" ca="1" si="10"/>
        <v>68.578260241695972</v>
      </c>
      <c r="P134" s="7">
        <f t="shared" ca="1" si="10"/>
        <v>25.332707982961473</v>
      </c>
      <c r="Q134" s="7">
        <f t="shared" ca="1" si="10"/>
        <v>15.196179958062642</v>
      </c>
      <c r="R134" s="7">
        <f t="shared" ca="1" si="9"/>
        <v>140.72155327296369</v>
      </c>
      <c r="S134" s="7" t="str">
        <f t="shared" ca="1" si="11"/>
        <v>c3</v>
      </c>
      <c r="T134" s="2">
        <v>134</v>
      </c>
      <c r="U134" s="2" t="str">
        <f t="shared" ca="1" si="12"/>
        <v>c3</v>
      </c>
      <c r="V134" s="2">
        <f t="shared" ca="1" si="13"/>
        <v>0</v>
      </c>
    </row>
    <row r="135" spans="1:22" x14ac:dyDescent="0.2">
      <c r="A135" s="2">
        <v>0</v>
      </c>
      <c r="B135" s="2">
        <v>0</v>
      </c>
      <c r="C135" s="2">
        <v>2</v>
      </c>
      <c r="D135" s="2">
        <v>0</v>
      </c>
      <c r="E135" s="2">
        <v>0</v>
      </c>
      <c r="F135" s="2">
        <v>1</v>
      </c>
      <c r="G135" s="1">
        <v>3</v>
      </c>
      <c r="H135" s="7"/>
      <c r="I135" s="7"/>
      <c r="J135" s="2"/>
      <c r="K135" s="2"/>
      <c r="L135" s="2"/>
      <c r="M135" s="2"/>
      <c r="N135" s="1"/>
      <c r="O135" s="7">
        <f t="shared" ca="1" si="10"/>
        <v>91.580444297774505</v>
      </c>
      <c r="P135" s="7">
        <f t="shared" ca="1" si="10"/>
        <v>48.268090844262737</v>
      </c>
      <c r="Q135" s="7">
        <f t="shared" ca="1" si="10"/>
        <v>8.41803298028813</v>
      </c>
      <c r="R135" s="7">
        <f t="shared" ca="1" si="9"/>
        <v>163.69857122840816</v>
      </c>
      <c r="S135" s="7" t="str">
        <f t="shared" ca="1" si="11"/>
        <v>c3</v>
      </c>
      <c r="T135" s="2">
        <v>135</v>
      </c>
      <c r="U135" s="2" t="str">
        <f t="shared" ca="1" si="12"/>
        <v>c3</v>
      </c>
      <c r="V135" s="2">
        <f t="shared" ca="1" si="13"/>
        <v>0</v>
      </c>
    </row>
    <row r="136" spans="1:22" x14ac:dyDescent="0.2">
      <c r="A136" s="2">
        <v>21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1">
        <v>0</v>
      </c>
      <c r="H136" s="7"/>
      <c r="I136" s="7"/>
      <c r="J136" s="2"/>
      <c r="K136" s="2"/>
      <c r="L136" s="2"/>
      <c r="M136" s="2"/>
      <c r="N136" s="1"/>
      <c r="O136" s="7">
        <f t="shared" ca="1" si="10"/>
        <v>70.577459417138115</v>
      </c>
      <c r="P136" s="7">
        <f t="shared" ca="1" si="10"/>
        <v>27.330085871617747</v>
      </c>
      <c r="Q136" s="7">
        <f t="shared" ca="1" si="10"/>
        <v>13.229315719595395</v>
      </c>
      <c r="R136" s="7">
        <f t="shared" ca="1" si="9"/>
        <v>142.7196163422845</v>
      </c>
      <c r="S136" s="7" t="str">
        <f t="shared" ca="1" si="11"/>
        <v>c3</v>
      </c>
      <c r="T136" s="2">
        <v>136</v>
      </c>
      <c r="U136" s="2" t="str">
        <f t="shared" ca="1" si="12"/>
        <v>c3</v>
      </c>
      <c r="V136" s="2">
        <f t="shared" ca="1" si="13"/>
        <v>0</v>
      </c>
    </row>
    <row r="137" spans="1:22" x14ac:dyDescent="0.2">
      <c r="A137" s="2">
        <v>14</v>
      </c>
      <c r="B137" s="2">
        <v>0</v>
      </c>
      <c r="C137" s="2">
        <v>4</v>
      </c>
      <c r="D137" s="2">
        <v>0</v>
      </c>
      <c r="E137" s="2">
        <v>0</v>
      </c>
      <c r="F137" s="2">
        <v>1</v>
      </c>
      <c r="G137" s="1">
        <v>5</v>
      </c>
      <c r="H137" s="7"/>
      <c r="I137" s="7"/>
      <c r="J137" s="2"/>
      <c r="K137" s="2"/>
      <c r="L137" s="2"/>
      <c r="M137" s="2"/>
      <c r="N137" s="1"/>
      <c r="O137" s="7">
        <f t="shared" ca="1" si="10"/>
        <v>77.716007217160723</v>
      </c>
      <c r="P137" s="7">
        <f t="shared" ca="1" si="10"/>
        <v>34.58769425315888</v>
      </c>
      <c r="Q137" s="7">
        <f t="shared" ca="1" si="10"/>
        <v>7.7168742340462773</v>
      </c>
      <c r="R137" s="7">
        <f t="shared" ca="1" si="9"/>
        <v>149.74608138074561</v>
      </c>
      <c r="S137" s="7" t="str">
        <f t="shared" ca="1" si="11"/>
        <v>c3</v>
      </c>
      <c r="T137" s="2">
        <v>137</v>
      </c>
      <c r="U137" s="2" t="str">
        <f t="shared" ca="1" si="12"/>
        <v>c3</v>
      </c>
      <c r="V137" s="2">
        <f t="shared" ca="1" si="13"/>
        <v>0</v>
      </c>
    </row>
    <row r="138" spans="1:22" x14ac:dyDescent="0.2">
      <c r="A138" s="2">
        <v>13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1">
        <v>0</v>
      </c>
      <c r="H138" s="7"/>
      <c r="I138" s="7"/>
      <c r="J138" s="2"/>
      <c r="K138" s="2"/>
      <c r="L138" s="2"/>
      <c r="M138" s="2"/>
      <c r="N138" s="1"/>
      <c r="O138" s="7">
        <f t="shared" ca="1" si="10"/>
        <v>78.556844245283799</v>
      </c>
      <c r="P138" s="7">
        <f t="shared" ca="1" si="10"/>
        <v>35.230435616807235</v>
      </c>
      <c r="Q138" s="7">
        <f t="shared" ca="1" si="10"/>
        <v>5.3337733213061496</v>
      </c>
      <c r="R138" s="7">
        <f t="shared" ca="1" si="9"/>
        <v>150.70132344770195</v>
      </c>
      <c r="S138" s="7" t="str">
        <f t="shared" ca="1" si="11"/>
        <v>c3</v>
      </c>
      <c r="T138" s="2">
        <v>138</v>
      </c>
      <c r="U138" s="2" t="str">
        <f t="shared" ca="1" si="12"/>
        <v>c3</v>
      </c>
      <c r="V138" s="2">
        <f t="shared" ca="1" si="13"/>
        <v>0</v>
      </c>
    </row>
    <row r="139" spans="1:22" x14ac:dyDescent="0.2">
      <c r="A139" s="2">
        <v>19</v>
      </c>
      <c r="B139" s="2">
        <v>2</v>
      </c>
      <c r="C139" s="2">
        <v>2</v>
      </c>
      <c r="D139" s="2">
        <v>4</v>
      </c>
      <c r="E139" s="2">
        <v>0</v>
      </c>
      <c r="F139" s="2">
        <v>0</v>
      </c>
      <c r="G139" s="1">
        <v>0</v>
      </c>
      <c r="H139" s="7"/>
      <c r="I139" s="7"/>
      <c r="J139" s="2"/>
      <c r="K139" s="2"/>
      <c r="L139" s="2"/>
      <c r="M139" s="2"/>
      <c r="N139" s="1"/>
      <c r="O139" s="7">
        <f t="shared" ca="1" si="10"/>
        <v>72.612977107707437</v>
      </c>
      <c r="P139" s="7">
        <f t="shared" ca="1" si="10"/>
        <v>29.307568881604627</v>
      </c>
      <c r="Q139" s="7">
        <f t="shared" ca="1" si="10"/>
        <v>11.579529415284581</v>
      </c>
      <c r="R139" s="7">
        <f t="shared" ca="1" si="9"/>
        <v>144.72349114393586</v>
      </c>
      <c r="S139" s="7" t="str">
        <f t="shared" ca="1" si="11"/>
        <v>c3</v>
      </c>
      <c r="T139" s="2">
        <v>139</v>
      </c>
      <c r="U139" s="2" t="str">
        <f t="shared" ca="1" si="12"/>
        <v>c3</v>
      </c>
      <c r="V139" s="2">
        <f t="shared" ca="1" si="13"/>
        <v>0</v>
      </c>
    </row>
    <row r="140" spans="1:22" x14ac:dyDescent="0.2">
      <c r="A140" s="2">
        <v>0</v>
      </c>
      <c r="B140" s="2">
        <v>4</v>
      </c>
      <c r="C140" s="2">
        <v>1</v>
      </c>
      <c r="D140" s="2">
        <v>3</v>
      </c>
      <c r="E140" s="2">
        <v>2</v>
      </c>
      <c r="F140" s="2">
        <v>3</v>
      </c>
      <c r="G140" s="1">
        <v>4</v>
      </c>
      <c r="H140" s="7"/>
      <c r="I140" s="7"/>
      <c r="J140" s="2"/>
      <c r="K140" s="2"/>
      <c r="L140" s="2"/>
      <c r="M140" s="2"/>
      <c r="N140" s="1"/>
      <c r="O140" s="7">
        <f t="shared" ca="1" si="10"/>
        <v>91.679756641135228</v>
      </c>
      <c r="P140" s="7">
        <f t="shared" ca="1" si="10"/>
        <v>48.403859285701593</v>
      </c>
      <c r="Q140" s="7">
        <f t="shared" ca="1" si="10"/>
        <v>9.7028917102092258</v>
      </c>
      <c r="R140" s="7">
        <f t="shared" ca="1" si="9"/>
        <v>163.74438073479718</v>
      </c>
      <c r="S140" s="7" t="str">
        <f t="shared" ca="1" si="11"/>
        <v>c3</v>
      </c>
      <c r="T140" s="2">
        <v>140</v>
      </c>
      <c r="U140" s="2" t="str">
        <f t="shared" ca="1" si="12"/>
        <v>c3</v>
      </c>
      <c r="V140" s="2">
        <f t="shared" ca="1" si="13"/>
        <v>0</v>
      </c>
    </row>
    <row r="141" spans="1:22" x14ac:dyDescent="0.2">
      <c r="A141" s="2">
        <v>15</v>
      </c>
      <c r="B141" s="2">
        <v>0</v>
      </c>
      <c r="C141" s="2">
        <v>1</v>
      </c>
      <c r="D141" s="2">
        <v>1</v>
      </c>
      <c r="E141" s="2">
        <v>2</v>
      </c>
      <c r="F141" s="2">
        <v>0</v>
      </c>
      <c r="G141" s="1">
        <v>0</v>
      </c>
      <c r="H141" s="7"/>
      <c r="I141" s="7"/>
      <c r="J141" s="2"/>
      <c r="K141" s="2"/>
      <c r="L141" s="2"/>
      <c r="M141" s="2"/>
      <c r="N141" s="1"/>
      <c r="O141" s="7">
        <f t="shared" ca="1" si="10"/>
        <v>76.559200042262148</v>
      </c>
      <c r="P141" s="7">
        <f t="shared" ca="1" si="10"/>
        <v>33.223615001230677</v>
      </c>
      <c r="Q141" s="7">
        <f t="shared" ca="1" si="10"/>
        <v>7.244966658548627</v>
      </c>
      <c r="R141" s="7">
        <f t="shared" ca="1" si="9"/>
        <v>148.68385550855507</v>
      </c>
      <c r="S141" s="7" t="str">
        <f t="shared" ca="1" si="11"/>
        <v>c3</v>
      </c>
      <c r="T141" s="2">
        <v>141</v>
      </c>
      <c r="U141" s="2" t="str">
        <f t="shared" ca="1" si="12"/>
        <v>c3</v>
      </c>
      <c r="V141" s="2">
        <f t="shared" ca="1" si="13"/>
        <v>0</v>
      </c>
    </row>
    <row r="142" spans="1:22" x14ac:dyDescent="0.2">
      <c r="A142" s="2">
        <v>142</v>
      </c>
      <c r="B142" s="2">
        <v>1</v>
      </c>
      <c r="C142" s="2">
        <v>1</v>
      </c>
      <c r="D142" s="2">
        <v>1</v>
      </c>
      <c r="E142" s="2">
        <v>2</v>
      </c>
      <c r="F142" s="2">
        <v>0</v>
      </c>
      <c r="G142" s="1">
        <v>0</v>
      </c>
      <c r="H142" s="7"/>
      <c r="I142" s="7"/>
      <c r="J142" s="2"/>
      <c r="K142" s="2"/>
      <c r="L142" s="2"/>
      <c r="M142" s="2"/>
      <c r="N142" s="1"/>
      <c r="O142" s="7">
        <f t="shared" ca="1" si="10"/>
        <v>50.494664184556292</v>
      </c>
      <c r="P142" s="7">
        <f t="shared" ca="1" si="10"/>
        <v>93.860247675733305</v>
      </c>
      <c r="Q142" s="7">
        <f t="shared" ca="1" si="10"/>
        <v>133.99066998449399</v>
      </c>
      <c r="R142" s="7">
        <f t="shared" ca="1" si="9"/>
        <v>21.761331658599275</v>
      </c>
      <c r="S142" s="7" t="str">
        <f t="shared" ca="1" si="11"/>
        <v>c4</v>
      </c>
      <c r="T142" s="2">
        <v>142</v>
      </c>
      <c r="U142" s="2" t="str">
        <f t="shared" ca="1" si="12"/>
        <v>c4</v>
      </c>
      <c r="V142" s="2">
        <f t="shared" ca="1" si="13"/>
        <v>0</v>
      </c>
    </row>
    <row r="143" spans="1:22" x14ac:dyDescent="0.2">
      <c r="A143" s="2">
        <v>2</v>
      </c>
      <c r="B143" s="2">
        <v>4</v>
      </c>
      <c r="C143" s="2">
        <v>0</v>
      </c>
      <c r="D143" s="2">
        <v>0</v>
      </c>
      <c r="E143" s="2">
        <v>0</v>
      </c>
      <c r="F143" s="2">
        <v>0</v>
      </c>
      <c r="G143" s="1">
        <v>1</v>
      </c>
      <c r="H143" s="7"/>
      <c r="I143" s="7"/>
      <c r="J143" s="2"/>
      <c r="K143" s="2"/>
      <c r="L143" s="2"/>
      <c r="M143" s="2"/>
      <c r="N143" s="1"/>
      <c r="O143" s="7">
        <f t="shared" ca="1" si="10"/>
        <v>89.602703332234597</v>
      </c>
      <c r="P143" s="7">
        <f t="shared" ca="1" si="10"/>
        <v>46.318150802358247</v>
      </c>
      <c r="Q143" s="7">
        <f t="shared" ca="1" si="10"/>
        <v>7.078538231841577</v>
      </c>
      <c r="R143" s="7">
        <f t="shared" ca="1" si="9"/>
        <v>161.73091506848309</v>
      </c>
      <c r="S143" s="7" t="str">
        <f t="shared" ca="1" si="11"/>
        <v>c3</v>
      </c>
      <c r="T143" s="2">
        <v>143</v>
      </c>
      <c r="U143" s="2" t="str">
        <f t="shared" ca="1" si="12"/>
        <v>c3</v>
      </c>
      <c r="V143" s="2">
        <f t="shared" ca="1" si="13"/>
        <v>0</v>
      </c>
    </row>
    <row r="144" spans="1:22" x14ac:dyDescent="0.2">
      <c r="A144" s="2">
        <v>23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1">
        <v>0</v>
      </c>
      <c r="H144" s="7"/>
      <c r="I144" s="7"/>
      <c r="J144" s="2"/>
      <c r="K144" s="2"/>
      <c r="L144" s="2"/>
      <c r="M144" s="2"/>
      <c r="N144" s="1"/>
      <c r="O144" s="7">
        <f t="shared" ca="1" si="10"/>
        <v>68.578746302658843</v>
      </c>
      <c r="P144" s="7">
        <f t="shared" ca="1" si="10"/>
        <v>25.343807798947655</v>
      </c>
      <c r="Q144" s="7">
        <f t="shared" ca="1" si="10"/>
        <v>15.196512308024026</v>
      </c>
      <c r="R144" s="7">
        <f t="shared" ca="1" si="9"/>
        <v>140.72036889598542</v>
      </c>
      <c r="S144" s="7" t="str">
        <f t="shared" ca="1" si="11"/>
        <v>c3</v>
      </c>
      <c r="T144" s="2">
        <v>144</v>
      </c>
      <c r="U144" s="2" t="str">
        <f t="shared" ca="1" si="12"/>
        <v>c3</v>
      </c>
      <c r="V144" s="2">
        <f t="shared" ca="1" si="13"/>
        <v>0</v>
      </c>
    </row>
    <row r="145" spans="1:22" x14ac:dyDescent="0.2">
      <c r="A145" s="2">
        <v>201</v>
      </c>
      <c r="B145" s="2">
        <v>2</v>
      </c>
      <c r="C145" s="2">
        <v>2</v>
      </c>
      <c r="D145" s="2">
        <v>2</v>
      </c>
      <c r="E145" s="2">
        <v>5</v>
      </c>
      <c r="F145" s="2">
        <v>1</v>
      </c>
      <c r="G145" s="1">
        <v>2</v>
      </c>
      <c r="H145" s="7"/>
      <c r="I145" s="7"/>
      <c r="J145" s="2"/>
      <c r="K145" s="2"/>
      <c r="L145" s="2"/>
      <c r="M145" s="2"/>
      <c r="N145" s="1"/>
      <c r="O145" s="7">
        <f t="shared" ca="1" si="10"/>
        <v>109.55779803880284</v>
      </c>
      <c r="P145" s="7">
        <f t="shared" ca="1" si="10"/>
        <v>152.8986464745519</v>
      </c>
      <c r="Q145" s="7">
        <f t="shared" ca="1" si="10"/>
        <v>193.03122855758116</v>
      </c>
      <c r="R145" s="7">
        <f t="shared" ca="1" si="9"/>
        <v>37.455158374900634</v>
      </c>
      <c r="S145" s="7" t="str">
        <f t="shared" ca="1" si="11"/>
        <v>c4</v>
      </c>
      <c r="T145" s="2">
        <v>145</v>
      </c>
      <c r="U145" s="2" t="str">
        <f t="shared" ca="1" si="12"/>
        <v>c4</v>
      </c>
      <c r="V145" s="2">
        <f t="shared" ca="1" si="13"/>
        <v>0</v>
      </c>
    </row>
    <row r="146" spans="1:22" x14ac:dyDescent="0.2">
      <c r="A146" s="2">
        <v>11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1">
        <v>2</v>
      </c>
      <c r="H146" s="7"/>
      <c r="I146" s="7"/>
      <c r="J146" s="2"/>
      <c r="K146" s="2"/>
      <c r="L146" s="2"/>
      <c r="M146" s="2"/>
      <c r="N146" s="1"/>
      <c r="O146" s="7">
        <f t="shared" ca="1" si="10"/>
        <v>80.561639616990036</v>
      </c>
      <c r="P146" s="7">
        <f t="shared" ca="1" si="10"/>
        <v>37.265045199892086</v>
      </c>
      <c r="Q146" s="7">
        <f t="shared" ca="1" si="10"/>
        <v>3.7517196682774503</v>
      </c>
      <c r="R146" s="7">
        <f t="shared" ca="1" si="9"/>
        <v>152.70414387159096</v>
      </c>
      <c r="S146" s="7" t="str">
        <f t="shared" ca="1" si="11"/>
        <v>c3</v>
      </c>
      <c r="T146" s="2">
        <v>146</v>
      </c>
      <c r="U146" s="2" t="str">
        <f t="shared" ca="1" si="12"/>
        <v>c3</v>
      </c>
      <c r="V146" s="2">
        <f t="shared" ca="1" si="13"/>
        <v>0</v>
      </c>
    </row>
    <row r="147" spans="1:22" x14ac:dyDescent="0.2">
      <c r="A147" s="2">
        <v>58</v>
      </c>
      <c r="B147" s="2">
        <v>0</v>
      </c>
      <c r="C147" s="2">
        <v>2</v>
      </c>
      <c r="D147" s="2">
        <v>1</v>
      </c>
      <c r="E147" s="2">
        <v>0</v>
      </c>
      <c r="F147" s="2">
        <v>1</v>
      </c>
      <c r="G147" s="1">
        <v>4</v>
      </c>
      <c r="H147" s="7"/>
      <c r="I147" s="7"/>
      <c r="J147" s="2"/>
      <c r="K147" s="2"/>
      <c r="L147" s="2"/>
      <c r="M147" s="2"/>
      <c r="N147" s="1"/>
      <c r="O147" s="7">
        <f t="shared" ca="1" si="10"/>
        <v>33.707236282106813</v>
      </c>
      <c r="P147" s="7">
        <f t="shared" ca="1" si="10"/>
        <v>10.487902256886265</v>
      </c>
      <c r="Q147" s="7">
        <f t="shared" ca="1" si="10"/>
        <v>50.085125984804954</v>
      </c>
      <c r="R147" s="7">
        <f t="shared" ca="1" si="9"/>
        <v>105.72553565193647</v>
      </c>
      <c r="S147" s="7" t="str">
        <f t="shared" ca="1" si="11"/>
        <v>c2</v>
      </c>
      <c r="T147" s="2">
        <v>147</v>
      </c>
      <c r="U147" s="2" t="str">
        <f t="shared" ca="1" si="12"/>
        <v>c2</v>
      </c>
      <c r="V147" s="2">
        <f t="shared" ca="1" si="13"/>
        <v>0</v>
      </c>
    </row>
    <row r="148" spans="1:22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1">
        <v>0</v>
      </c>
      <c r="H148" s="7"/>
      <c r="I148" s="7"/>
      <c r="J148" s="2"/>
      <c r="K148" s="2"/>
      <c r="L148" s="2"/>
      <c r="M148" s="2"/>
      <c r="N148" s="1"/>
      <c r="O148" s="7">
        <f t="shared" ca="1" si="10"/>
        <v>91.567340126148565</v>
      </c>
      <c r="P148" s="7">
        <f t="shared" ca="1" si="10"/>
        <v>48.254492990290551</v>
      </c>
      <c r="Q148" s="7">
        <f t="shared" ca="1" si="10"/>
        <v>8.41803298028813</v>
      </c>
      <c r="R148" s="7">
        <f t="shared" ca="1" si="9"/>
        <v>163.71282444844962</v>
      </c>
      <c r="S148" s="7" t="str">
        <f t="shared" ca="1" si="11"/>
        <v>c3</v>
      </c>
      <c r="T148" s="2">
        <v>148</v>
      </c>
      <c r="U148" s="2" t="str">
        <f t="shared" ca="1" si="12"/>
        <v>c3</v>
      </c>
      <c r="V148" s="2">
        <f t="shared" ca="1" si="13"/>
        <v>0</v>
      </c>
    </row>
    <row r="149" spans="1:22" x14ac:dyDescent="0.2">
      <c r="A149" s="2">
        <v>0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1">
        <v>0</v>
      </c>
      <c r="H149" s="7"/>
      <c r="I149" s="7"/>
      <c r="J149" s="2"/>
      <c r="K149" s="2"/>
      <c r="L149" s="2"/>
      <c r="M149" s="2"/>
      <c r="N149" s="1"/>
      <c r="O149" s="7">
        <f t="shared" ca="1" si="10"/>
        <v>91.558238903503991</v>
      </c>
      <c r="P149" s="7">
        <f t="shared" ca="1" si="10"/>
        <v>48.226637802670837</v>
      </c>
      <c r="Q149" s="7">
        <f t="shared" ca="1" si="10"/>
        <v>8.372914874740033</v>
      </c>
      <c r="R149" s="7">
        <f t="shared" ca="1" si="9"/>
        <v>163.70773415517732</v>
      </c>
      <c r="S149" s="7" t="str">
        <f t="shared" ca="1" si="11"/>
        <v>c3</v>
      </c>
      <c r="T149" s="2">
        <v>149</v>
      </c>
      <c r="U149" s="2" t="str">
        <f t="shared" ca="1" si="12"/>
        <v>c3</v>
      </c>
      <c r="V149" s="2">
        <f t="shared" ca="1" si="13"/>
        <v>0</v>
      </c>
    </row>
    <row r="150" spans="1:22" x14ac:dyDescent="0.2">
      <c r="A150" s="2">
        <v>18</v>
      </c>
      <c r="B150" s="2">
        <v>1</v>
      </c>
      <c r="C150" s="2">
        <v>5</v>
      </c>
      <c r="D150" s="2">
        <v>0</v>
      </c>
      <c r="E150" s="2">
        <v>0</v>
      </c>
      <c r="F150" s="2">
        <v>1</v>
      </c>
      <c r="G150" s="1">
        <v>0</v>
      </c>
      <c r="H150" s="7"/>
      <c r="I150" s="7"/>
      <c r="J150" s="2"/>
      <c r="K150" s="2"/>
      <c r="L150" s="2"/>
      <c r="M150" s="2"/>
      <c r="N150" s="1"/>
      <c r="O150" s="7">
        <f t="shared" ca="1" si="10"/>
        <v>73.673906129948378</v>
      </c>
      <c r="P150" s="7">
        <f t="shared" ca="1" si="10"/>
        <v>30.48148772205845</v>
      </c>
      <c r="Q150" s="7">
        <f t="shared" ca="1" si="10"/>
        <v>10.705641223424843</v>
      </c>
      <c r="R150" s="7">
        <f t="shared" ca="1" si="9"/>
        <v>145.7333943275261</v>
      </c>
      <c r="S150" s="7" t="str">
        <f t="shared" ca="1" si="11"/>
        <v>c3</v>
      </c>
      <c r="T150" s="2">
        <v>150</v>
      </c>
      <c r="U150" s="2" t="str">
        <f t="shared" ca="1" si="12"/>
        <v>c3</v>
      </c>
      <c r="V150" s="2">
        <f t="shared" ca="1" si="13"/>
        <v>0</v>
      </c>
    </row>
    <row r="151" spans="1:22" x14ac:dyDescent="0.2">
      <c r="A151" s="2">
        <v>89</v>
      </c>
      <c r="B151" s="2">
        <v>2</v>
      </c>
      <c r="C151" s="2">
        <v>1</v>
      </c>
      <c r="D151" s="2">
        <v>6</v>
      </c>
      <c r="E151" s="2">
        <v>1</v>
      </c>
      <c r="F151" s="2">
        <v>0</v>
      </c>
      <c r="G151" s="1">
        <v>1</v>
      </c>
      <c r="H151" s="7"/>
      <c r="I151" s="7"/>
      <c r="J151" s="2"/>
      <c r="K151" s="2"/>
      <c r="L151" s="2"/>
      <c r="M151" s="2"/>
      <c r="N151" s="1"/>
      <c r="O151" s="7">
        <f t="shared" ca="1" si="10"/>
        <v>5.4201270997807578</v>
      </c>
      <c r="P151" s="7">
        <f t="shared" ca="1" si="10"/>
        <v>41.071536296442574</v>
      </c>
      <c r="Q151" s="7">
        <f t="shared" ca="1" si="10"/>
        <v>81.152273918144161</v>
      </c>
      <c r="R151" s="7">
        <f t="shared" ca="1" si="9"/>
        <v>74.841313605669825</v>
      </c>
      <c r="S151" s="7" t="str">
        <f t="shared" ca="1" si="11"/>
        <v>c1</v>
      </c>
      <c r="T151" s="2">
        <v>151</v>
      </c>
      <c r="U151" s="2" t="str">
        <f t="shared" ca="1" si="12"/>
        <v>c1</v>
      </c>
      <c r="V151" s="2">
        <f t="shared" ca="1" si="13"/>
        <v>0</v>
      </c>
    </row>
    <row r="152" spans="1:22" x14ac:dyDescent="0.2">
      <c r="A152" s="2"/>
      <c r="B152" s="2"/>
      <c r="C152" s="2"/>
      <c r="D152" s="2"/>
      <c r="E152" s="2"/>
      <c r="F152" s="2"/>
      <c r="G152" s="1"/>
      <c r="H152" s="7"/>
      <c r="I152" s="7"/>
      <c r="J152" s="2"/>
      <c r="K152" s="2"/>
      <c r="L152" s="2"/>
      <c r="M152" s="2"/>
      <c r="N152" s="1"/>
      <c r="O152" s="7"/>
      <c r="P152" s="2"/>
      <c r="Q152" s="2"/>
      <c r="R152" s="2"/>
      <c r="S152" s="2"/>
      <c r="T152" s="2"/>
      <c r="U152" s="2"/>
      <c r="V152" s="2"/>
    </row>
  </sheetData>
  <mergeCells count="3">
    <mergeCell ref="A1:G1"/>
    <mergeCell ref="J1:M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D00B-16CB-184B-B860-C8190B2EF0BA}">
  <dimension ref="A1:V152"/>
  <sheetViews>
    <sheetView topLeftCell="B1" workbookViewId="0">
      <selection activeCell="H17" sqref="H17"/>
    </sheetView>
  </sheetViews>
  <sheetFormatPr baseColWidth="10" defaultRowHeight="15" x14ac:dyDescent="0.2"/>
  <sheetData>
    <row r="1" spans="1:22" x14ac:dyDescent="0.2">
      <c r="A1" s="12" t="s">
        <v>20</v>
      </c>
      <c r="B1" s="12"/>
      <c r="C1" s="12"/>
      <c r="D1" s="12"/>
      <c r="E1" s="12"/>
      <c r="F1" s="12"/>
      <c r="G1" s="12"/>
      <c r="H1" s="8" t="s">
        <v>21</v>
      </c>
      <c r="I1" s="9" t="s">
        <v>25</v>
      </c>
      <c r="J1" s="12" t="s">
        <v>7</v>
      </c>
      <c r="K1" s="12"/>
      <c r="L1" s="12"/>
      <c r="M1" s="12"/>
      <c r="N1" s="1"/>
      <c r="O1" s="12" t="s">
        <v>8</v>
      </c>
      <c r="P1" s="12"/>
      <c r="Q1" s="12"/>
      <c r="R1" s="12"/>
      <c r="S1" s="2"/>
      <c r="T1" s="2"/>
      <c r="U1" s="2"/>
      <c r="V1" s="2"/>
    </row>
    <row r="2" spans="1:2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0" t="s">
        <v>23</v>
      </c>
      <c r="I2" s="7" t="s">
        <v>14</v>
      </c>
      <c r="J2" s="2" t="s">
        <v>9</v>
      </c>
      <c r="K2" s="2" t="s">
        <v>10</v>
      </c>
      <c r="L2" s="2" t="s">
        <v>11</v>
      </c>
      <c r="M2" s="2" t="s">
        <v>12</v>
      </c>
      <c r="N2" s="1"/>
      <c r="O2" s="4" t="s">
        <v>9</v>
      </c>
      <c r="P2" s="11" t="s">
        <v>10</v>
      </c>
      <c r="Q2" s="11" t="s">
        <v>11</v>
      </c>
      <c r="R2" s="11" t="s">
        <v>12</v>
      </c>
      <c r="S2" s="11" t="s">
        <v>13</v>
      </c>
      <c r="T2" s="11" t="s">
        <v>22</v>
      </c>
      <c r="U2" s="6" t="s">
        <v>15</v>
      </c>
      <c r="V2" s="11" t="s">
        <v>16</v>
      </c>
    </row>
    <row r="3" spans="1:22" x14ac:dyDescent="0.2">
      <c r="A3" s="2">
        <v>103</v>
      </c>
      <c r="B3" s="2">
        <v>2</v>
      </c>
      <c r="C3" s="2">
        <v>1</v>
      </c>
      <c r="D3" s="2">
        <v>0</v>
      </c>
      <c r="E3" s="2">
        <v>1</v>
      </c>
      <c r="F3" s="2">
        <v>0</v>
      </c>
      <c r="G3" s="1">
        <v>1</v>
      </c>
      <c r="H3" s="7">
        <v>1</v>
      </c>
      <c r="I3" s="7" t="s">
        <v>0</v>
      </c>
      <c r="J3" s="2">
        <f ca="1">AVERAGEIFS(INDIRECT($I$1&amp;"!"&amp;ADDRESS(3,$H3,1)):INDIRECT($I$1&amp;"!"&amp;ADDRESS(151,$H3,1)),INDIRECT($I$1&amp;"!$S$3"):INDIRECT($I$1&amp;"!$S$151"),J$2)</f>
        <v>91.533333333333331</v>
      </c>
      <c r="K3" s="2">
        <f ca="1">AVERAGEIFS(INDIRECT($I$1&amp;"!"&amp;ADDRESS(3,$H3,1)):INDIRECT($I$1&amp;"!"&amp;ADDRESS(151,$H3,1)),INDIRECT($I$1&amp;"!$S$3"):INDIRECT($I$1&amp;"!$S$151"),K$2)</f>
        <v>48.806451612903224</v>
      </c>
      <c r="L3" s="2">
        <f ca="1">AVERAGEIFS(INDIRECT($I$1&amp;"!"&amp;ADDRESS(3,$H3,1)):INDIRECT($I$1&amp;"!"&amp;ADDRESS(151,$H3,1)),INDIRECT($I$1&amp;"!$S$3"):INDIRECT($I$1&amp;"!$S$151"),L$2)</f>
        <v>8.2200000000000006</v>
      </c>
      <c r="M3" s="2">
        <f ca="1">AVERAGEIFS(INDIRECT($I$1&amp;"!"&amp;ADDRESS(3,$H3,1)):INDIRECT($I$1&amp;"!"&amp;ADDRESS(151,$H3,1)),INDIRECT($I$1&amp;"!$S$3"):INDIRECT($I$1&amp;"!$S$151"),M$2)</f>
        <v>163.66666666666666</v>
      </c>
      <c r="N3" s="1"/>
      <c r="O3" s="7">
        <f ca="1">SQRT(($A3-J$3)^2+($B3-J$4)^2+($C3-J$5)^2+($D3-J$6)^2+($E3-J$7)^2+($F3-J$8)^2+($G3-J$9)^2)</f>
        <v>11.595018087284057</v>
      </c>
      <c r="P3" s="7">
        <f t="shared" ref="P3:R18" ca="1" si="0">SQRT(($A3-K$3)^2+($B3-K$4)^2+($C3-K$5)^2+($D3-K$6)^2+($E3-K$7)^2+($F3-K$8)^2+($G3-K$9)^2)</f>
        <v>54.239794016411679</v>
      </c>
      <c r="Q3" s="7">
        <f t="shared" ca="1" si="0"/>
        <v>94.793128442941466</v>
      </c>
      <c r="R3" s="7">
        <f t="shared" ca="1" si="0"/>
        <v>60.717012076975223</v>
      </c>
      <c r="S3" s="7" t="str">
        <f ca="1">INDEX($O$2:$R$2, 1,MATCH(MIN(O3:R3), O3:R3,0))</f>
        <v>c1</v>
      </c>
      <c r="T3" s="2">
        <v>3</v>
      </c>
      <c r="U3" s="2" t="str">
        <f ca="1">INDIRECT($I$1 &amp; "!S" &amp; T3)</f>
        <v>c1</v>
      </c>
      <c r="V3" s="2">
        <f ca="1">IF(S3=U3,0,1)</f>
        <v>0</v>
      </c>
    </row>
    <row r="4" spans="1:22" x14ac:dyDescent="0.2">
      <c r="A4" s="2">
        <v>148</v>
      </c>
      <c r="B4" s="2">
        <v>0</v>
      </c>
      <c r="C4" s="2">
        <v>3</v>
      </c>
      <c r="D4" s="2">
        <v>1</v>
      </c>
      <c r="E4" s="2">
        <v>0</v>
      </c>
      <c r="F4" s="2">
        <v>0</v>
      </c>
      <c r="G4" s="1">
        <v>3</v>
      </c>
      <c r="H4" s="7">
        <v>2</v>
      </c>
      <c r="I4" s="7" t="s">
        <v>1</v>
      </c>
      <c r="J4" s="2">
        <f ca="1">AVERAGEIFS(INDIRECT($I$1&amp;"!"&amp;ADDRESS(3,$H4,1)):INDIRECT($I$1&amp;"!"&amp;ADDRESS(151,$H4,1)),INDIRECT($I$1&amp;"!$S$3"):INDIRECT($I$1&amp;"!$S$151"),J$2)</f>
        <v>1.0666666666666667</v>
      </c>
      <c r="K4" s="2">
        <f ca="1">AVERAGEIFS(INDIRECT($I$1&amp;"!"&amp;ADDRESS(3,$H4,1)):INDIRECT($I$1&amp;"!"&amp;ADDRESS(151,$H4,1)),INDIRECT($I$1&amp;"!$S$3"):INDIRECT($I$1&amp;"!$S$151"),K$2)</f>
        <v>1.2258064516129032</v>
      </c>
      <c r="L4" s="2">
        <f ca="1">AVERAGEIFS(INDIRECT($I$1&amp;"!"&amp;ADDRESS(3,$H4,1)):INDIRECT($I$1&amp;"!"&amp;ADDRESS(151,$H4,1)),INDIRECT($I$1&amp;"!$S$3"):INDIRECT($I$1&amp;"!$S$151"),L$2)</f>
        <v>0.92</v>
      </c>
      <c r="M4" s="2">
        <f ca="1">AVERAGEIFS(INDIRECT($I$1&amp;"!"&amp;ADDRESS(3,$H4,1)):INDIRECT($I$1&amp;"!"&amp;ADDRESS(151,$H4,1)),INDIRECT($I$1&amp;"!$S$3"):INDIRECT($I$1&amp;"!$S$151"),M$2)</f>
        <v>1</v>
      </c>
      <c r="N4" s="1"/>
      <c r="O4" s="7">
        <f t="shared" ref="O4:R67" ca="1" si="1">SQRT(($A4-J$3)^2+($B4-J$4)^2+($C4-J$5)^2+($D4-J$6)^2+($E4-J$7)^2+($F4-J$8)^2+($G4-J$9)^2)</f>
        <v>56.556559694207401</v>
      </c>
      <c r="P4" s="7">
        <f t="shared" ca="1" si="0"/>
        <v>99.249378466116895</v>
      </c>
      <c r="Q4" s="7">
        <f t="shared" ca="1" si="0"/>
        <v>139.80764356786793</v>
      </c>
      <c r="R4" s="7">
        <f t="shared" ca="1" si="0"/>
        <v>15.96524001977072</v>
      </c>
      <c r="S4" s="7" t="str">
        <f t="shared" ref="S4:S67" ca="1" si="2">INDEX($O$2:$R$2, 1,MATCH(MIN(O4:R4), O4:R4,0))</f>
        <v>c4</v>
      </c>
      <c r="T4" s="2">
        <v>4</v>
      </c>
      <c r="U4" s="2" t="str">
        <f t="shared" ref="U4:U67" ca="1" si="3">INDIRECT($I$1 &amp; "!S" &amp; T4)</f>
        <v>c4</v>
      </c>
      <c r="V4" s="2">
        <f t="shared" ref="V4:V67" ca="1" si="4">IF(S4=U4,0,1)</f>
        <v>0</v>
      </c>
    </row>
    <row r="5" spans="1:22" x14ac:dyDescent="0.2">
      <c r="A5" s="2">
        <v>41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1">
        <v>0</v>
      </c>
      <c r="H5" s="7">
        <v>3</v>
      </c>
      <c r="I5" s="7" t="s">
        <v>2</v>
      </c>
      <c r="J5" s="2">
        <f ca="1">AVERAGEIFS(INDIRECT($I$1&amp;"!"&amp;ADDRESS(3,$H5,1)):INDIRECT($I$1&amp;"!"&amp;ADDRESS(151,$H5,1)),INDIRECT($I$1&amp;"!$S$3"):INDIRECT($I$1&amp;"!$S$151"),J$2)</f>
        <v>0.93333333333333335</v>
      </c>
      <c r="K5" s="2">
        <f ca="1">AVERAGEIFS(INDIRECT($I$1&amp;"!"&amp;ADDRESS(3,$H5,1)):INDIRECT($I$1&amp;"!"&amp;ADDRESS(151,$H5,1)),INDIRECT($I$1&amp;"!$S$3"):INDIRECT($I$1&amp;"!$S$151"),K$2)</f>
        <v>1.3225806451612903</v>
      </c>
      <c r="L5" s="2">
        <f ca="1">AVERAGEIFS(INDIRECT($I$1&amp;"!"&amp;ADDRESS(3,$H5,1)):INDIRECT($I$1&amp;"!"&amp;ADDRESS(151,$H5,1)),INDIRECT($I$1&amp;"!$S$3"):INDIRECT($I$1&amp;"!$S$151"),L$2)</f>
        <v>1.55</v>
      </c>
      <c r="M5" s="2">
        <f ca="1">AVERAGEIFS(INDIRECT($I$1&amp;"!"&amp;ADDRESS(3,$H5,1)):INDIRECT($I$1&amp;"!"&amp;ADDRESS(151,$H5,1)),INDIRECT($I$1&amp;"!$S$3"):INDIRECT($I$1&amp;"!$S$151"),M$2)</f>
        <v>2</v>
      </c>
      <c r="N5" s="1"/>
      <c r="O5" s="7">
        <f t="shared" ca="1" si="1"/>
        <v>50.594905321034496</v>
      </c>
      <c r="P5" s="7">
        <f t="shared" ca="1" si="0"/>
        <v>8.4234942240597466</v>
      </c>
      <c r="Q5" s="7">
        <f t="shared" ca="1" si="0"/>
        <v>32.877913559105302</v>
      </c>
      <c r="R5" s="7">
        <f t="shared" ca="1" si="0"/>
        <v>122.72824541327975</v>
      </c>
      <c r="S5" s="7" t="str">
        <f t="shared" ca="1" si="2"/>
        <v>c2</v>
      </c>
      <c r="T5" s="2">
        <v>5</v>
      </c>
      <c r="U5" s="2" t="str">
        <f t="shared" ca="1" si="3"/>
        <v>c2</v>
      </c>
      <c r="V5" s="2">
        <f t="shared" ca="1" si="4"/>
        <v>0</v>
      </c>
    </row>
    <row r="6" spans="1:22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1">
        <v>0</v>
      </c>
      <c r="H6" s="7">
        <v>4</v>
      </c>
      <c r="I6" s="7" t="s">
        <v>3</v>
      </c>
      <c r="J6" s="2">
        <f ca="1">AVERAGEIFS(INDIRECT($I$1&amp;"!"&amp;ADDRESS(3,$H6,1)):INDIRECT($I$1&amp;"!"&amp;ADDRESS(151,$H6,1)),INDIRECT($I$1&amp;"!$S$3"):INDIRECT($I$1&amp;"!$S$151"),J$2)</f>
        <v>1.3333333333333333</v>
      </c>
      <c r="K6" s="2">
        <f ca="1">AVERAGEIFS(INDIRECT($I$1&amp;"!"&amp;ADDRESS(3,$H6,1)):INDIRECT($I$1&amp;"!"&amp;ADDRESS(151,$H6,1)),INDIRECT($I$1&amp;"!$S$3"):INDIRECT($I$1&amp;"!$S$151"),K$2)</f>
        <v>1.903225806451613</v>
      </c>
      <c r="L6" s="2">
        <f ca="1">AVERAGEIFS(INDIRECT($I$1&amp;"!"&amp;ADDRESS(3,$H6,1)):INDIRECT($I$1&amp;"!"&amp;ADDRESS(151,$H6,1)),INDIRECT($I$1&amp;"!$S$3"):INDIRECT($I$1&amp;"!$S$151"),L$2)</f>
        <v>0.87</v>
      </c>
      <c r="M6" s="2">
        <f ca="1">AVERAGEIFS(INDIRECT($I$1&amp;"!"&amp;ADDRESS(3,$H6,1)):INDIRECT($I$1&amp;"!"&amp;ADDRESS(151,$H6,1)),INDIRECT($I$1&amp;"!$S$3"):INDIRECT($I$1&amp;"!$S$151"),M$2)</f>
        <v>1.3333333333333333</v>
      </c>
      <c r="N6" s="1"/>
      <c r="O6" s="7">
        <f t="shared" ca="1" si="1"/>
        <v>91.567340126148565</v>
      </c>
      <c r="P6" s="7">
        <f t="shared" ca="1" si="0"/>
        <v>48.908938724949166</v>
      </c>
      <c r="Q6" s="7">
        <f t="shared" ca="1" si="0"/>
        <v>8.6021625188088624</v>
      </c>
      <c r="R6" s="7">
        <f t="shared" ca="1" si="0"/>
        <v>163.71282444844962</v>
      </c>
      <c r="S6" s="7" t="str">
        <f t="shared" ca="1" si="2"/>
        <v>c3</v>
      </c>
      <c r="T6" s="2">
        <v>6</v>
      </c>
      <c r="U6" s="2" t="str">
        <f t="shared" ca="1" si="3"/>
        <v>c3</v>
      </c>
      <c r="V6" s="2">
        <f t="shared" ca="1" si="4"/>
        <v>0</v>
      </c>
    </row>
    <row r="7" spans="1:22" x14ac:dyDescent="0.2">
      <c r="A7" s="2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1">
        <v>0</v>
      </c>
      <c r="H7" s="7">
        <v>5</v>
      </c>
      <c r="I7" s="7" t="s">
        <v>4</v>
      </c>
      <c r="J7" s="2">
        <f ca="1">AVERAGEIFS(INDIRECT($I$1&amp;"!"&amp;ADDRESS(3,$H7,1)):INDIRECT($I$1&amp;"!"&amp;ADDRESS(151,$H7,1)),INDIRECT($I$1&amp;"!$S$3"):INDIRECT($I$1&amp;"!$S$151"),J$2)</f>
        <v>0.93333333333333335</v>
      </c>
      <c r="K7" s="2">
        <f ca="1">AVERAGEIFS(INDIRECT($I$1&amp;"!"&amp;ADDRESS(3,$H7,1)):INDIRECT($I$1&amp;"!"&amp;ADDRESS(151,$H7,1)),INDIRECT($I$1&amp;"!$S$3"):INDIRECT($I$1&amp;"!$S$151"),K$2)</f>
        <v>1.1935483870967742</v>
      </c>
      <c r="L7" s="2">
        <f ca="1">AVERAGEIFS(INDIRECT($I$1&amp;"!"&amp;ADDRESS(3,$H7,1)):INDIRECT($I$1&amp;"!"&amp;ADDRESS(151,$H7,1)),INDIRECT($I$1&amp;"!$S$3"):INDIRECT($I$1&amp;"!$S$151"),L$2)</f>
        <v>0.97</v>
      </c>
      <c r="M7" s="2">
        <f ca="1">AVERAGEIFS(INDIRECT($I$1&amp;"!"&amp;ADDRESS(3,$H7,1)):INDIRECT($I$1&amp;"!"&amp;ADDRESS(151,$H7,1)),INDIRECT($I$1&amp;"!$S$3"):INDIRECT($I$1&amp;"!$S$151"),M$2)</f>
        <v>2.3333333333333335</v>
      </c>
      <c r="N7" s="1"/>
      <c r="O7" s="7">
        <f t="shared" ca="1" si="1"/>
        <v>73.575660226584304</v>
      </c>
      <c r="P7" s="7">
        <f t="shared" ca="1" si="0"/>
        <v>30.968565177229578</v>
      </c>
      <c r="Q7" s="7">
        <f t="shared" ca="1" si="0"/>
        <v>10.103326184974925</v>
      </c>
      <c r="R7" s="7">
        <f t="shared" ca="1" si="0"/>
        <v>145.71852623770556</v>
      </c>
      <c r="S7" s="7" t="str">
        <f t="shared" ca="1" si="2"/>
        <v>c3</v>
      </c>
      <c r="T7" s="2">
        <v>7</v>
      </c>
      <c r="U7" s="2" t="str">
        <f t="shared" ca="1" si="3"/>
        <v>c3</v>
      </c>
      <c r="V7" s="2">
        <f t="shared" ca="1" si="4"/>
        <v>0</v>
      </c>
    </row>
    <row r="8" spans="1:22" x14ac:dyDescent="0.2">
      <c r="A8" s="2">
        <v>23</v>
      </c>
      <c r="B8" s="2">
        <v>0</v>
      </c>
      <c r="C8" s="2">
        <v>5</v>
      </c>
      <c r="D8" s="2">
        <v>6</v>
      </c>
      <c r="E8" s="2">
        <v>1</v>
      </c>
      <c r="F8" s="2">
        <v>2</v>
      </c>
      <c r="G8" s="1">
        <v>1</v>
      </c>
      <c r="H8" s="7">
        <v>6</v>
      </c>
      <c r="I8" s="7" t="s">
        <v>5</v>
      </c>
      <c r="J8" s="2">
        <f ca="1">AVERAGEIFS(INDIRECT($I$1&amp;"!"&amp;ADDRESS(3,$H8,1)):INDIRECT($I$1&amp;"!"&amp;ADDRESS(151,$H8,1)),INDIRECT($I$1&amp;"!$S$3"):INDIRECT($I$1&amp;"!$S$151"),J$2)</f>
        <v>0.53333333333333333</v>
      </c>
      <c r="K8" s="2">
        <f ca="1">AVERAGEIFS(INDIRECT($I$1&amp;"!"&amp;ADDRESS(3,$H8,1)):INDIRECT($I$1&amp;"!"&amp;ADDRESS(151,$H8,1)),INDIRECT($I$1&amp;"!$S$3"):INDIRECT($I$1&amp;"!$S$151"),K$2)</f>
        <v>0.80645161290322576</v>
      </c>
      <c r="L8" s="2">
        <f ca="1">AVERAGEIFS(INDIRECT($I$1&amp;"!"&amp;ADDRESS(3,$H8,1)):INDIRECT($I$1&amp;"!"&amp;ADDRESS(151,$H8,1)),INDIRECT($I$1&amp;"!$S$3"):INDIRECT($I$1&amp;"!$S$151"),L$2)</f>
        <v>0.5</v>
      </c>
      <c r="M8" s="2">
        <f ca="1">AVERAGEIFS(INDIRECT($I$1&amp;"!"&amp;ADDRESS(3,$H8,1)):INDIRECT($I$1&amp;"!"&amp;ADDRESS(151,$H8,1)),INDIRECT($I$1&amp;"!$S$3"):INDIRECT($I$1&amp;"!$S$151"),M$2)</f>
        <v>0.33333333333333331</v>
      </c>
      <c r="N8" s="1"/>
      <c r="O8" s="7">
        <f t="shared" ca="1" si="1"/>
        <v>68.836359901177545</v>
      </c>
      <c r="P8" s="7">
        <f t="shared" ca="1" si="0"/>
        <v>26.443252022461479</v>
      </c>
      <c r="Q8" s="7">
        <f t="shared" ca="1" si="0"/>
        <v>16.117605281182435</v>
      </c>
      <c r="R8" s="7">
        <f t="shared" ca="1" si="0"/>
        <v>140.79733267675525</v>
      </c>
      <c r="S8" s="7" t="str">
        <f t="shared" ca="1" si="2"/>
        <v>c3</v>
      </c>
      <c r="T8" s="2">
        <v>8</v>
      </c>
      <c r="U8" s="2" t="str">
        <f t="shared" ca="1" si="3"/>
        <v>c3</v>
      </c>
      <c r="V8" s="2">
        <f t="shared" ca="1" si="4"/>
        <v>0</v>
      </c>
    </row>
    <row r="9" spans="1:22" x14ac:dyDescent="0.2">
      <c r="A9" s="2">
        <v>24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1">
        <v>0</v>
      </c>
      <c r="H9" s="7">
        <v>7</v>
      </c>
      <c r="I9" s="7" t="s">
        <v>6</v>
      </c>
      <c r="J9" s="2">
        <f ca="1">AVERAGEIFS(INDIRECT($I$1&amp;"!"&amp;ADDRESS(3,$H9,1)):INDIRECT($I$1&amp;"!"&amp;ADDRESS(151,$H9,1)),INDIRECT($I$1&amp;"!$S$3"):INDIRECT($I$1&amp;"!$S$151"),J$2)</f>
        <v>1.1333333333333333</v>
      </c>
      <c r="K9" s="2">
        <f ca="1">AVERAGEIFS(INDIRECT($I$1&amp;"!"&amp;ADDRESS(3,$H9,1)):INDIRECT($I$1&amp;"!"&amp;ADDRESS(151,$H9,1)),INDIRECT($I$1&amp;"!$S$3"):INDIRECT($I$1&amp;"!$S$151"),K$2)</f>
        <v>1.032258064516129</v>
      </c>
      <c r="L9" s="2">
        <f ca="1">AVERAGEIFS(INDIRECT($I$1&amp;"!"&amp;ADDRESS(3,$H9,1)):INDIRECT($I$1&amp;"!"&amp;ADDRESS(151,$H9,1)),INDIRECT($I$1&amp;"!$S$3"):INDIRECT($I$1&amp;"!$S$151"),L$2)</f>
        <v>1.1100000000000001</v>
      </c>
      <c r="M9" s="2">
        <f ca="1">AVERAGEIFS(INDIRECT($I$1&amp;"!"&amp;ADDRESS(3,$H9,1)):INDIRECT($I$1&amp;"!"&amp;ADDRESS(151,$H9,1)),INDIRECT($I$1&amp;"!$S$3"):INDIRECT($I$1&amp;"!$S$151"),M$2)</f>
        <v>1.6666666666666667</v>
      </c>
      <c r="N9" s="1"/>
      <c r="O9" s="7">
        <f t="shared" ca="1" si="1"/>
        <v>67.569552643512779</v>
      </c>
      <c r="P9" s="7">
        <f t="shared" ca="1" si="0"/>
        <v>24.935150020717167</v>
      </c>
      <c r="Q9" s="7">
        <f t="shared" ca="1" si="0"/>
        <v>15.998662444092005</v>
      </c>
      <c r="R9" s="7">
        <f t="shared" ca="1" si="0"/>
        <v>139.71598174709845</v>
      </c>
      <c r="S9" s="7" t="str">
        <f t="shared" ca="1" si="2"/>
        <v>c3</v>
      </c>
      <c r="T9" s="2">
        <v>9</v>
      </c>
      <c r="U9" s="2" t="str">
        <f t="shared" ca="1" si="3"/>
        <v>c3</v>
      </c>
      <c r="V9" s="2">
        <f t="shared" ca="1" si="4"/>
        <v>0</v>
      </c>
    </row>
    <row r="10" spans="1:22" x14ac:dyDescent="0.2">
      <c r="A10" s="2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1">
        <v>2</v>
      </c>
      <c r="H10" s="7"/>
      <c r="I10" s="7"/>
      <c r="J10" s="2"/>
      <c r="K10" s="2"/>
      <c r="L10" s="2"/>
      <c r="M10" s="2"/>
      <c r="N10" s="1"/>
      <c r="O10" s="7">
        <f t="shared" ca="1" si="1"/>
        <v>84.567001707390446</v>
      </c>
      <c r="P10" s="7">
        <f t="shared" ca="1" si="0"/>
        <v>41.924514694413851</v>
      </c>
      <c r="Q10" s="7">
        <f t="shared" ca="1" si="0"/>
        <v>2.734446927625402</v>
      </c>
      <c r="R10" s="7">
        <f t="shared" ca="1" si="0"/>
        <v>156.70637794579034</v>
      </c>
      <c r="S10" s="7" t="str">
        <f t="shared" ca="1" si="2"/>
        <v>c3</v>
      </c>
      <c r="T10" s="2">
        <v>10</v>
      </c>
      <c r="U10" s="2" t="str">
        <f t="shared" ca="1" si="3"/>
        <v>c3</v>
      </c>
      <c r="V10" s="2">
        <f t="shared" ca="1" si="4"/>
        <v>0</v>
      </c>
    </row>
    <row r="11" spans="1:22" x14ac:dyDescent="0.2">
      <c r="A11" s="2">
        <v>47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1">
        <v>0</v>
      </c>
      <c r="H11" s="7"/>
      <c r="I11" s="7"/>
      <c r="J11" s="2"/>
      <c r="K11" s="2"/>
      <c r="L11" s="2"/>
      <c r="M11" s="2"/>
      <c r="N11" s="1"/>
      <c r="O11" s="7">
        <f t="shared" ca="1" si="1"/>
        <v>44.602441388087463</v>
      </c>
      <c r="P11" s="7">
        <f t="shared" ca="1" si="0"/>
        <v>3.558782426915529</v>
      </c>
      <c r="Q11" s="7">
        <f t="shared" ca="1" si="0"/>
        <v>38.862799693279946</v>
      </c>
      <c r="R11" s="7">
        <f t="shared" ca="1" si="0"/>
        <v>116.73283837702034</v>
      </c>
      <c r="S11" s="7" t="str">
        <f t="shared" ca="1" si="2"/>
        <v>c2</v>
      </c>
      <c r="T11" s="2">
        <v>11</v>
      </c>
      <c r="U11" s="2" t="str">
        <f t="shared" ca="1" si="3"/>
        <v>c2</v>
      </c>
      <c r="V11" s="2">
        <f t="shared" ca="1" si="4"/>
        <v>0</v>
      </c>
    </row>
    <row r="12" spans="1:22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1">
        <v>0</v>
      </c>
      <c r="H12" s="7"/>
      <c r="I12" s="7" t="s">
        <v>17</v>
      </c>
      <c r="J12" s="2">
        <f ca="1">SUM(V3:V151)</f>
        <v>0</v>
      </c>
      <c r="K12" s="2"/>
      <c r="L12" s="2"/>
      <c r="M12" s="2"/>
      <c r="N12" s="1"/>
      <c r="O12" s="7">
        <f t="shared" ca="1" si="1"/>
        <v>91.567340126148565</v>
      </c>
      <c r="P12" s="7">
        <f t="shared" ca="1" si="0"/>
        <v>48.908938724949166</v>
      </c>
      <c r="Q12" s="7">
        <f t="shared" ca="1" si="0"/>
        <v>8.6021625188088624</v>
      </c>
      <c r="R12" s="7">
        <f t="shared" ca="1" si="0"/>
        <v>163.71282444844962</v>
      </c>
      <c r="S12" s="7" t="str">
        <f t="shared" ca="1" si="2"/>
        <v>c3</v>
      </c>
      <c r="T12" s="2">
        <v>12</v>
      </c>
      <c r="U12" s="2" t="str">
        <f t="shared" ca="1" si="3"/>
        <v>c3</v>
      </c>
      <c r="V12" s="2">
        <f t="shared" ca="1" si="4"/>
        <v>0</v>
      </c>
    </row>
    <row r="13" spans="1:22" x14ac:dyDescent="0.2">
      <c r="A13" s="2">
        <v>62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1">
        <v>0</v>
      </c>
      <c r="H13" s="7"/>
      <c r="I13" s="7"/>
      <c r="J13" s="2"/>
      <c r="K13" s="2"/>
      <c r="L13" s="2"/>
      <c r="M13" s="2"/>
      <c r="N13" s="1"/>
      <c r="O13" s="7">
        <f t="shared" ca="1" si="1"/>
        <v>29.637438785728055</v>
      </c>
      <c r="P13" s="7">
        <f t="shared" ca="1" si="0"/>
        <v>13.545160906206542</v>
      </c>
      <c r="Q13" s="7">
        <f t="shared" ca="1" si="0"/>
        <v>53.839736254926066</v>
      </c>
      <c r="R13" s="7">
        <f t="shared" ca="1" si="0"/>
        <v>101.74259459811094</v>
      </c>
      <c r="S13" s="7" t="str">
        <f t="shared" ca="1" si="2"/>
        <v>c2</v>
      </c>
      <c r="T13" s="2">
        <v>13</v>
      </c>
      <c r="U13" s="2" t="str">
        <f t="shared" ca="1" si="3"/>
        <v>c2</v>
      </c>
      <c r="V13" s="2">
        <f t="shared" ca="1" si="4"/>
        <v>0</v>
      </c>
    </row>
    <row r="14" spans="1:22" x14ac:dyDescent="0.2">
      <c r="A14" s="2">
        <v>21</v>
      </c>
      <c r="B14" s="2">
        <v>1</v>
      </c>
      <c r="C14" s="2">
        <v>5</v>
      </c>
      <c r="D14" s="2">
        <v>0</v>
      </c>
      <c r="E14" s="2">
        <v>0</v>
      </c>
      <c r="F14" s="2">
        <v>1</v>
      </c>
      <c r="G14" s="1">
        <v>0</v>
      </c>
      <c r="H14" s="7"/>
      <c r="I14" s="7"/>
      <c r="J14" s="2"/>
      <c r="K14" s="2"/>
      <c r="L14" s="2"/>
      <c r="M14" s="2"/>
      <c r="N14" s="1"/>
      <c r="O14" s="7">
        <f t="shared" ca="1" si="1"/>
        <v>70.679872979826754</v>
      </c>
      <c r="P14" s="7">
        <f t="shared" ca="1" si="0"/>
        <v>28.158888416950198</v>
      </c>
      <c r="Q14" s="7">
        <f ca="1">SQRT(($A14-L$3)^2+($B14-L$4)^2+($C14-L$5)^2+($D14-L$6)^2+($E14-L$7)^2+($F14-L$8)^2+($G14-L$9)^2)</f>
        <v>13.357290144336913</v>
      </c>
      <c r="R14" s="7">
        <f t="shared" ca="1" si="0"/>
        <v>142.73479681641132</v>
      </c>
      <c r="S14" s="7" t="str">
        <f t="shared" ca="1" si="2"/>
        <v>c3</v>
      </c>
      <c r="T14" s="2">
        <v>14</v>
      </c>
      <c r="U14" s="2" t="str">
        <f t="shared" ca="1" si="3"/>
        <v>c3</v>
      </c>
      <c r="V14" s="2">
        <f t="shared" ca="1" si="4"/>
        <v>0</v>
      </c>
    </row>
    <row r="15" spans="1:22" x14ac:dyDescent="0.2">
      <c r="A15" s="2">
        <v>5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1">
        <v>0</v>
      </c>
      <c r="H15" s="7"/>
      <c r="I15" s="7"/>
      <c r="J15" s="2"/>
      <c r="K15" s="2"/>
      <c r="L15" s="2"/>
      <c r="M15" s="2"/>
      <c r="N15" s="1"/>
      <c r="O15" s="7">
        <f t="shared" ca="1" si="1"/>
        <v>86.557366975768034</v>
      </c>
      <c r="P15" s="7">
        <f t="shared" ca="1" si="0"/>
        <v>43.878355639796318</v>
      </c>
      <c r="Q15" s="7">
        <f t="shared" ca="1" si="0"/>
        <v>3.7225260240863332</v>
      </c>
      <c r="R15" s="7">
        <f t="shared" ca="1" si="0"/>
        <v>158.70272699470402</v>
      </c>
      <c r="S15" s="7" t="str">
        <f t="shared" ca="1" si="2"/>
        <v>c3</v>
      </c>
      <c r="T15" s="2">
        <v>15</v>
      </c>
      <c r="U15" s="2" t="str">
        <f t="shared" ca="1" si="3"/>
        <v>c3</v>
      </c>
      <c r="V15" s="2">
        <f t="shared" ca="1" si="4"/>
        <v>0</v>
      </c>
    </row>
    <row r="16" spans="1:22" x14ac:dyDescent="0.2">
      <c r="A16" s="2">
        <v>1</v>
      </c>
      <c r="B16" s="2">
        <v>3</v>
      </c>
      <c r="C16" s="2">
        <v>0</v>
      </c>
      <c r="D16" s="2">
        <v>0</v>
      </c>
      <c r="E16" s="2">
        <v>7</v>
      </c>
      <c r="F16" s="2">
        <v>5</v>
      </c>
      <c r="G16" s="1">
        <v>0</v>
      </c>
      <c r="H16" s="7"/>
      <c r="I16" s="7"/>
      <c r="J16" s="2"/>
      <c r="K16" s="2"/>
      <c r="L16" s="2"/>
      <c r="M16" s="2"/>
      <c r="N16" s="1"/>
      <c r="O16" s="7">
        <f t="shared" ca="1" si="1"/>
        <v>90.888454223356163</v>
      </c>
      <c r="P16" s="7">
        <f t="shared" ca="1" si="0"/>
        <v>48.439058121695162</v>
      </c>
      <c r="Q16" s="7">
        <f t="shared" ca="1" si="0"/>
        <v>10.837767297741728</v>
      </c>
      <c r="R16" s="7">
        <f t="shared" ca="1" si="0"/>
        <v>162.83904800616943</v>
      </c>
      <c r="S16" s="7" t="str">
        <f t="shared" ca="1" si="2"/>
        <v>c3</v>
      </c>
      <c r="T16" s="2">
        <v>16</v>
      </c>
      <c r="U16" s="2" t="str">
        <f t="shared" ca="1" si="3"/>
        <v>c3</v>
      </c>
      <c r="V16" s="2">
        <f t="shared" ca="1" si="4"/>
        <v>0</v>
      </c>
    </row>
    <row r="17" spans="1:22" x14ac:dyDescent="0.2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1</v>
      </c>
      <c r="G17" s="1">
        <v>0</v>
      </c>
      <c r="H17" s="7"/>
      <c r="I17" s="7"/>
      <c r="J17" s="2"/>
      <c r="K17" s="2"/>
      <c r="L17" s="2"/>
      <c r="M17" s="2"/>
      <c r="N17" s="1"/>
      <c r="O17" s="7">
        <f t="shared" ca="1" si="1"/>
        <v>91.562243552921117</v>
      </c>
      <c r="P17" s="7">
        <f t="shared" ca="1" si="0"/>
        <v>48.885848900113245</v>
      </c>
      <c r="Q17" s="7">
        <f t="shared" ca="1" si="0"/>
        <v>8.4792216623933125</v>
      </c>
      <c r="R17" s="7">
        <f t="shared" ca="1" si="0"/>
        <v>163.70467990323985</v>
      </c>
      <c r="S17" s="7" t="str">
        <f t="shared" ca="1" si="2"/>
        <v>c3</v>
      </c>
      <c r="T17" s="2">
        <v>17</v>
      </c>
      <c r="U17" s="2" t="str">
        <f t="shared" ca="1" si="3"/>
        <v>c3</v>
      </c>
      <c r="V17" s="2">
        <f t="shared" ca="1" si="4"/>
        <v>0</v>
      </c>
    </row>
    <row r="18" spans="1:22" x14ac:dyDescent="0.2">
      <c r="A18" s="2">
        <v>72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1">
        <v>0</v>
      </c>
      <c r="H18" s="7"/>
      <c r="I18" s="7"/>
      <c r="J18" s="2"/>
      <c r="K18" s="2"/>
      <c r="L18" s="2"/>
      <c r="M18" s="2"/>
      <c r="N18" s="1"/>
      <c r="O18" s="7">
        <f t="shared" ca="1" si="1"/>
        <v>19.649710204252656</v>
      </c>
      <c r="P18" s="7">
        <f t="shared" ca="1" si="0"/>
        <v>23.348421859514723</v>
      </c>
      <c r="Q18" s="7">
        <f t="shared" ca="1" si="0"/>
        <v>63.82458147140489</v>
      </c>
      <c r="R18" s="7">
        <f t="shared" ca="1" si="0"/>
        <v>91.739970690109885</v>
      </c>
      <c r="S18" s="7" t="str">
        <f t="shared" ca="1" si="2"/>
        <v>c1</v>
      </c>
      <c r="T18" s="2">
        <v>18</v>
      </c>
      <c r="U18" s="2" t="str">
        <f t="shared" ca="1" si="3"/>
        <v>c1</v>
      </c>
      <c r="V18" s="2">
        <f t="shared" ca="1" si="4"/>
        <v>0</v>
      </c>
    </row>
    <row r="19" spans="1:22" x14ac:dyDescent="0.2">
      <c r="A19" s="2">
        <v>21</v>
      </c>
      <c r="B19" s="2">
        <v>1</v>
      </c>
      <c r="C19" s="2">
        <v>3</v>
      </c>
      <c r="D19" s="2">
        <v>0</v>
      </c>
      <c r="E19" s="2">
        <v>3</v>
      </c>
      <c r="F19" s="2">
        <v>0</v>
      </c>
      <c r="G19" s="1">
        <v>7</v>
      </c>
      <c r="H19" s="7"/>
      <c r="I19" s="7"/>
      <c r="J19" s="2"/>
      <c r="K19" s="2"/>
      <c r="L19" s="2"/>
      <c r="M19" s="2"/>
      <c r="N19" s="1"/>
      <c r="O19" s="7">
        <f t="shared" ca="1" si="1"/>
        <v>70.851801513989585</v>
      </c>
      <c r="P19" s="7">
        <f t="shared" ca="1" si="1"/>
        <v>28.621902792422745</v>
      </c>
      <c r="Q19" s="7">
        <f t="shared" ca="1" si="1"/>
        <v>14.326800061423347</v>
      </c>
      <c r="R19" s="7">
        <f t="shared" ca="1" si="1"/>
        <v>142.77799394709098</v>
      </c>
      <c r="S19" s="7" t="str">
        <f t="shared" ca="1" si="2"/>
        <v>c3</v>
      </c>
      <c r="T19" s="2">
        <v>19</v>
      </c>
      <c r="U19" s="2" t="str">
        <f t="shared" ca="1" si="3"/>
        <v>c3</v>
      </c>
      <c r="V19" s="2">
        <f t="shared" ca="1" si="4"/>
        <v>0</v>
      </c>
    </row>
    <row r="20" spans="1:22" x14ac:dyDescent="0.2">
      <c r="A20" s="2">
        <v>44</v>
      </c>
      <c r="B20" s="2">
        <v>1</v>
      </c>
      <c r="C20" s="2">
        <v>1</v>
      </c>
      <c r="D20" s="2">
        <v>1</v>
      </c>
      <c r="E20" s="2">
        <v>4</v>
      </c>
      <c r="F20" s="2">
        <v>1</v>
      </c>
      <c r="G20" s="1">
        <v>2</v>
      </c>
      <c r="H20" s="7"/>
      <c r="I20" s="7"/>
      <c r="J20" s="2"/>
      <c r="K20" s="2"/>
      <c r="L20" s="2"/>
      <c r="M20" s="2"/>
      <c r="N20" s="1"/>
      <c r="O20" s="7">
        <f t="shared" ca="1" si="1"/>
        <v>47.643584154753839</v>
      </c>
      <c r="P20" s="7">
        <f t="shared" ca="1" si="1"/>
        <v>5.7378564706911064</v>
      </c>
      <c r="Q20" s="7">
        <f t="shared" ca="1" si="1"/>
        <v>35.927109541403411</v>
      </c>
      <c r="R20" s="7">
        <f t="shared" ca="1" si="1"/>
        <v>119.68523532815379</v>
      </c>
      <c r="S20" s="7" t="str">
        <f t="shared" ca="1" si="2"/>
        <v>c2</v>
      </c>
      <c r="T20" s="2">
        <v>20</v>
      </c>
      <c r="U20" s="2" t="str">
        <f t="shared" ca="1" si="3"/>
        <v>c2</v>
      </c>
      <c r="V20" s="2">
        <f t="shared" ca="1" si="4"/>
        <v>0</v>
      </c>
    </row>
    <row r="21" spans="1:22" x14ac:dyDescent="0.2">
      <c r="A21" s="2">
        <v>28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1">
        <v>0</v>
      </c>
      <c r="H21" s="7"/>
      <c r="I21" s="7"/>
      <c r="J21" s="2"/>
      <c r="K21" s="2"/>
      <c r="L21" s="2"/>
      <c r="M21" s="2"/>
      <c r="N21" s="1"/>
      <c r="O21" s="7">
        <f t="shared" ca="1" si="1"/>
        <v>63.575501920507435</v>
      </c>
      <c r="P21" s="7">
        <f t="shared" ca="1" si="1"/>
        <v>21.012755652318859</v>
      </c>
      <c r="Q21" s="7">
        <f t="shared" ca="1" si="1"/>
        <v>19.91826297647463</v>
      </c>
      <c r="R21" s="7">
        <f t="shared" ca="1" si="1"/>
        <v>135.70883865426336</v>
      </c>
      <c r="S21" s="7" t="str">
        <f t="shared" ca="1" si="2"/>
        <v>c3</v>
      </c>
      <c r="T21" s="2">
        <v>21</v>
      </c>
      <c r="U21" s="2" t="str">
        <f t="shared" ca="1" si="3"/>
        <v>c3</v>
      </c>
      <c r="V21" s="2">
        <f t="shared" ca="1" si="4"/>
        <v>0</v>
      </c>
    </row>
    <row r="22" spans="1:22" x14ac:dyDescent="0.2">
      <c r="A22" s="2">
        <v>62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1">
        <v>0</v>
      </c>
      <c r="H22" s="7"/>
      <c r="I22" s="7"/>
      <c r="J22" s="2"/>
      <c r="K22" s="2"/>
      <c r="L22" s="2"/>
      <c r="M22" s="2"/>
      <c r="N22" s="1"/>
      <c r="O22" s="7">
        <f t="shared" ca="1" si="1"/>
        <v>29.604804414899355</v>
      </c>
      <c r="P22" s="7">
        <f t="shared" ca="1" si="1"/>
        <v>13.453159963639921</v>
      </c>
      <c r="Q22" s="7">
        <f t="shared" ca="1" si="1"/>
        <v>53.81242607428139</v>
      </c>
      <c r="R22" s="7">
        <f t="shared" ca="1" si="1"/>
        <v>101.72129679778085</v>
      </c>
      <c r="S22" s="7" t="str">
        <f t="shared" ca="1" si="2"/>
        <v>c2</v>
      </c>
      <c r="T22" s="2">
        <v>22</v>
      </c>
      <c r="U22" s="2" t="str">
        <f t="shared" ca="1" si="3"/>
        <v>c2</v>
      </c>
      <c r="V22" s="2">
        <f t="shared" ca="1" si="4"/>
        <v>0</v>
      </c>
    </row>
    <row r="23" spans="1:22" x14ac:dyDescent="0.2">
      <c r="A23" s="2">
        <v>10</v>
      </c>
      <c r="B23" s="2">
        <v>11</v>
      </c>
      <c r="C23" s="2">
        <v>12</v>
      </c>
      <c r="D23" s="2">
        <v>0</v>
      </c>
      <c r="E23" s="2">
        <v>8</v>
      </c>
      <c r="F23" s="2">
        <v>0</v>
      </c>
      <c r="G23" s="1">
        <v>5</v>
      </c>
      <c r="H23" s="7"/>
      <c r="I23" s="7"/>
      <c r="J23" s="2"/>
      <c r="K23" s="2"/>
      <c r="L23" s="2"/>
      <c r="M23" s="2"/>
      <c r="N23" s="1"/>
      <c r="O23" s="7">
        <f t="shared" ca="1" si="1"/>
        <v>83.281317099201658</v>
      </c>
      <c r="P23" s="7">
        <f t="shared" ca="1" si="1"/>
        <v>42.211683485555312</v>
      </c>
      <c r="Q23" s="7">
        <f t="shared" ca="1" si="1"/>
        <v>16.71936601668855</v>
      </c>
      <c r="R23" s="7">
        <f t="shared" ca="1" si="1"/>
        <v>154.46214926497541</v>
      </c>
      <c r="S23" s="7" t="str">
        <f t="shared" ca="1" si="2"/>
        <v>c3</v>
      </c>
      <c r="T23" s="2">
        <v>23</v>
      </c>
      <c r="U23" s="2" t="str">
        <f t="shared" ca="1" si="3"/>
        <v>c3</v>
      </c>
      <c r="V23" s="2">
        <f t="shared" ca="1" si="4"/>
        <v>0</v>
      </c>
    </row>
    <row r="24" spans="1:22" x14ac:dyDescent="0.2">
      <c r="A24" s="2">
        <v>22</v>
      </c>
      <c r="B24" s="2">
        <v>2</v>
      </c>
      <c r="C24" s="2">
        <v>10</v>
      </c>
      <c r="D24" s="2">
        <v>1</v>
      </c>
      <c r="E24" s="2">
        <v>2</v>
      </c>
      <c r="F24" s="2">
        <v>1</v>
      </c>
      <c r="G24" s="1">
        <v>2</v>
      </c>
      <c r="H24" s="7"/>
      <c r="I24" s="7"/>
      <c r="J24" s="2"/>
      <c r="K24" s="2"/>
      <c r="L24" s="2"/>
      <c r="M24" s="2"/>
      <c r="N24" s="1"/>
      <c r="O24" s="7">
        <f t="shared" ca="1" si="1"/>
        <v>70.143978913216614</v>
      </c>
      <c r="P24" s="7">
        <f t="shared" ca="1" si="1"/>
        <v>28.229824598786507</v>
      </c>
      <c r="Q24" s="7">
        <f t="shared" ca="1" si="1"/>
        <v>16.265829213415465</v>
      </c>
      <c r="R24" s="7">
        <f t="shared" ca="1" si="1"/>
        <v>141.8986336164736</v>
      </c>
      <c r="S24" s="7" t="str">
        <f t="shared" ca="1" si="2"/>
        <v>c3</v>
      </c>
      <c r="T24" s="2">
        <v>24</v>
      </c>
      <c r="U24" s="2" t="str">
        <f t="shared" ca="1" si="3"/>
        <v>c3</v>
      </c>
      <c r="V24" s="2">
        <f t="shared" ca="1" si="4"/>
        <v>0</v>
      </c>
    </row>
    <row r="25" spans="1:22" x14ac:dyDescent="0.2">
      <c r="A25" s="2">
        <v>0</v>
      </c>
      <c r="B25" s="2">
        <v>0</v>
      </c>
      <c r="C25" s="2">
        <v>1</v>
      </c>
      <c r="D25" s="2">
        <v>2</v>
      </c>
      <c r="E25" s="2">
        <v>1</v>
      </c>
      <c r="F25" s="2">
        <v>0</v>
      </c>
      <c r="G25" s="1">
        <v>3</v>
      </c>
      <c r="H25" s="7"/>
      <c r="I25" s="7"/>
      <c r="J25" s="2"/>
      <c r="K25" s="2"/>
      <c r="L25" s="2"/>
      <c r="M25" s="2"/>
      <c r="N25" s="1"/>
      <c r="O25" s="7">
        <f t="shared" ca="1" si="1"/>
        <v>91.562607603273904</v>
      </c>
      <c r="P25" s="7">
        <f t="shared" ca="1" si="1"/>
        <v>48.869679531621784</v>
      </c>
      <c r="Q25" s="7">
        <f t="shared" ca="1" si="1"/>
        <v>8.5916936630678364</v>
      </c>
      <c r="R25" s="7">
        <f t="shared" ca="1" si="1"/>
        <v>163.68533498419728</v>
      </c>
      <c r="S25" s="7" t="str">
        <f t="shared" ca="1" si="2"/>
        <v>c3</v>
      </c>
      <c r="T25" s="2">
        <v>25</v>
      </c>
      <c r="U25" s="2" t="str">
        <f t="shared" ca="1" si="3"/>
        <v>c3</v>
      </c>
      <c r="V25" s="2">
        <f t="shared" ca="1" si="4"/>
        <v>0</v>
      </c>
    </row>
    <row r="26" spans="1:22" x14ac:dyDescent="0.2">
      <c r="A26" s="2">
        <v>52</v>
      </c>
      <c r="B26" s="2">
        <v>4</v>
      </c>
      <c r="C26" s="2">
        <v>0</v>
      </c>
      <c r="D26" s="2">
        <v>1</v>
      </c>
      <c r="E26" s="2">
        <v>0</v>
      </c>
      <c r="F26" s="2">
        <v>0</v>
      </c>
      <c r="G26" s="1">
        <v>0</v>
      </c>
      <c r="H26" s="7"/>
      <c r="I26" s="7"/>
      <c r="J26" s="2"/>
      <c r="K26" s="2"/>
      <c r="L26" s="2"/>
      <c r="M26" s="2"/>
      <c r="N26" s="1"/>
      <c r="O26" s="7">
        <f t="shared" ca="1" si="1"/>
        <v>39.685149755432583</v>
      </c>
      <c r="P26" s="7">
        <f t="shared" ca="1" si="1"/>
        <v>4.8580259605204397</v>
      </c>
      <c r="Q26" s="7">
        <f t="shared" ca="1" si="1"/>
        <v>43.943340792434071</v>
      </c>
      <c r="R26" s="7">
        <f t="shared" ca="1" si="1"/>
        <v>111.76264531984238</v>
      </c>
      <c r="S26" s="7" t="str">
        <f t="shared" ca="1" si="2"/>
        <v>c2</v>
      </c>
      <c r="T26" s="2">
        <v>26</v>
      </c>
      <c r="U26" s="2" t="str">
        <f t="shared" ca="1" si="3"/>
        <v>c2</v>
      </c>
      <c r="V26" s="2">
        <f t="shared" ca="1" si="4"/>
        <v>0</v>
      </c>
    </row>
    <row r="27" spans="1:22" x14ac:dyDescent="0.2">
      <c r="A27" s="2">
        <v>61</v>
      </c>
      <c r="B27" s="2">
        <v>2</v>
      </c>
      <c r="C27" s="2">
        <v>2</v>
      </c>
      <c r="D27" s="2">
        <v>3</v>
      </c>
      <c r="E27" s="2">
        <v>6</v>
      </c>
      <c r="F27" s="2">
        <v>2</v>
      </c>
      <c r="G27" s="1">
        <v>1</v>
      </c>
      <c r="H27" s="7"/>
      <c r="I27" s="7"/>
      <c r="J27" s="2"/>
      <c r="K27" s="2"/>
      <c r="L27" s="2"/>
      <c r="M27" s="2"/>
      <c r="N27" s="1"/>
      <c r="O27" s="7">
        <f t="shared" ca="1" si="1"/>
        <v>31.063018383780914</v>
      </c>
      <c r="P27" s="7">
        <f t="shared" ca="1" si="1"/>
        <v>13.246561213198921</v>
      </c>
      <c r="Q27" s="7">
        <f t="shared" ca="1" si="1"/>
        <v>53.096112852072324</v>
      </c>
      <c r="R27" s="7">
        <f t="shared" ca="1" si="1"/>
        <v>102.76618553244489</v>
      </c>
      <c r="S27" s="7" t="str">
        <f t="shared" ca="1" si="2"/>
        <v>c2</v>
      </c>
      <c r="T27" s="2">
        <v>27</v>
      </c>
      <c r="U27" s="2" t="str">
        <f t="shared" ca="1" si="3"/>
        <v>c2</v>
      </c>
      <c r="V27" s="2">
        <f t="shared" ca="1" si="4"/>
        <v>0</v>
      </c>
    </row>
    <row r="28" spans="1:22" x14ac:dyDescent="0.2">
      <c r="A28" s="2">
        <v>61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1">
        <v>0</v>
      </c>
      <c r="H28" s="7"/>
      <c r="I28" s="7"/>
      <c r="J28" s="2"/>
      <c r="K28" s="2"/>
      <c r="L28" s="2"/>
      <c r="M28" s="2"/>
      <c r="N28" s="1"/>
      <c r="O28" s="7">
        <f t="shared" ca="1" si="1"/>
        <v>30.639480703461306</v>
      </c>
      <c r="P28" s="7">
        <f t="shared" ca="1" si="1"/>
        <v>12.56674169696552</v>
      </c>
      <c r="Q28" s="7">
        <f t="shared" ca="1" si="1"/>
        <v>52.84200223307213</v>
      </c>
      <c r="R28" s="7">
        <f t="shared" ca="1" si="1"/>
        <v>102.71427467602651</v>
      </c>
      <c r="S28" s="7" t="str">
        <f t="shared" ca="1" si="2"/>
        <v>c2</v>
      </c>
      <c r="T28" s="2">
        <v>28</v>
      </c>
      <c r="U28" s="2" t="str">
        <f t="shared" ca="1" si="3"/>
        <v>c2</v>
      </c>
      <c r="V28" s="2">
        <f t="shared" ca="1" si="4"/>
        <v>0</v>
      </c>
    </row>
    <row r="29" spans="1:22" x14ac:dyDescent="0.2">
      <c r="A29" s="2">
        <v>120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1">
        <v>0</v>
      </c>
      <c r="H29" s="7"/>
      <c r="I29" s="7"/>
      <c r="J29" s="2"/>
      <c r="K29" s="2"/>
      <c r="L29" s="2"/>
      <c r="M29" s="2"/>
      <c r="N29" s="1"/>
      <c r="O29" s="7">
        <f t="shared" ca="1" si="1"/>
        <v>28.575825058566164</v>
      </c>
      <c r="P29" s="7">
        <f t="shared" ca="1" si="1"/>
        <v>71.26384707622833</v>
      </c>
      <c r="Q29" s="7">
        <f t="shared" ca="1" si="1"/>
        <v>111.80875278796378</v>
      </c>
      <c r="R29" s="7">
        <f t="shared" ca="1" si="1"/>
        <v>43.839353198797177</v>
      </c>
      <c r="S29" s="7" t="str">
        <f t="shared" ca="1" si="2"/>
        <v>c1</v>
      </c>
      <c r="T29" s="2">
        <v>29</v>
      </c>
      <c r="U29" s="2" t="str">
        <f t="shared" ca="1" si="3"/>
        <v>c1</v>
      </c>
      <c r="V29" s="2">
        <f t="shared" ca="1" si="4"/>
        <v>0</v>
      </c>
    </row>
    <row r="30" spans="1:22" x14ac:dyDescent="0.2">
      <c r="A30" s="2">
        <v>67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1">
        <v>1</v>
      </c>
      <c r="H30" s="7"/>
      <c r="I30" s="7"/>
      <c r="J30" s="2"/>
      <c r="K30" s="2"/>
      <c r="L30" s="2"/>
      <c r="M30" s="2"/>
      <c r="N30" s="1"/>
      <c r="O30" s="7">
        <f t="shared" ca="1" si="1"/>
        <v>24.634212884613227</v>
      </c>
      <c r="P30" s="7">
        <f t="shared" ca="1" si="1"/>
        <v>18.437875553945144</v>
      </c>
      <c r="Q30" s="7">
        <f t="shared" ca="1" si="1"/>
        <v>58.824290900953493</v>
      </c>
      <c r="R30" s="7">
        <f t="shared" ca="1" si="1"/>
        <v>96.732736042263497</v>
      </c>
      <c r="S30" s="7" t="str">
        <f t="shared" ca="1" si="2"/>
        <v>c2</v>
      </c>
      <c r="T30" s="2">
        <v>30</v>
      </c>
      <c r="U30" s="2" t="str">
        <f t="shared" ca="1" si="3"/>
        <v>c2</v>
      </c>
      <c r="V30" s="2">
        <f t="shared" ca="1" si="4"/>
        <v>0</v>
      </c>
    </row>
    <row r="31" spans="1:22" x14ac:dyDescent="0.2">
      <c r="A31" s="2">
        <v>64</v>
      </c>
      <c r="B31" s="2">
        <v>1</v>
      </c>
      <c r="C31" s="2">
        <v>0</v>
      </c>
      <c r="D31" s="2">
        <v>2</v>
      </c>
      <c r="E31" s="2">
        <v>0</v>
      </c>
      <c r="F31" s="2">
        <v>1</v>
      </c>
      <c r="G31" s="1">
        <v>0</v>
      </c>
      <c r="H31" s="7"/>
      <c r="I31" s="7"/>
      <c r="J31" s="2"/>
      <c r="K31" s="2"/>
      <c r="L31" s="2"/>
      <c r="M31" s="2"/>
      <c r="N31" s="1"/>
      <c r="O31" s="7">
        <f t="shared" ca="1" si="1"/>
        <v>27.6003220593126</v>
      </c>
      <c r="P31" s="7">
        <f t="shared" ca="1" si="1"/>
        <v>15.335614151196584</v>
      </c>
      <c r="Q31" s="7">
        <f t="shared" ca="1" si="1"/>
        <v>55.834731126781662</v>
      </c>
      <c r="R31" s="7">
        <f t="shared" ca="1" si="1"/>
        <v>99.732419781912228</v>
      </c>
      <c r="S31" s="7" t="str">
        <f t="shared" ca="1" si="2"/>
        <v>c2</v>
      </c>
      <c r="T31" s="2">
        <v>31</v>
      </c>
      <c r="U31" s="2" t="str">
        <f t="shared" ca="1" si="3"/>
        <v>c2</v>
      </c>
      <c r="V31" s="2">
        <f t="shared" ca="1" si="4"/>
        <v>0</v>
      </c>
    </row>
    <row r="32" spans="1:22" x14ac:dyDescent="0.2">
      <c r="A32" s="2">
        <v>0</v>
      </c>
      <c r="B32" s="2">
        <v>0</v>
      </c>
      <c r="C32" s="2">
        <v>0</v>
      </c>
      <c r="D32" s="2">
        <v>2</v>
      </c>
      <c r="E32" s="2">
        <v>1</v>
      </c>
      <c r="F32" s="2">
        <v>0</v>
      </c>
      <c r="G32" s="1">
        <v>2</v>
      </c>
      <c r="H32" s="7"/>
      <c r="I32" s="7"/>
      <c r="J32" s="2"/>
      <c r="K32" s="2"/>
      <c r="L32" s="2"/>
      <c r="M32" s="2"/>
      <c r="N32" s="1"/>
      <c r="O32" s="7">
        <f t="shared" ca="1" si="1"/>
        <v>91.552413646197465</v>
      </c>
      <c r="P32" s="7">
        <f t="shared" ca="1" si="1"/>
        <v>48.85647607986855</v>
      </c>
      <c r="Q32" s="7">
        <f t="shared" ca="1" si="1"/>
        <v>8.5520289990153806</v>
      </c>
      <c r="R32" s="7">
        <f t="shared" ca="1" si="1"/>
        <v>163.68940778872107</v>
      </c>
      <c r="S32" s="7" t="str">
        <f t="shared" ca="1" si="2"/>
        <v>c3</v>
      </c>
      <c r="T32" s="2">
        <v>32</v>
      </c>
      <c r="U32" s="2" t="str">
        <f t="shared" ca="1" si="3"/>
        <v>c3</v>
      </c>
      <c r="V32" s="2">
        <f t="shared" ca="1" si="4"/>
        <v>0</v>
      </c>
    </row>
    <row r="33" spans="1:22" x14ac:dyDescent="0.2">
      <c r="A33" s="2">
        <v>32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1">
        <v>0</v>
      </c>
      <c r="H33" s="7"/>
      <c r="I33" s="7"/>
      <c r="J33" s="2"/>
      <c r="K33" s="2"/>
      <c r="L33" s="2"/>
      <c r="M33" s="2"/>
      <c r="N33" s="1"/>
      <c r="O33" s="7">
        <f t="shared" ca="1" si="1"/>
        <v>59.577773633387068</v>
      </c>
      <c r="P33" s="7">
        <f t="shared" ca="1" si="1"/>
        <v>17.035648489532086</v>
      </c>
      <c r="Q33" s="7">
        <f t="shared" ca="1" si="1"/>
        <v>23.870844140918017</v>
      </c>
      <c r="R33" s="7">
        <f t="shared" ca="1" si="1"/>
        <v>131.71391557293995</v>
      </c>
      <c r="S33" s="7" t="str">
        <f t="shared" ca="1" si="2"/>
        <v>c2</v>
      </c>
      <c r="T33" s="2">
        <v>33</v>
      </c>
      <c r="U33" s="2" t="str">
        <f t="shared" ca="1" si="3"/>
        <v>c2</v>
      </c>
      <c r="V33" s="2">
        <f t="shared" ca="1" si="4"/>
        <v>0</v>
      </c>
    </row>
    <row r="34" spans="1:22" x14ac:dyDescent="0.2">
      <c r="A34" s="2">
        <v>16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1">
        <v>0</v>
      </c>
      <c r="H34" s="7"/>
      <c r="I34" s="7"/>
      <c r="J34" s="2"/>
      <c r="K34" s="2"/>
      <c r="L34" s="2"/>
      <c r="M34" s="2"/>
      <c r="N34" s="1"/>
      <c r="O34" s="7">
        <f t="shared" ca="1" si="1"/>
        <v>75.574540098574943</v>
      </c>
      <c r="P34" s="7">
        <f t="shared" ca="1" si="1"/>
        <v>32.958729277505974</v>
      </c>
      <c r="Q34" s="7">
        <f t="shared" ca="1" si="1"/>
        <v>8.1827379281020605</v>
      </c>
      <c r="R34" s="7">
        <f t="shared" ca="1" si="1"/>
        <v>147.71782409565731</v>
      </c>
      <c r="S34" s="7" t="str">
        <f t="shared" ca="1" si="2"/>
        <v>c3</v>
      </c>
      <c r="T34" s="2">
        <v>34</v>
      </c>
      <c r="U34" s="2" t="str">
        <f t="shared" ca="1" si="3"/>
        <v>c3</v>
      </c>
      <c r="V34" s="2">
        <f t="shared" ca="1" si="4"/>
        <v>0</v>
      </c>
    </row>
    <row r="35" spans="1:22" x14ac:dyDescent="0.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1">
        <v>1</v>
      </c>
      <c r="H35" s="7"/>
      <c r="I35" s="7"/>
      <c r="J35" s="2"/>
      <c r="K35" s="2"/>
      <c r="L35" s="2"/>
      <c r="M35" s="2"/>
      <c r="N35" s="1"/>
      <c r="O35" s="7">
        <f t="shared" ca="1" si="1"/>
        <v>90.560722415650162</v>
      </c>
      <c r="P35" s="7">
        <f t="shared" ca="1" si="1"/>
        <v>47.899967305270614</v>
      </c>
      <c r="Q35" s="7">
        <f t="shared" ca="1" si="1"/>
        <v>7.57213312085835</v>
      </c>
      <c r="R35" s="7">
        <f t="shared" ca="1" si="1"/>
        <v>162.70593788249468</v>
      </c>
      <c r="S35" s="7" t="str">
        <f t="shared" ca="1" si="2"/>
        <v>c3</v>
      </c>
      <c r="T35" s="2">
        <v>35</v>
      </c>
      <c r="U35" s="2" t="str">
        <f t="shared" ca="1" si="3"/>
        <v>c3</v>
      </c>
      <c r="V35" s="2">
        <f t="shared" ca="1" si="4"/>
        <v>0</v>
      </c>
    </row>
    <row r="36" spans="1:22" x14ac:dyDescent="0.2">
      <c r="A36" s="2">
        <v>0</v>
      </c>
      <c r="B36" s="2">
        <v>1</v>
      </c>
      <c r="C36" s="2">
        <v>0</v>
      </c>
      <c r="D36" s="2">
        <v>0</v>
      </c>
      <c r="E36" s="2">
        <v>2</v>
      </c>
      <c r="F36" s="2">
        <v>0</v>
      </c>
      <c r="G36" s="1">
        <v>0</v>
      </c>
      <c r="H36" s="7"/>
      <c r="I36" s="7"/>
      <c r="J36" s="2"/>
      <c r="K36" s="2"/>
      <c r="L36" s="2"/>
      <c r="M36" s="2"/>
      <c r="N36" s="1"/>
      <c r="O36" s="7">
        <f t="shared" ca="1" si="1"/>
        <v>91.562607603273889</v>
      </c>
      <c r="P36" s="7">
        <f t="shared" ca="1" si="1"/>
        <v>48.886178831539077</v>
      </c>
      <c r="Q36" s="7">
        <f t="shared" ca="1" si="1"/>
        <v>8.5602102777910787</v>
      </c>
      <c r="R36" s="7">
        <f t="shared" ca="1" si="1"/>
        <v>163.69348049191069</v>
      </c>
      <c r="S36" s="7" t="str">
        <f t="shared" ca="1" si="2"/>
        <v>c3</v>
      </c>
      <c r="T36" s="2">
        <v>36</v>
      </c>
      <c r="U36" s="2" t="str">
        <f t="shared" ca="1" si="3"/>
        <v>c3</v>
      </c>
      <c r="V36" s="2">
        <f t="shared" ca="1" si="4"/>
        <v>0</v>
      </c>
    </row>
    <row r="37" spans="1:22" x14ac:dyDescent="0.2">
      <c r="A37" s="2">
        <v>2</v>
      </c>
      <c r="B37" s="2">
        <v>1</v>
      </c>
      <c r="C37" s="2">
        <v>0</v>
      </c>
      <c r="D37" s="2">
        <v>4</v>
      </c>
      <c r="E37" s="2">
        <v>1</v>
      </c>
      <c r="F37" s="2">
        <v>0</v>
      </c>
      <c r="G37" s="1">
        <v>2</v>
      </c>
      <c r="H37" s="7"/>
      <c r="I37" s="7"/>
      <c r="J37" s="2"/>
      <c r="K37" s="2"/>
      <c r="L37" s="2"/>
      <c r="M37" s="2"/>
      <c r="N37" s="1"/>
      <c r="O37" s="7">
        <f t="shared" ca="1" si="1"/>
        <v>89.583728681298183</v>
      </c>
      <c r="P37" s="7">
        <f t="shared" ca="1" si="1"/>
        <v>46.889923569591389</v>
      </c>
      <c r="Q37" s="7">
        <f t="shared" ca="1" si="1"/>
        <v>7.2067468389003375</v>
      </c>
      <c r="R37" s="7">
        <f t="shared" ca="1" si="1"/>
        <v>161.70721141069194</v>
      </c>
      <c r="S37" s="7" t="str">
        <f t="shared" ca="1" si="2"/>
        <v>c3</v>
      </c>
      <c r="T37" s="2">
        <v>37</v>
      </c>
      <c r="U37" s="2" t="str">
        <f t="shared" ca="1" si="3"/>
        <v>c3</v>
      </c>
      <c r="V37" s="2">
        <f t="shared" ca="1" si="4"/>
        <v>0</v>
      </c>
    </row>
    <row r="38" spans="1:22" x14ac:dyDescent="0.2">
      <c r="A38" s="2">
        <v>18</v>
      </c>
      <c r="B38" s="2">
        <v>5</v>
      </c>
      <c r="C38" s="2">
        <v>2</v>
      </c>
      <c r="D38" s="2">
        <v>0</v>
      </c>
      <c r="E38" s="2">
        <v>4</v>
      </c>
      <c r="F38" s="2">
        <v>6</v>
      </c>
      <c r="G38" s="1">
        <v>2</v>
      </c>
      <c r="H38" s="7"/>
      <c r="I38" s="7"/>
      <c r="J38" s="2"/>
      <c r="K38" s="2"/>
      <c r="L38" s="2"/>
      <c r="M38" s="2"/>
      <c r="N38" s="1"/>
      <c r="O38" s="7">
        <f t="shared" ca="1" si="1"/>
        <v>73.929546040658039</v>
      </c>
      <c r="P38" s="7">
        <f t="shared" ca="1" si="1"/>
        <v>31.672524423068406</v>
      </c>
      <c r="Q38" s="7">
        <f t="shared" ca="1" si="1"/>
        <v>12.38859152607753</v>
      </c>
      <c r="R38" s="7">
        <f t="shared" ca="1" si="1"/>
        <v>145.84771357671517</v>
      </c>
      <c r="S38" s="7" t="str">
        <f t="shared" ca="1" si="2"/>
        <v>c3</v>
      </c>
      <c r="T38" s="2">
        <v>38</v>
      </c>
      <c r="U38" s="2" t="str">
        <f t="shared" ca="1" si="3"/>
        <v>c3</v>
      </c>
      <c r="V38" s="2">
        <f t="shared" ca="1" si="4"/>
        <v>0</v>
      </c>
    </row>
    <row r="39" spans="1:22" x14ac:dyDescent="0.2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1">
        <v>0</v>
      </c>
      <c r="H39" s="7"/>
      <c r="I39" s="7"/>
      <c r="J39" s="2"/>
      <c r="K39" s="2"/>
      <c r="L39" s="2"/>
      <c r="M39" s="2"/>
      <c r="N39" s="1"/>
      <c r="O39" s="7">
        <f t="shared" ca="1" si="1"/>
        <v>91.562243552921117</v>
      </c>
      <c r="P39" s="7">
        <f t="shared" ca="1" si="1"/>
        <v>48.888488289175321</v>
      </c>
      <c r="Q39" s="7">
        <f t="shared" ca="1" si="1"/>
        <v>8.5473504666650957</v>
      </c>
      <c r="R39" s="7">
        <f t="shared" ca="1" si="1"/>
        <v>163.70264370362364</v>
      </c>
      <c r="S39" s="7" t="str">
        <f t="shared" ca="1" si="2"/>
        <v>c3</v>
      </c>
      <c r="T39" s="2">
        <v>39</v>
      </c>
      <c r="U39" s="2" t="str">
        <f t="shared" ca="1" si="3"/>
        <v>c3</v>
      </c>
      <c r="V39" s="2">
        <f t="shared" ca="1" si="4"/>
        <v>0</v>
      </c>
    </row>
    <row r="40" spans="1:22" x14ac:dyDescent="0.2">
      <c r="A40" s="2">
        <v>17</v>
      </c>
      <c r="B40" s="2">
        <v>1</v>
      </c>
      <c r="C40" s="2">
        <v>2</v>
      </c>
      <c r="D40" s="2">
        <v>0</v>
      </c>
      <c r="E40" s="2">
        <v>0</v>
      </c>
      <c r="F40" s="2">
        <v>0</v>
      </c>
      <c r="G40" s="1">
        <v>0</v>
      </c>
      <c r="H40" s="7"/>
      <c r="I40" s="7"/>
      <c r="J40" s="2"/>
      <c r="K40" s="2"/>
      <c r="L40" s="2"/>
      <c r="M40" s="2"/>
      <c r="N40" s="1"/>
      <c r="O40" s="7">
        <f t="shared" ca="1" si="1"/>
        <v>74.569281730333017</v>
      </c>
      <c r="P40" s="7">
        <f t="shared" ca="1" si="1"/>
        <v>31.920573254223552</v>
      </c>
      <c r="Q40" s="7">
        <f t="shared" ca="1" si="1"/>
        <v>8.9709085381582163</v>
      </c>
      <c r="R40" s="7">
        <f t="shared" ca="1" si="1"/>
        <v>146.70113231404255</v>
      </c>
      <c r="S40" s="7" t="str">
        <f t="shared" ca="1" si="2"/>
        <v>c3</v>
      </c>
      <c r="T40" s="2">
        <v>40</v>
      </c>
      <c r="U40" s="2" t="str">
        <f t="shared" ca="1" si="3"/>
        <v>c3</v>
      </c>
      <c r="V40" s="2">
        <f t="shared" ca="1" si="4"/>
        <v>0</v>
      </c>
    </row>
    <row r="41" spans="1:22" x14ac:dyDescent="0.2">
      <c r="A41" s="2">
        <v>52</v>
      </c>
      <c r="B41" s="2">
        <v>6</v>
      </c>
      <c r="C41" s="2">
        <v>5</v>
      </c>
      <c r="D41" s="2">
        <v>3</v>
      </c>
      <c r="E41" s="2">
        <v>6</v>
      </c>
      <c r="F41" s="2">
        <v>1</v>
      </c>
      <c r="G41" s="1">
        <v>6</v>
      </c>
      <c r="H41" s="7"/>
      <c r="I41" s="7"/>
      <c r="J41" s="2"/>
      <c r="K41" s="2"/>
      <c r="L41" s="2"/>
      <c r="M41" s="2"/>
      <c r="N41" s="1"/>
      <c r="O41" s="7">
        <f t="shared" ca="1" si="1"/>
        <v>40.695345079150158</v>
      </c>
      <c r="P41" s="7">
        <f t="shared" ca="1" si="1"/>
        <v>9.7742467793717118</v>
      </c>
      <c r="Q41" s="7">
        <f t="shared" ca="1" si="1"/>
        <v>44.815144761564696</v>
      </c>
      <c r="R41" s="7">
        <f t="shared" ca="1" si="1"/>
        <v>111.97718021493883</v>
      </c>
      <c r="S41" s="7" t="str">
        <f t="shared" ca="1" si="2"/>
        <v>c2</v>
      </c>
      <c r="T41" s="2">
        <v>41</v>
      </c>
      <c r="U41" s="2" t="str">
        <f t="shared" ca="1" si="3"/>
        <v>c2</v>
      </c>
      <c r="V41" s="2">
        <f t="shared" ca="1" si="4"/>
        <v>0</v>
      </c>
    </row>
    <row r="42" spans="1:22" x14ac:dyDescent="0.2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1">
        <v>3</v>
      </c>
      <c r="H42" s="7"/>
      <c r="I42" s="7"/>
      <c r="J42" s="2"/>
      <c r="K42" s="2"/>
      <c r="L42" s="2"/>
      <c r="M42" s="2"/>
      <c r="N42" s="1"/>
      <c r="O42" s="7">
        <f t="shared" ca="1" si="1"/>
        <v>91.569888306388393</v>
      </c>
      <c r="P42" s="7">
        <f t="shared" ca="1" si="1"/>
        <v>48.902672564748698</v>
      </c>
      <c r="Q42" s="7">
        <f t="shared" ca="1" si="1"/>
        <v>8.6946650309255755</v>
      </c>
      <c r="R42" s="7">
        <f t="shared" ca="1" si="1"/>
        <v>163.70569799355047</v>
      </c>
      <c r="S42" s="7" t="str">
        <f t="shared" ca="1" si="2"/>
        <v>c3</v>
      </c>
      <c r="T42" s="2">
        <v>42</v>
      </c>
      <c r="U42" s="2" t="str">
        <f t="shared" ca="1" si="3"/>
        <v>c3</v>
      </c>
      <c r="V42" s="2">
        <f t="shared" ca="1" si="4"/>
        <v>0</v>
      </c>
    </row>
    <row r="43" spans="1:22" x14ac:dyDescent="0.2">
      <c r="A43" s="2">
        <v>90</v>
      </c>
      <c r="B43" s="2">
        <v>3</v>
      </c>
      <c r="C43" s="2">
        <v>4</v>
      </c>
      <c r="D43" s="2">
        <v>0</v>
      </c>
      <c r="E43" s="2">
        <v>1</v>
      </c>
      <c r="F43" s="2">
        <v>0</v>
      </c>
      <c r="G43" s="1">
        <v>5</v>
      </c>
      <c r="H43" s="7"/>
      <c r="I43" s="7"/>
      <c r="J43" s="2"/>
      <c r="K43" s="2"/>
      <c r="L43" s="2"/>
      <c r="M43" s="2"/>
      <c r="N43" s="1"/>
      <c r="O43" s="7">
        <f t="shared" ca="1" si="1"/>
        <v>5.7018515511289056</v>
      </c>
      <c r="P43" s="7">
        <f t="shared" ca="1" si="1"/>
        <v>41.560532186052782</v>
      </c>
      <c r="Q43" s="7">
        <f t="shared" ca="1" si="1"/>
        <v>81.941669497271036</v>
      </c>
      <c r="R43" s="7">
        <f t="shared" ca="1" si="1"/>
        <v>73.821105082188751</v>
      </c>
      <c r="S43" s="7" t="str">
        <f t="shared" ca="1" si="2"/>
        <v>c1</v>
      </c>
      <c r="T43" s="2">
        <v>43</v>
      </c>
      <c r="U43" s="2" t="str">
        <f t="shared" ca="1" si="3"/>
        <v>c1</v>
      </c>
      <c r="V43" s="2">
        <f t="shared" ca="1" si="4"/>
        <v>0</v>
      </c>
    </row>
    <row r="44" spans="1:22" x14ac:dyDescent="0.2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1">
        <v>0</v>
      </c>
      <c r="H44" s="7"/>
      <c r="I44" s="7"/>
      <c r="J44" s="2"/>
      <c r="K44" s="2"/>
      <c r="L44" s="2"/>
      <c r="M44" s="2"/>
      <c r="N44" s="1"/>
      <c r="O44" s="7">
        <f t="shared" ca="1" si="1"/>
        <v>91.562607603273889</v>
      </c>
      <c r="P44" s="7">
        <f t="shared" ca="1" si="1"/>
        <v>48.892117216485005</v>
      </c>
      <c r="Q44" s="7">
        <f t="shared" ca="1" si="1"/>
        <v>8.4792216623933125</v>
      </c>
      <c r="R44" s="7">
        <f t="shared" ca="1" si="1"/>
        <v>163.70366180659761</v>
      </c>
      <c r="S44" s="7" t="str">
        <f t="shared" ca="1" si="2"/>
        <v>c3</v>
      </c>
      <c r="T44" s="2">
        <v>44</v>
      </c>
      <c r="U44" s="2" t="str">
        <f t="shared" ca="1" si="3"/>
        <v>c3</v>
      </c>
      <c r="V44" s="2">
        <f t="shared" ca="1" si="4"/>
        <v>0</v>
      </c>
    </row>
    <row r="45" spans="1:22" x14ac:dyDescent="0.2">
      <c r="A45" s="2">
        <v>29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1">
        <v>1</v>
      </c>
      <c r="H45" s="7"/>
      <c r="I45" s="7"/>
      <c r="J45" s="2"/>
      <c r="K45" s="2"/>
      <c r="L45" s="2"/>
      <c r="M45" s="2"/>
      <c r="N45" s="1"/>
      <c r="O45" s="7">
        <f t="shared" ca="1" si="1"/>
        <v>62.55699623365701</v>
      </c>
      <c r="P45" s="7">
        <f t="shared" ca="1" si="1"/>
        <v>19.960131959633774</v>
      </c>
      <c r="Q45" s="7">
        <f t="shared" ca="1" si="1"/>
        <v>20.862339274395861</v>
      </c>
      <c r="R45" s="7">
        <f t="shared" ca="1" si="1"/>
        <v>134.69677881160416</v>
      </c>
      <c r="S45" s="7" t="str">
        <f t="shared" ca="1" si="2"/>
        <v>c2</v>
      </c>
      <c r="T45" s="2">
        <v>45</v>
      </c>
      <c r="U45" s="2" t="str">
        <f t="shared" ca="1" si="3"/>
        <v>c2</v>
      </c>
      <c r="V45" s="2">
        <f t="shared" ca="1" si="4"/>
        <v>0</v>
      </c>
    </row>
    <row r="46" spans="1:22" x14ac:dyDescent="0.2">
      <c r="A46" s="2">
        <v>61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1">
        <v>0</v>
      </c>
      <c r="H46" s="7"/>
      <c r="I46" s="7"/>
      <c r="J46" s="2"/>
      <c r="K46" s="2"/>
      <c r="L46" s="2"/>
      <c r="M46" s="2"/>
      <c r="N46" s="1"/>
      <c r="O46" s="7">
        <f t="shared" ca="1" si="1"/>
        <v>30.634040615701423</v>
      </c>
      <c r="P46" s="7">
        <f t="shared" ca="1" si="1"/>
        <v>12.573157407780773</v>
      </c>
      <c r="Q46" s="7">
        <f t="shared" ca="1" si="1"/>
        <v>52.840866760491352</v>
      </c>
      <c r="R46" s="7">
        <f t="shared" ca="1" si="1"/>
        <v>102.74185558422081</v>
      </c>
      <c r="S46" s="7" t="str">
        <f t="shared" ca="1" si="2"/>
        <v>c2</v>
      </c>
      <c r="T46" s="2">
        <v>46</v>
      </c>
      <c r="U46" s="2" t="str">
        <f t="shared" ca="1" si="3"/>
        <v>c2</v>
      </c>
      <c r="V46" s="2">
        <f t="shared" ca="1" si="4"/>
        <v>0</v>
      </c>
    </row>
    <row r="47" spans="1:22" x14ac:dyDescent="0.2">
      <c r="A47" s="2">
        <v>24</v>
      </c>
      <c r="B47" s="2">
        <v>0</v>
      </c>
      <c r="C47" s="2">
        <v>2</v>
      </c>
      <c r="D47" s="2">
        <v>1</v>
      </c>
      <c r="E47" s="2">
        <v>2</v>
      </c>
      <c r="F47" s="2">
        <v>0</v>
      </c>
      <c r="G47" s="1">
        <v>1</v>
      </c>
      <c r="H47" s="7"/>
      <c r="I47" s="7"/>
      <c r="J47" s="2"/>
      <c r="K47" s="2"/>
      <c r="L47" s="2"/>
      <c r="M47" s="2"/>
      <c r="N47" s="1"/>
      <c r="O47" s="7">
        <f t="shared" ca="1" si="1"/>
        <v>67.561659081003768</v>
      </c>
      <c r="P47" s="7">
        <f t="shared" ca="1" si="1"/>
        <v>24.88853402493827</v>
      </c>
      <c r="Q47" s="7">
        <f t="shared" ca="1" si="1"/>
        <v>15.85551008324866</v>
      </c>
      <c r="R47" s="7">
        <f t="shared" ca="1" si="1"/>
        <v>139.67303088125334</v>
      </c>
      <c r="S47" s="7" t="str">
        <f t="shared" ca="1" si="2"/>
        <v>c3</v>
      </c>
      <c r="T47" s="2">
        <v>47</v>
      </c>
      <c r="U47" s="2" t="str">
        <f t="shared" ca="1" si="3"/>
        <v>c3</v>
      </c>
      <c r="V47" s="2">
        <f t="shared" ca="1" si="4"/>
        <v>0</v>
      </c>
    </row>
    <row r="48" spans="1:22" x14ac:dyDescent="0.2">
      <c r="A48" s="2">
        <v>7</v>
      </c>
      <c r="B48" s="2">
        <v>2</v>
      </c>
      <c r="C48" s="2">
        <v>0</v>
      </c>
      <c r="D48" s="2">
        <v>0</v>
      </c>
      <c r="E48" s="2">
        <v>4</v>
      </c>
      <c r="F48" s="2">
        <v>1</v>
      </c>
      <c r="G48" s="1">
        <v>2</v>
      </c>
      <c r="H48" s="7"/>
      <c r="I48" s="7"/>
      <c r="J48" s="2"/>
      <c r="K48" s="2"/>
      <c r="L48" s="2"/>
      <c r="M48" s="2"/>
      <c r="N48" s="1"/>
      <c r="O48" s="7">
        <f t="shared" ca="1" si="1"/>
        <v>84.615470085426921</v>
      </c>
      <c r="P48" s="7">
        <f t="shared" ca="1" si="1"/>
        <v>41.98333498226517</v>
      </c>
      <c r="Q48" s="7">
        <f t="shared" ca="1" si="1"/>
        <v>4.0046473003249616</v>
      </c>
      <c r="R48" s="7">
        <f t="shared" ca="1" si="1"/>
        <v>156.69893284753266</v>
      </c>
      <c r="S48" s="7" t="str">
        <f t="shared" ca="1" si="2"/>
        <v>c3</v>
      </c>
      <c r="T48" s="2">
        <v>48</v>
      </c>
      <c r="U48" s="2" t="str">
        <f t="shared" ca="1" si="3"/>
        <v>c3</v>
      </c>
      <c r="V48" s="2">
        <f t="shared" ca="1" si="4"/>
        <v>0</v>
      </c>
    </row>
    <row r="49" spans="1:22" x14ac:dyDescent="0.2">
      <c r="A49" s="2">
        <v>0</v>
      </c>
      <c r="B49" s="2">
        <v>1</v>
      </c>
      <c r="C49" s="2">
        <v>3</v>
      </c>
      <c r="D49" s="2">
        <v>0</v>
      </c>
      <c r="E49" s="2">
        <v>5</v>
      </c>
      <c r="F49" s="2">
        <v>0</v>
      </c>
      <c r="G49" s="1">
        <v>0</v>
      </c>
      <c r="H49" s="7"/>
      <c r="I49" s="7"/>
      <c r="J49" s="2"/>
      <c r="K49" s="2"/>
      <c r="L49" s="2"/>
      <c r="M49" s="2"/>
      <c r="N49" s="1"/>
      <c r="O49" s="7">
        <f t="shared" ca="1" si="1"/>
        <v>91.665212109671728</v>
      </c>
      <c r="P49" s="7">
        <f t="shared" ca="1" si="1"/>
        <v>49.038369737947761</v>
      </c>
      <c r="Q49" s="7">
        <f t="shared" ca="1" si="1"/>
        <v>9.3892065692474791</v>
      </c>
      <c r="R49" s="7">
        <f t="shared" ca="1" si="1"/>
        <v>163.70569799355044</v>
      </c>
      <c r="S49" s="7" t="str">
        <f t="shared" ca="1" si="2"/>
        <v>c3</v>
      </c>
      <c r="T49" s="2">
        <v>49</v>
      </c>
      <c r="U49" s="2" t="str">
        <f t="shared" ca="1" si="3"/>
        <v>c3</v>
      </c>
      <c r="V49" s="2">
        <f t="shared" ca="1" si="4"/>
        <v>0</v>
      </c>
    </row>
    <row r="50" spans="1:22" x14ac:dyDescent="0.2">
      <c r="A50" s="2">
        <v>5</v>
      </c>
      <c r="B50" s="2">
        <v>4</v>
      </c>
      <c r="C50" s="2">
        <v>0</v>
      </c>
      <c r="D50" s="2">
        <v>0</v>
      </c>
      <c r="E50" s="2">
        <v>4</v>
      </c>
      <c r="F50" s="2">
        <v>0</v>
      </c>
      <c r="G50" s="1">
        <v>2</v>
      </c>
      <c r="H50" s="7"/>
      <c r="I50" s="7"/>
      <c r="J50" s="2"/>
      <c r="K50" s="2"/>
      <c r="L50" s="2"/>
      <c r="M50" s="2"/>
      <c r="N50" s="1"/>
      <c r="O50" s="7">
        <f t="shared" ca="1" si="1"/>
        <v>86.658589367189165</v>
      </c>
      <c r="P50" s="7">
        <f t="shared" ca="1" si="1"/>
        <v>44.062863049330538</v>
      </c>
      <c r="Q50" s="7">
        <f t="shared" ca="1" si="1"/>
        <v>5.7651712897363261</v>
      </c>
      <c r="R50" s="7">
        <f t="shared" ca="1" si="1"/>
        <v>158.7226791888572</v>
      </c>
      <c r="S50" s="7" t="str">
        <f t="shared" ca="1" si="2"/>
        <v>c3</v>
      </c>
      <c r="T50" s="2">
        <v>50</v>
      </c>
      <c r="U50" s="2" t="str">
        <f t="shared" ca="1" si="3"/>
        <v>c3</v>
      </c>
      <c r="V50" s="2">
        <f t="shared" ca="1" si="4"/>
        <v>0</v>
      </c>
    </row>
    <row r="51" spans="1:22" x14ac:dyDescent="0.2">
      <c r="A51" s="2">
        <v>6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1">
        <v>0</v>
      </c>
      <c r="H51" s="7"/>
      <c r="I51" s="7"/>
      <c r="J51" s="2"/>
      <c r="K51" s="2"/>
      <c r="L51" s="2"/>
      <c r="M51" s="2"/>
      <c r="N51" s="1"/>
      <c r="O51" s="7">
        <f t="shared" ca="1" si="1"/>
        <v>85.564270840371478</v>
      </c>
      <c r="P51" s="7">
        <f t="shared" ca="1" si="1"/>
        <v>42.896955641745308</v>
      </c>
      <c r="Q51" s="7">
        <f t="shared" ca="1" si="1"/>
        <v>3.0425647076109987</v>
      </c>
      <c r="R51" s="7">
        <f t="shared" ca="1" si="1"/>
        <v>157.70612614043318</v>
      </c>
      <c r="S51" s="7" t="str">
        <f t="shared" ca="1" si="2"/>
        <v>c3</v>
      </c>
      <c r="T51" s="2">
        <v>51</v>
      </c>
      <c r="U51" s="2" t="str">
        <f t="shared" ca="1" si="3"/>
        <v>c3</v>
      </c>
      <c r="V51" s="2">
        <f t="shared" ca="1" si="4"/>
        <v>0</v>
      </c>
    </row>
    <row r="52" spans="1:22" x14ac:dyDescent="0.2">
      <c r="A52" s="2">
        <v>81</v>
      </c>
      <c r="B52" s="2">
        <v>2</v>
      </c>
      <c r="C52" s="2">
        <v>2</v>
      </c>
      <c r="D52" s="2">
        <v>1</v>
      </c>
      <c r="E52" s="2">
        <v>2</v>
      </c>
      <c r="F52" s="2">
        <v>0</v>
      </c>
      <c r="G52" s="1">
        <v>0</v>
      </c>
      <c r="H52" s="7"/>
      <c r="I52" s="7"/>
      <c r="J52" s="2"/>
      <c r="K52" s="2"/>
      <c r="L52" s="2"/>
      <c r="M52" s="2"/>
      <c r="N52" s="1"/>
      <c r="O52" s="7">
        <f t="shared" ca="1" si="1"/>
        <v>10.76000826104598</v>
      </c>
      <c r="P52" s="7">
        <f t="shared" ca="1" si="1"/>
        <v>32.259338684513096</v>
      </c>
      <c r="Q52" s="7">
        <f t="shared" ca="1" si="1"/>
        <v>72.806985928549466</v>
      </c>
      <c r="R52" s="7">
        <f t="shared" ca="1" si="1"/>
        <v>82.69152851948553</v>
      </c>
      <c r="S52" s="7" t="str">
        <f t="shared" ca="1" si="2"/>
        <v>c1</v>
      </c>
      <c r="T52" s="2">
        <v>52</v>
      </c>
      <c r="U52" s="2" t="str">
        <f t="shared" ca="1" si="3"/>
        <v>c1</v>
      </c>
      <c r="V52" s="2">
        <f t="shared" ca="1" si="4"/>
        <v>0</v>
      </c>
    </row>
    <row r="53" spans="1:22" x14ac:dyDescent="0.2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1">
        <v>0</v>
      </c>
      <c r="H53" s="7"/>
      <c r="I53" s="7"/>
      <c r="J53" s="2"/>
      <c r="K53" s="2"/>
      <c r="L53" s="2"/>
      <c r="M53" s="2"/>
      <c r="N53" s="1"/>
      <c r="O53" s="7">
        <f t="shared" ca="1" si="1"/>
        <v>91.562607603273889</v>
      </c>
      <c r="P53" s="7">
        <f t="shared" ca="1" si="1"/>
        <v>48.892117216485005</v>
      </c>
      <c r="Q53" s="7">
        <f t="shared" ca="1" si="1"/>
        <v>8.4792216623933125</v>
      </c>
      <c r="R53" s="7">
        <f t="shared" ca="1" si="1"/>
        <v>163.70366180659761</v>
      </c>
      <c r="S53" s="7" t="str">
        <f t="shared" ca="1" si="2"/>
        <v>c3</v>
      </c>
      <c r="T53" s="2">
        <v>53</v>
      </c>
      <c r="U53" s="2" t="str">
        <f t="shared" ca="1" si="3"/>
        <v>c3</v>
      </c>
      <c r="V53" s="2">
        <f t="shared" ca="1" si="4"/>
        <v>0</v>
      </c>
    </row>
    <row r="54" spans="1:22" x14ac:dyDescent="0.2">
      <c r="A54" s="2">
        <v>0</v>
      </c>
      <c r="B54" s="2">
        <v>1</v>
      </c>
      <c r="C54" s="2">
        <v>2</v>
      </c>
      <c r="D54" s="2">
        <v>0</v>
      </c>
      <c r="E54" s="2">
        <v>0</v>
      </c>
      <c r="F54" s="2">
        <v>0</v>
      </c>
      <c r="G54" s="1">
        <v>2</v>
      </c>
      <c r="H54" s="7"/>
      <c r="I54" s="7"/>
      <c r="J54" s="2"/>
      <c r="K54" s="2"/>
      <c r="L54" s="2"/>
      <c r="M54" s="2"/>
      <c r="N54" s="1"/>
      <c r="O54" s="7">
        <f t="shared" ca="1" si="1"/>
        <v>91.559695159921631</v>
      </c>
      <c r="P54" s="7">
        <f t="shared" ca="1" si="1"/>
        <v>48.879579779892708</v>
      </c>
      <c r="Q54" s="7">
        <f t="shared" ca="1" si="1"/>
        <v>8.3974519945040473</v>
      </c>
      <c r="R54" s="7">
        <f t="shared" ca="1" si="1"/>
        <v>163.68940778872107</v>
      </c>
      <c r="S54" s="7" t="str">
        <f t="shared" ca="1" si="2"/>
        <v>c3</v>
      </c>
      <c r="T54" s="2">
        <v>54</v>
      </c>
      <c r="U54" s="2" t="str">
        <f t="shared" ca="1" si="3"/>
        <v>c3</v>
      </c>
      <c r="V54" s="2">
        <f t="shared" ca="1" si="4"/>
        <v>0</v>
      </c>
    </row>
    <row r="55" spans="1:22" x14ac:dyDescent="0.2">
      <c r="A55" s="2">
        <v>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1">
        <v>0</v>
      </c>
      <c r="H55" s="7"/>
      <c r="I55" s="7"/>
      <c r="J55" s="2"/>
      <c r="K55" s="2"/>
      <c r="L55" s="2"/>
      <c r="M55" s="2"/>
      <c r="N55" s="1"/>
      <c r="O55" s="7">
        <f t="shared" ca="1" si="1"/>
        <v>82.571046849230257</v>
      </c>
      <c r="P55" s="7">
        <f t="shared" ca="1" si="1"/>
        <v>39.932044252311634</v>
      </c>
      <c r="Q55" s="7">
        <f t="shared" ca="1" si="1"/>
        <v>2.6527721349561855</v>
      </c>
      <c r="R55" s="7">
        <f t="shared" ca="1" si="1"/>
        <v>154.7155095292288</v>
      </c>
      <c r="S55" s="7" t="str">
        <f t="shared" ca="1" si="2"/>
        <v>c3</v>
      </c>
      <c r="T55" s="2">
        <v>55</v>
      </c>
      <c r="U55" s="2" t="str">
        <f t="shared" ca="1" si="3"/>
        <v>c3</v>
      </c>
      <c r="V55" s="2">
        <f t="shared" ca="1" si="4"/>
        <v>0</v>
      </c>
    </row>
    <row r="56" spans="1:22" x14ac:dyDescent="0.2">
      <c r="A56" s="2">
        <v>0</v>
      </c>
      <c r="B56" s="2">
        <v>0</v>
      </c>
      <c r="C56" s="2">
        <v>1</v>
      </c>
      <c r="D56" s="2">
        <v>1</v>
      </c>
      <c r="E56" s="2">
        <v>0</v>
      </c>
      <c r="F56" s="2">
        <v>6</v>
      </c>
      <c r="G56" s="1">
        <v>0</v>
      </c>
      <c r="H56" s="7"/>
      <c r="I56" s="7"/>
      <c r="J56" s="2"/>
      <c r="K56" s="2"/>
      <c r="L56" s="2"/>
      <c r="M56" s="2"/>
      <c r="N56" s="1"/>
      <c r="O56" s="7">
        <f t="shared" ca="1" si="1"/>
        <v>91.71501755135003</v>
      </c>
      <c r="P56" s="7">
        <f t="shared" ca="1" si="1"/>
        <v>49.132018632891196</v>
      </c>
      <c r="Q56" s="7">
        <f t="shared" ca="1" si="1"/>
        <v>10.057693572584125</v>
      </c>
      <c r="R56" s="7">
        <f t="shared" ca="1" si="1"/>
        <v>163.79628268743531</v>
      </c>
      <c r="S56" s="7" t="str">
        <f t="shared" ca="1" si="2"/>
        <v>c3</v>
      </c>
      <c r="T56" s="2">
        <v>56</v>
      </c>
      <c r="U56" s="2" t="str">
        <f t="shared" ca="1" si="3"/>
        <v>c3</v>
      </c>
      <c r="V56" s="2">
        <f t="shared" ca="1" si="4"/>
        <v>0</v>
      </c>
    </row>
    <row r="57" spans="1:22" x14ac:dyDescent="0.2">
      <c r="A57" s="2">
        <v>0</v>
      </c>
      <c r="B57" s="2">
        <v>4</v>
      </c>
      <c r="C57" s="2">
        <v>2</v>
      </c>
      <c r="D57" s="2">
        <v>1</v>
      </c>
      <c r="E57" s="2">
        <v>9</v>
      </c>
      <c r="F57" s="2">
        <v>1</v>
      </c>
      <c r="G57" s="1">
        <v>6</v>
      </c>
      <c r="H57" s="7"/>
      <c r="I57" s="7"/>
      <c r="J57" s="2"/>
      <c r="K57" s="2"/>
      <c r="L57" s="2"/>
      <c r="M57" s="2"/>
      <c r="N57" s="1"/>
      <c r="O57" s="7">
        <f t="shared" ca="1" si="1"/>
        <v>92.071590503139348</v>
      </c>
      <c r="P57" s="7">
        <f t="shared" ca="1" si="1"/>
        <v>49.766426337709227</v>
      </c>
      <c r="Q57" s="7">
        <f t="shared" ca="1" si="1"/>
        <v>12.880885062758693</v>
      </c>
      <c r="R57" s="7">
        <f t="shared" ca="1" si="1"/>
        <v>163.88885122410113</v>
      </c>
      <c r="S57" s="7" t="str">
        <f t="shared" ca="1" si="2"/>
        <v>c3</v>
      </c>
      <c r="T57" s="2">
        <v>57</v>
      </c>
      <c r="U57" s="2" t="str">
        <f t="shared" ca="1" si="3"/>
        <v>c3</v>
      </c>
      <c r="V57" s="2">
        <f t="shared" ca="1" si="4"/>
        <v>0</v>
      </c>
    </row>
    <row r="58" spans="1:22" x14ac:dyDescent="0.2">
      <c r="A58" s="2">
        <v>23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1">
        <v>0</v>
      </c>
      <c r="H58" s="7"/>
      <c r="I58" s="7"/>
      <c r="J58" s="2"/>
      <c r="K58" s="2"/>
      <c r="L58" s="2"/>
      <c r="M58" s="2"/>
      <c r="N58" s="1"/>
      <c r="O58" s="7">
        <f t="shared" ca="1" si="1"/>
        <v>68.570482797710497</v>
      </c>
      <c r="P58" s="7">
        <f t="shared" ca="1" si="1"/>
        <v>25.971828971099789</v>
      </c>
      <c r="Q58" s="7">
        <f t="shared" ca="1" si="1"/>
        <v>14.967872260278012</v>
      </c>
      <c r="R58" s="7">
        <f t="shared" ca="1" si="1"/>
        <v>140.71681570523907</v>
      </c>
      <c r="S58" s="7" t="str">
        <f t="shared" ca="1" si="2"/>
        <v>c3</v>
      </c>
      <c r="T58" s="2">
        <v>58</v>
      </c>
      <c r="U58" s="2" t="str">
        <f t="shared" ca="1" si="3"/>
        <v>c3</v>
      </c>
      <c r="V58" s="2">
        <f t="shared" ca="1" si="4"/>
        <v>0</v>
      </c>
    </row>
    <row r="59" spans="1:22" x14ac:dyDescent="0.2">
      <c r="A59" s="2">
        <v>2</v>
      </c>
      <c r="B59" s="2">
        <v>0</v>
      </c>
      <c r="C59" s="2">
        <v>3</v>
      </c>
      <c r="D59" s="2">
        <v>1</v>
      </c>
      <c r="E59" s="2">
        <v>0</v>
      </c>
      <c r="F59" s="2">
        <v>0</v>
      </c>
      <c r="G59" s="1">
        <v>0</v>
      </c>
      <c r="H59" s="7"/>
      <c r="I59" s="7"/>
      <c r="J59" s="2"/>
      <c r="K59" s="2"/>
      <c r="L59" s="2"/>
      <c r="M59" s="2"/>
      <c r="N59" s="1"/>
      <c r="O59" s="7">
        <f t="shared" ca="1" si="1"/>
        <v>89.577775021362186</v>
      </c>
      <c r="P59" s="7">
        <f t="shared" ca="1" si="1"/>
        <v>46.894738993466504</v>
      </c>
      <c r="Q59" s="7">
        <f t="shared" ca="1" si="1"/>
        <v>6.6390661993988287</v>
      </c>
      <c r="R59" s="7">
        <f t="shared" ca="1" si="1"/>
        <v>161.69896584565888</v>
      </c>
      <c r="S59" s="7" t="str">
        <f t="shared" ca="1" si="2"/>
        <v>c3</v>
      </c>
      <c r="T59" s="2">
        <v>59</v>
      </c>
      <c r="U59" s="2" t="str">
        <f t="shared" ca="1" si="3"/>
        <v>c3</v>
      </c>
      <c r="V59" s="2">
        <f t="shared" ca="1" si="4"/>
        <v>0</v>
      </c>
    </row>
    <row r="60" spans="1:22" x14ac:dyDescent="0.2">
      <c r="A60" s="2">
        <v>53</v>
      </c>
      <c r="B60" s="2">
        <v>0</v>
      </c>
      <c r="C60" s="2">
        <v>0</v>
      </c>
      <c r="D60" s="2">
        <v>1</v>
      </c>
      <c r="E60" s="2">
        <v>0</v>
      </c>
      <c r="F60" s="2">
        <v>2</v>
      </c>
      <c r="G60" s="1">
        <v>0</v>
      </c>
      <c r="H60" s="7"/>
      <c r="I60" s="7"/>
      <c r="J60" s="2"/>
      <c r="K60" s="2"/>
      <c r="L60" s="2"/>
      <c r="M60" s="2"/>
      <c r="N60" s="1"/>
      <c r="O60" s="7">
        <f t="shared" ca="1" si="1"/>
        <v>38.616634297209849</v>
      </c>
      <c r="P60" s="7">
        <f t="shared" ca="1" si="1"/>
        <v>5.0564966299380059</v>
      </c>
      <c r="Q60" s="7">
        <f t="shared" ca="1" si="1"/>
        <v>44.865768688388705</v>
      </c>
      <c r="R60" s="7">
        <f t="shared" ca="1" si="1"/>
        <v>110.73943390781001</v>
      </c>
      <c r="S60" s="7" t="str">
        <f t="shared" ca="1" si="2"/>
        <v>c2</v>
      </c>
      <c r="T60" s="2">
        <v>60</v>
      </c>
      <c r="U60" s="2" t="str">
        <f t="shared" ca="1" si="3"/>
        <v>c2</v>
      </c>
      <c r="V60" s="2">
        <f t="shared" ca="1" si="4"/>
        <v>0</v>
      </c>
    </row>
    <row r="61" spans="1:22" x14ac:dyDescent="0.2">
      <c r="A61" s="2">
        <v>83</v>
      </c>
      <c r="B61" s="2">
        <v>0</v>
      </c>
      <c r="C61" s="2">
        <v>0</v>
      </c>
      <c r="D61" s="2">
        <v>1</v>
      </c>
      <c r="E61" s="2">
        <v>0</v>
      </c>
      <c r="F61" s="2">
        <v>2</v>
      </c>
      <c r="G61" s="1">
        <v>0</v>
      </c>
      <c r="H61" s="7"/>
      <c r="I61" s="7"/>
      <c r="J61" s="2"/>
      <c r="K61" s="2"/>
      <c r="L61" s="2"/>
      <c r="M61" s="2"/>
      <c r="N61" s="1"/>
      <c r="O61" s="7">
        <f t="shared" ca="1" si="1"/>
        <v>8.9019348708269259</v>
      </c>
      <c r="P61" s="7">
        <f t="shared" ca="1" si="1"/>
        <v>34.310072302377634</v>
      </c>
      <c r="Q61" s="7">
        <f t="shared" ca="1" si="1"/>
        <v>74.831391808518433</v>
      </c>
      <c r="R61" s="7">
        <f t="shared" ca="1" si="1"/>
        <v>80.766467189188234</v>
      </c>
      <c r="S61" s="7" t="str">
        <f t="shared" ca="1" si="2"/>
        <v>c1</v>
      </c>
      <c r="T61" s="2">
        <v>61</v>
      </c>
      <c r="U61" s="2" t="str">
        <f t="shared" ca="1" si="3"/>
        <v>c1</v>
      </c>
      <c r="V61" s="2">
        <f t="shared" ca="1" si="4"/>
        <v>0</v>
      </c>
    </row>
    <row r="62" spans="1:22" x14ac:dyDescent="0.2">
      <c r="A62" s="2">
        <v>88</v>
      </c>
      <c r="B62" s="2">
        <v>0</v>
      </c>
      <c r="C62" s="2">
        <v>0</v>
      </c>
      <c r="D62" s="2">
        <v>2</v>
      </c>
      <c r="E62" s="2">
        <v>1</v>
      </c>
      <c r="F62" s="2">
        <v>0</v>
      </c>
      <c r="G62" s="1">
        <v>0</v>
      </c>
      <c r="H62" s="7"/>
      <c r="I62" s="7"/>
      <c r="J62" s="2"/>
      <c r="K62" s="2"/>
      <c r="L62" s="2"/>
      <c r="M62" s="2"/>
      <c r="N62" s="1"/>
      <c r="O62" s="7">
        <f t="shared" ca="1" si="1"/>
        <v>4.0633866553788724</v>
      </c>
      <c r="P62" s="7">
        <f t="shared" ca="1" si="1"/>
        <v>39.257468121745504</v>
      </c>
      <c r="Q62" s="7">
        <f t="shared" ca="1" si="1"/>
        <v>79.81764967724871</v>
      </c>
      <c r="R62" s="7">
        <f t="shared" ca="1" si="1"/>
        <v>75.733450704134384</v>
      </c>
      <c r="S62" s="7" t="str">
        <f t="shared" ca="1" si="2"/>
        <v>c1</v>
      </c>
      <c r="T62" s="2">
        <v>62</v>
      </c>
      <c r="U62" s="2" t="str">
        <f t="shared" ca="1" si="3"/>
        <v>c1</v>
      </c>
      <c r="V62" s="2">
        <f t="shared" ca="1" si="4"/>
        <v>0</v>
      </c>
    </row>
    <row r="63" spans="1:22" x14ac:dyDescent="0.2">
      <c r="A63" s="2">
        <v>47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1">
        <v>2</v>
      </c>
      <c r="H63" s="7"/>
      <c r="I63" s="7"/>
      <c r="J63" s="2"/>
      <c r="K63" s="2"/>
      <c r="L63" s="2"/>
      <c r="M63" s="2"/>
      <c r="N63" s="1"/>
      <c r="O63" s="7">
        <f t="shared" ca="1" si="1"/>
        <v>44.574781111196849</v>
      </c>
      <c r="P63" s="7">
        <f t="shared" ca="1" si="1"/>
        <v>3.0353450312768366</v>
      </c>
      <c r="Q63" s="7">
        <f t="shared" ca="1" si="1"/>
        <v>38.822122559180094</v>
      </c>
      <c r="R63" s="7">
        <f t="shared" ca="1" si="1"/>
        <v>116.69142594419218</v>
      </c>
      <c r="S63" s="7" t="str">
        <f t="shared" ca="1" si="2"/>
        <v>c2</v>
      </c>
      <c r="T63" s="2">
        <v>63</v>
      </c>
      <c r="U63" s="2" t="str">
        <f t="shared" ca="1" si="3"/>
        <v>c2</v>
      </c>
      <c r="V63" s="2">
        <f t="shared" ca="1" si="4"/>
        <v>0</v>
      </c>
    </row>
    <row r="64" spans="1:22" x14ac:dyDescent="0.2">
      <c r="A64" s="2">
        <v>94</v>
      </c>
      <c r="B64" s="2">
        <v>2</v>
      </c>
      <c r="C64" s="2">
        <v>1</v>
      </c>
      <c r="D64" s="2">
        <v>0</v>
      </c>
      <c r="E64" s="2">
        <v>0</v>
      </c>
      <c r="F64" s="2">
        <v>0</v>
      </c>
      <c r="G64" s="1">
        <v>0</v>
      </c>
      <c r="H64" s="7"/>
      <c r="I64" s="7"/>
      <c r="J64" s="2"/>
      <c r="K64" s="2"/>
      <c r="L64" s="2"/>
      <c r="M64" s="2"/>
      <c r="N64" s="1"/>
      <c r="O64" s="7">
        <f t="shared" ca="1" si="1"/>
        <v>3.3433183781652902</v>
      </c>
      <c r="P64" s="7">
        <f t="shared" ca="1" si="1"/>
        <v>45.276075325476839</v>
      </c>
      <c r="Q64" s="7">
        <f t="shared" ca="1" si="1"/>
        <v>85.807092946912036</v>
      </c>
      <c r="R64" s="7">
        <f t="shared" ca="1" si="1"/>
        <v>69.753534358880728</v>
      </c>
      <c r="S64" s="7" t="str">
        <f t="shared" ca="1" si="2"/>
        <v>c1</v>
      </c>
      <c r="T64" s="2">
        <v>64</v>
      </c>
      <c r="U64" s="2" t="str">
        <f t="shared" ca="1" si="3"/>
        <v>c1</v>
      </c>
      <c r="V64" s="2">
        <f t="shared" ca="1" si="4"/>
        <v>0</v>
      </c>
    </row>
    <row r="65" spans="1:22" x14ac:dyDescent="0.2">
      <c r="A65" s="2">
        <v>42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1">
        <v>0</v>
      </c>
      <c r="H65" s="7"/>
      <c r="I65" s="7"/>
      <c r="J65" s="2"/>
      <c r="K65" s="2"/>
      <c r="L65" s="2"/>
      <c r="M65" s="2"/>
      <c r="N65" s="1"/>
      <c r="O65" s="7">
        <f t="shared" ca="1" si="1"/>
        <v>49.595474703959745</v>
      </c>
      <c r="P65" s="7">
        <f t="shared" ca="1" si="1"/>
        <v>7.4652159038540225</v>
      </c>
      <c r="Q65" s="7">
        <f t="shared" ca="1" si="1"/>
        <v>33.875023247224497</v>
      </c>
      <c r="R65" s="7">
        <f t="shared" ca="1" si="1"/>
        <v>121.73012043952893</v>
      </c>
      <c r="S65" s="7" t="str">
        <f t="shared" ca="1" si="2"/>
        <v>c2</v>
      </c>
      <c r="T65" s="2">
        <v>65</v>
      </c>
      <c r="U65" s="2" t="str">
        <f t="shared" ca="1" si="3"/>
        <v>c2</v>
      </c>
      <c r="V65" s="2">
        <f t="shared" ca="1" si="4"/>
        <v>0</v>
      </c>
    </row>
    <row r="66" spans="1:22" x14ac:dyDescent="0.2">
      <c r="A66" s="2">
        <v>117</v>
      </c>
      <c r="B66" s="2">
        <v>1</v>
      </c>
      <c r="C66" s="2">
        <v>2</v>
      </c>
      <c r="D66" s="2">
        <v>0</v>
      </c>
      <c r="E66" s="2">
        <v>2</v>
      </c>
      <c r="F66" s="2">
        <v>1</v>
      </c>
      <c r="G66" s="1">
        <v>0</v>
      </c>
      <c r="H66" s="7"/>
      <c r="I66" s="7"/>
      <c r="J66" s="2"/>
      <c r="K66" s="2"/>
      <c r="L66" s="2"/>
      <c r="M66" s="2"/>
      <c r="N66" s="1"/>
      <c r="O66" s="7">
        <f t="shared" ca="1" si="1"/>
        <v>25.57559600695771</v>
      </c>
      <c r="P66" s="7">
        <f t="shared" ca="1" si="1"/>
        <v>68.236687914372069</v>
      </c>
      <c r="Q66" s="7">
        <f t="shared" ca="1" si="1"/>
        <v>108.79612676929267</v>
      </c>
      <c r="R66" s="7">
        <f t="shared" ca="1" si="1"/>
        <v>46.721396478368327</v>
      </c>
      <c r="S66" s="7" t="str">
        <f t="shared" ca="1" si="2"/>
        <v>c1</v>
      </c>
      <c r="T66" s="2">
        <v>66</v>
      </c>
      <c r="U66" s="2" t="str">
        <f t="shared" ca="1" si="3"/>
        <v>c1</v>
      </c>
      <c r="V66" s="2">
        <f t="shared" ca="1" si="4"/>
        <v>0</v>
      </c>
    </row>
    <row r="67" spans="1:22" x14ac:dyDescent="0.2">
      <c r="A67" s="2">
        <v>8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1">
        <v>0</v>
      </c>
      <c r="H67" s="7"/>
      <c r="I67" s="7"/>
      <c r="J67" s="2"/>
      <c r="K67" s="2"/>
      <c r="L67" s="2"/>
      <c r="M67" s="2"/>
      <c r="N67" s="1"/>
      <c r="O67" s="7">
        <f t="shared" ca="1" si="1"/>
        <v>83.560623368772085</v>
      </c>
      <c r="P67" s="7">
        <f t="shared" ca="1" si="1"/>
        <v>40.894677034810748</v>
      </c>
      <c r="Q67" s="7">
        <f t="shared" ca="1" si="1"/>
        <v>2.3952452901529733</v>
      </c>
      <c r="R67" s="7">
        <f t="shared" ca="1" si="1"/>
        <v>155.70984411897518</v>
      </c>
      <c r="S67" s="7" t="str">
        <f t="shared" ca="1" si="2"/>
        <v>c3</v>
      </c>
      <c r="T67" s="2">
        <v>67</v>
      </c>
      <c r="U67" s="2" t="str">
        <f t="shared" ca="1" si="3"/>
        <v>c3</v>
      </c>
      <c r="V67" s="2">
        <f t="shared" ca="1" si="4"/>
        <v>0</v>
      </c>
    </row>
    <row r="68" spans="1:22" x14ac:dyDescent="0.2">
      <c r="A68" s="2">
        <v>0</v>
      </c>
      <c r="B68" s="2">
        <v>2</v>
      </c>
      <c r="C68" s="2">
        <v>0</v>
      </c>
      <c r="D68" s="2">
        <v>0</v>
      </c>
      <c r="E68" s="2">
        <v>2</v>
      </c>
      <c r="F68" s="2">
        <v>0</v>
      </c>
      <c r="G68" s="1">
        <v>0</v>
      </c>
      <c r="H68" s="7"/>
      <c r="I68" s="7"/>
      <c r="J68" s="2"/>
      <c r="K68" s="2"/>
      <c r="L68" s="2"/>
      <c r="M68" s="2"/>
      <c r="N68" s="1"/>
      <c r="O68" s="7">
        <f t="shared" ref="O68:R131" ca="1" si="5">SQRT(($A68-J$3)^2+($B68-J$4)^2+($C68-J$5)^2+($D68-J$6)^2+($E68-J$7)^2+($F68-J$8)^2+($G68-J$9)^2)</f>
        <v>91.567340126148565</v>
      </c>
      <c r="P68" s="7">
        <f t="shared" ca="1" si="5"/>
        <v>48.891787325132569</v>
      </c>
      <c r="Q68" s="7">
        <f t="shared" ca="1" si="5"/>
        <v>8.6276995775235488</v>
      </c>
      <c r="R68" s="7">
        <f t="shared" ca="1" si="5"/>
        <v>163.69653495280696</v>
      </c>
      <c r="S68" s="7" t="str">
        <f t="shared" ref="S68:S131" ca="1" si="6">INDEX($O$2:$R$2, 1,MATCH(MIN(O68:R68), O68:R68,0))</f>
        <v>c3</v>
      </c>
      <c r="T68" s="2">
        <v>68</v>
      </c>
      <c r="U68" s="2" t="str">
        <f t="shared" ref="U68:U131" ca="1" si="7">INDIRECT($I$1 &amp; "!S" &amp; T68)</f>
        <v>c3</v>
      </c>
      <c r="V68" s="2">
        <f t="shared" ref="V68:V131" ca="1" si="8">IF(S68=U68,0,1)</f>
        <v>0</v>
      </c>
    </row>
    <row r="69" spans="1:22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1">
        <v>0</v>
      </c>
      <c r="H69" s="7"/>
      <c r="I69" s="7"/>
      <c r="J69" s="2"/>
      <c r="K69" s="2"/>
      <c r="L69" s="2"/>
      <c r="M69" s="2"/>
      <c r="N69" s="1"/>
      <c r="O69" s="7">
        <f t="shared" ca="1" si="5"/>
        <v>91.567340126148565</v>
      </c>
      <c r="P69" s="7">
        <f t="shared" ca="1" si="5"/>
        <v>48.908938724949166</v>
      </c>
      <c r="Q69" s="7">
        <f t="shared" ca="1" si="5"/>
        <v>8.6021625188088624</v>
      </c>
      <c r="R69" s="7">
        <f t="shared" ca="1" si="5"/>
        <v>163.71282444844962</v>
      </c>
      <c r="S69" s="7" t="str">
        <f t="shared" ca="1" si="6"/>
        <v>c3</v>
      </c>
      <c r="T69" s="2">
        <v>69</v>
      </c>
      <c r="U69" s="2" t="str">
        <f t="shared" ca="1" si="7"/>
        <v>c3</v>
      </c>
      <c r="V69" s="2">
        <f t="shared" ca="1" si="8"/>
        <v>0</v>
      </c>
    </row>
    <row r="70" spans="1:22" x14ac:dyDescent="0.2">
      <c r="A70" s="2">
        <v>0</v>
      </c>
      <c r="B70" s="2">
        <v>0</v>
      </c>
      <c r="C70" s="2">
        <v>2</v>
      </c>
      <c r="D70" s="2">
        <v>0</v>
      </c>
      <c r="E70" s="2">
        <v>3</v>
      </c>
      <c r="F70" s="2">
        <v>0</v>
      </c>
      <c r="G70" s="1">
        <v>0</v>
      </c>
      <c r="H70" s="7"/>
      <c r="I70" s="7"/>
      <c r="J70" s="2"/>
      <c r="K70" s="2"/>
      <c r="L70" s="2"/>
      <c r="M70" s="2"/>
      <c r="N70" s="1"/>
      <c r="O70" s="7">
        <f t="shared" ca="1" si="5"/>
        <v>91.587359632453882</v>
      </c>
      <c r="P70" s="7">
        <f t="shared" ca="1" si="5"/>
        <v>48.914544608915726</v>
      </c>
      <c r="Q70" s="7">
        <f t="shared" ca="1" si="5"/>
        <v>8.6589375791721714</v>
      </c>
      <c r="R70" s="7">
        <f t="shared" ca="1" si="5"/>
        <v>163.68533498419728</v>
      </c>
      <c r="S70" s="7" t="str">
        <f t="shared" ca="1" si="6"/>
        <v>c3</v>
      </c>
      <c r="T70" s="2">
        <v>70</v>
      </c>
      <c r="U70" s="2" t="str">
        <f t="shared" ca="1" si="7"/>
        <v>c3</v>
      </c>
      <c r="V70" s="2">
        <f t="shared" ca="1" si="8"/>
        <v>0</v>
      </c>
    </row>
    <row r="71" spans="1:22" x14ac:dyDescent="0.2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1">
        <v>1</v>
      </c>
      <c r="H71" s="7"/>
      <c r="I71" s="7"/>
      <c r="J71" s="2"/>
      <c r="K71" s="2"/>
      <c r="L71" s="2"/>
      <c r="M71" s="2"/>
      <c r="N71" s="1"/>
      <c r="O71" s="7">
        <f t="shared" ca="1" si="5"/>
        <v>91.554234078920544</v>
      </c>
      <c r="P71" s="7">
        <f t="shared" ca="1" si="5"/>
        <v>48.883209368540584</v>
      </c>
      <c r="Q71" s="7">
        <f t="shared" ca="1" si="5"/>
        <v>8.4815800414781215</v>
      </c>
      <c r="R71" s="7">
        <f t="shared" ca="1" si="5"/>
        <v>163.70264370362364</v>
      </c>
      <c r="S71" s="7" t="str">
        <f t="shared" ca="1" si="6"/>
        <v>c3</v>
      </c>
      <c r="T71" s="2">
        <v>71</v>
      </c>
      <c r="U71" s="2" t="str">
        <f t="shared" ca="1" si="7"/>
        <v>c3</v>
      </c>
      <c r="V71" s="2">
        <f t="shared" ca="1" si="8"/>
        <v>0</v>
      </c>
    </row>
    <row r="72" spans="1:22" x14ac:dyDescent="0.2">
      <c r="A72" s="2">
        <v>86</v>
      </c>
      <c r="B72" s="2">
        <v>0</v>
      </c>
      <c r="C72" s="2">
        <v>1</v>
      </c>
      <c r="D72" s="2">
        <v>2</v>
      </c>
      <c r="E72" s="2">
        <v>1</v>
      </c>
      <c r="F72" s="2">
        <v>0</v>
      </c>
      <c r="G72" s="1">
        <v>7</v>
      </c>
      <c r="H72" s="7"/>
      <c r="I72" s="7"/>
      <c r="J72" s="2"/>
      <c r="K72" s="2"/>
      <c r="L72" s="2"/>
      <c r="M72" s="2"/>
      <c r="N72" s="1"/>
      <c r="O72" s="7">
        <f t="shared" ca="1" si="5"/>
        <v>8.1799212166811905</v>
      </c>
      <c r="P72" s="7">
        <f t="shared" ca="1" si="5"/>
        <v>37.699838667929725</v>
      </c>
      <c r="Q72" s="7">
        <f t="shared" ca="1" si="5"/>
        <v>78.019851320032643</v>
      </c>
      <c r="R72" s="7">
        <f t="shared" ca="1" si="5"/>
        <v>77.877396520998872</v>
      </c>
      <c r="S72" s="7" t="str">
        <f t="shared" ca="1" si="6"/>
        <v>c1</v>
      </c>
      <c r="T72" s="2">
        <v>72</v>
      </c>
      <c r="U72" s="2" t="str">
        <f t="shared" ca="1" si="7"/>
        <v>c1</v>
      </c>
      <c r="V72" s="2">
        <f t="shared" ca="1" si="8"/>
        <v>0</v>
      </c>
    </row>
    <row r="73" spans="1:22" x14ac:dyDescent="0.2">
      <c r="A73" s="2">
        <v>79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1">
        <v>2</v>
      </c>
      <c r="H73" s="7"/>
      <c r="I73" s="7"/>
      <c r="J73" s="2"/>
      <c r="K73" s="2"/>
      <c r="L73" s="2"/>
      <c r="M73" s="2"/>
      <c r="N73" s="1"/>
      <c r="O73" s="7">
        <f t="shared" ca="1" si="5"/>
        <v>12.755826555386799</v>
      </c>
      <c r="P73" s="7">
        <f t="shared" ca="1" si="5"/>
        <v>30.346713114903434</v>
      </c>
      <c r="Q73" s="7">
        <f t="shared" ca="1" si="5"/>
        <v>70.822293100407308</v>
      </c>
      <c r="R73" s="7">
        <f t="shared" ca="1" si="5"/>
        <v>84.742092387562749</v>
      </c>
      <c r="S73" s="7" t="str">
        <f t="shared" ca="1" si="6"/>
        <v>c1</v>
      </c>
      <c r="T73" s="2">
        <v>73</v>
      </c>
      <c r="U73" s="2" t="str">
        <f t="shared" ca="1" si="7"/>
        <v>c1</v>
      </c>
      <c r="V73" s="2">
        <f t="shared" ca="1" si="8"/>
        <v>0</v>
      </c>
    </row>
    <row r="74" spans="1:22" x14ac:dyDescent="0.2">
      <c r="A74" s="2">
        <v>9</v>
      </c>
      <c r="B74" s="2">
        <v>2</v>
      </c>
      <c r="C74" s="2">
        <v>1</v>
      </c>
      <c r="D74" s="2">
        <v>0</v>
      </c>
      <c r="E74" s="2">
        <v>0</v>
      </c>
      <c r="F74" s="2">
        <v>0</v>
      </c>
      <c r="G74" s="1">
        <v>0</v>
      </c>
      <c r="H74" s="7"/>
      <c r="I74" s="7"/>
      <c r="J74" s="2"/>
      <c r="K74" s="2"/>
      <c r="L74" s="2"/>
      <c r="M74" s="2"/>
      <c r="N74" s="1"/>
      <c r="O74" s="7">
        <f t="shared" ca="1" si="5"/>
        <v>82.564183787187318</v>
      </c>
      <c r="P74" s="7">
        <f t="shared" ca="1" si="5"/>
        <v>39.9001224443209</v>
      </c>
      <c r="Q74" s="7">
        <f t="shared" ca="1" si="5"/>
        <v>2.2928584779702388</v>
      </c>
      <c r="R74" s="7">
        <f t="shared" ca="1" si="5"/>
        <v>154.70581401126748</v>
      </c>
      <c r="S74" s="7" t="str">
        <f t="shared" ca="1" si="6"/>
        <v>c3</v>
      </c>
      <c r="T74" s="2">
        <v>74</v>
      </c>
      <c r="U74" s="2" t="str">
        <f t="shared" ca="1" si="7"/>
        <v>c3</v>
      </c>
      <c r="V74" s="2">
        <f t="shared" ca="1" si="8"/>
        <v>0</v>
      </c>
    </row>
    <row r="75" spans="1:22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1">
        <v>0</v>
      </c>
      <c r="H75" s="7"/>
      <c r="I75" s="7"/>
      <c r="J75" s="2"/>
      <c r="K75" s="2"/>
      <c r="L75" s="2"/>
      <c r="M75" s="2"/>
      <c r="N75" s="1"/>
      <c r="O75" s="7">
        <f t="shared" ca="1" si="5"/>
        <v>91.567340126148565</v>
      </c>
      <c r="P75" s="7">
        <f t="shared" ca="1" si="5"/>
        <v>48.908938724949166</v>
      </c>
      <c r="Q75" s="7">
        <f t="shared" ca="1" si="5"/>
        <v>8.6021625188088624</v>
      </c>
      <c r="R75" s="7">
        <f t="shared" ca="1" si="5"/>
        <v>163.71282444844962</v>
      </c>
      <c r="S75" s="7" t="str">
        <f t="shared" ca="1" si="6"/>
        <v>c3</v>
      </c>
      <c r="T75" s="2">
        <v>75</v>
      </c>
      <c r="U75" s="2" t="str">
        <f t="shared" ca="1" si="7"/>
        <v>c3</v>
      </c>
      <c r="V75" s="2">
        <f t="shared" ca="1" si="8"/>
        <v>0</v>
      </c>
    </row>
    <row r="76" spans="1:22" x14ac:dyDescent="0.2">
      <c r="A76" s="2">
        <v>17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1">
        <v>0</v>
      </c>
      <c r="H76" s="7"/>
      <c r="I76" s="7"/>
      <c r="J76" s="2"/>
      <c r="K76" s="2"/>
      <c r="L76" s="2"/>
      <c r="M76" s="2"/>
      <c r="N76" s="1"/>
      <c r="O76" s="7">
        <f t="shared" ca="1" si="5"/>
        <v>74.569281730333017</v>
      </c>
      <c r="P76" s="7">
        <f t="shared" ca="1" si="5"/>
        <v>31.941788234034885</v>
      </c>
      <c r="Q76" s="7">
        <f t="shared" ca="1" si="5"/>
        <v>9.087199788713793</v>
      </c>
      <c r="R76" s="7">
        <f t="shared" ca="1" si="5"/>
        <v>146.70567663030477</v>
      </c>
      <c r="S76" s="7" t="str">
        <f t="shared" ca="1" si="6"/>
        <v>c3</v>
      </c>
      <c r="T76" s="2">
        <v>76</v>
      </c>
      <c r="U76" s="2" t="str">
        <f t="shared" ca="1" si="7"/>
        <v>c3</v>
      </c>
      <c r="V76" s="2">
        <f t="shared" ca="1" si="8"/>
        <v>0</v>
      </c>
    </row>
    <row r="77" spans="1:22" x14ac:dyDescent="0.2">
      <c r="A77" s="2">
        <v>73</v>
      </c>
      <c r="B77" s="2">
        <v>0</v>
      </c>
      <c r="C77" s="2">
        <v>2</v>
      </c>
      <c r="D77" s="2">
        <v>1</v>
      </c>
      <c r="E77" s="2">
        <v>2</v>
      </c>
      <c r="F77" s="2">
        <v>4</v>
      </c>
      <c r="G77" s="1">
        <v>0</v>
      </c>
      <c r="H77" s="7"/>
      <c r="I77" s="7"/>
      <c r="J77" s="2"/>
      <c r="K77" s="2"/>
      <c r="L77" s="2"/>
      <c r="M77" s="2"/>
      <c r="N77" s="1"/>
      <c r="O77" s="7">
        <f t="shared" ca="1" si="5"/>
        <v>18.981862688132349</v>
      </c>
      <c r="P77" s="7">
        <f t="shared" ca="1" si="5"/>
        <v>24.495300999820362</v>
      </c>
      <c r="Q77" s="7">
        <f t="shared" ca="1" si="5"/>
        <v>64.900363635344917</v>
      </c>
      <c r="R77" s="7">
        <f t="shared" ca="1" si="5"/>
        <v>90.762816664584008</v>
      </c>
      <c r="S77" s="7" t="str">
        <f t="shared" ca="1" si="6"/>
        <v>c1</v>
      </c>
      <c r="T77" s="2">
        <v>77</v>
      </c>
      <c r="U77" s="2" t="str">
        <f t="shared" ca="1" si="7"/>
        <v>c1</v>
      </c>
      <c r="V77" s="2">
        <f t="shared" ca="1" si="8"/>
        <v>0</v>
      </c>
    </row>
    <row r="78" spans="1:22" x14ac:dyDescent="0.2">
      <c r="A78" s="2">
        <v>0</v>
      </c>
      <c r="B78" s="2">
        <v>4</v>
      </c>
      <c r="C78" s="2">
        <v>3</v>
      </c>
      <c r="D78" s="2">
        <v>2</v>
      </c>
      <c r="E78" s="2">
        <v>2</v>
      </c>
      <c r="F78" s="2">
        <v>1</v>
      </c>
      <c r="G78" s="1">
        <v>2</v>
      </c>
      <c r="H78" s="7"/>
      <c r="I78" s="7"/>
      <c r="J78" s="2"/>
      <c r="K78" s="2"/>
      <c r="L78" s="2"/>
      <c r="M78" s="2"/>
      <c r="N78" s="1"/>
      <c r="O78" s="7">
        <f t="shared" ca="1" si="5"/>
        <v>91.617562605527652</v>
      </c>
      <c r="P78" s="7">
        <f t="shared" ca="1" si="5"/>
        <v>48.930699151543877</v>
      </c>
      <c r="Q78" s="7">
        <f t="shared" ca="1" si="5"/>
        <v>9.084998624105566</v>
      </c>
      <c r="R78" s="7">
        <f t="shared" ca="1" si="5"/>
        <v>163.70060747868007</v>
      </c>
      <c r="S78" s="7" t="str">
        <f t="shared" ca="1" si="6"/>
        <v>c3</v>
      </c>
      <c r="T78" s="2">
        <v>78</v>
      </c>
      <c r="U78" s="2" t="str">
        <f t="shared" ca="1" si="7"/>
        <v>c3</v>
      </c>
      <c r="V78" s="2">
        <f t="shared" ca="1" si="8"/>
        <v>0</v>
      </c>
    </row>
    <row r="79" spans="1:22" x14ac:dyDescent="0.2">
      <c r="A79" s="2">
        <v>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1">
        <v>0</v>
      </c>
      <c r="H79" s="7"/>
      <c r="I79" s="7"/>
      <c r="J79" s="2"/>
      <c r="K79" s="2"/>
      <c r="L79" s="2"/>
      <c r="M79" s="2"/>
      <c r="N79" s="1"/>
      <c r="O79" s="7">
        <f t="shared" ca="1" si="5"/>
        <v>91.561151393177894</v>
      </c>
      <c r="P79" s="7">
        <f t="shared" ca="1" si="5"/>
        <v>48.894096517857925</v>
      </c>
      <c r="Q79" s="7">
        <f t="shared" ca="1" si="5"/>
        <v>8.5531982322403834</v>
      </c>
      <c r="R79" s="7">
        <f t="shared" ca="1" si="5"/>
        <v>163.7097702914792</v>
      </c>
      <c r="S79" s="7" t="str">
        <f t="shared" ca="1" si="6"/>
        <v>c3</v>
      </c>
      <c r="T79" s="2">
        <v>79</v>
      </c>
      <c r="U79" s="2" t="str">
        <f t="shared" ca="1" si="7"/>
        <v>c3</v>
      </c>
      <c r="V79" s="2">
        <f t="shared" ca="1" si="8"/>
        <v>0</v>
      </c>
    </row>
    <row r="80" spans="1:22" x14ac:dyDescent="0.2">
      <c r="A80" s="2">
        <v>0</v>
      </c>
      <c r="B80" s="2">
        <v>5</v>
      </c>
      <c r="C80" s="2">
        <v>2</v>
      </c>
      <c r="D80" s="2">
        <v>1</v>
      </c>
      <c r="E80" s="2">
        <v>2</v>
      </c>
      <c r="F80" s="2">
        <v>1</v>
      </c>
      <c r="G80" s="1">
        <v>2</v>
      </c>
      <c r="H80" s="7"/>
      <c r="I80" s="7"/>
      <c r="J80" s="2"/>
      <c r="K80" s="2"/>
      <c r="L80" s="2"/>
      <c r="M80" s="2"/>
      <c r="N80" s="1"/>
      <c r="O80" s="7">
        <f t="shared" ca="1" si="5"/>
        <v>91.636116121198512</v>
      </c>
      <c r="P80" s="7">
        <f t="shared" ca="1" si="5"/>
        <v>48.981765172958973</v>
      </c>
      <c r="Q80" s="7">
        <f t="shared" ca="1" si="5"/>
        <v>9.3025372882886117</v>
      </c>
      <c r="R80" s="7">
        <f t="shared" ca="1" si="5"/>
        <v>163.71791458345524</v>
      </c>
      <c r="S80" s="7" t="str">
        <f t="shared" ca="1" si="6"/>
        <v>c3</v>
      </c>
      <c r="T80" s="2">
        <v>80</v>
      </c>
      <c r="U80" s="2" t="str">
        <f t="shared" ca="1" si="7"/>
        <v>c3</v>
      </c>
      <c r="V80" s="2">
        <f t="shared" ca="1" si="8"/>
        <v>0</v>
      </c>
    </row>
    <row r="81" spans="1:22" x14ac:dyDescent="0.2">
      <c r="A81" s="2">
        <v>112</v>
      </c>
      <c r="B81" s="2">
        <v>1</v>
      </c>
      <c r="C81" s="2">
        <v>0</v>
      </c>
      <c r="D81" s="2">
        <v>0</v>
      </c>
      <c r="E81" s="2">
        <v>1</v>
      </c>
      <c r="F81" s="2">
        <v>0</v>
      </c>
      <c r="G81" s="1">
        <v>0</v>
      </c>
      <c r="H81" s="7"/>
      <c r="I81" s="7"/>
      <c r="J81" s="2"/>
      <c r="K81" s="2"/>
      <c r="L81" s="2"/>
      <c r="M81" s="2"/>
      <c r="N81" s="1"/>
      <c r="O81" s="7">
        <f t="shared" ca="1" si="5"/>
        <v>20.569664827388685</v>
      </c>
      <c r="P81" s="7">
        <f t="shared" ca="1" si="5"/>
        <v>63.250299732357718</v>
      </c>
      <c r="Q81" s="7">
        <f t="shared" ca="1" si="5"/>
        <v>103.80239496273677</v>
      </c>
      <c r="R81" s="7">
        <f t="shared" ca="1" si="5"/>
        <v>51.767643261876316</v>
      </c>
      <c r="S81" s="7" t="str">
        <f t="shared" ca="1" si="6"/>
        <v>c1</v>
      </c>
      <c r="T81" s="2">
        <v>81</v>
      </c>
      <c r="U81" s="2" t="str">
        <f t="shared" ca="1" si="7"/>
        <v>c1</v>
      </c>
      <c r="V81" s="2">
        <f t="shared" ca="1" si="8"/>
        <v>0</v>
      </c>
    </row>
    <row r="82" spans="1:22" x14ac:dyDescent="0.2">
      <c r="A82" s="2">
        <v>9</v>
      </c>
      <c r="B82" s="2">
        <v>1</v>
      </c>
      <c r="C82" s="2">
        <v>2</v>
      </c>
      <c r="D82" s="2">
        <v>0</v>
      </c>
      <c r="E82" s="2">
        <v>0</v>
      </c>
      <c r="F82" s="2">
        <v>0</v>
      </c>
      <c r="G82" s="1">
        <v>0</v>
      </c>
      <c r="H82" s="7"/>
      <c r="I82" s="7"/>
      <c r="J82" s="2"/>
      <c r="K82" s="2"/>
      <c r="L82" s="2"/>
      <c r="M82" s="2"/>
      <c r="N82" s="1"/>
      <c r="O82" s="7">
        <f t="shared" ca="1" si="5"/>
        <v>82.565798676637968</v>
      </c>
      <c r="P82" s="7">
        <f t="shared" ca="1" si="5"/>
        <v>39.897696959658006</v>
      </c>
      <c r="Q82" s="7">
        <f t="shared" ca="1" si="5"/>
        <v>1.999299877457106</v>
      </c>
      <c r="R82" s="7">
        <f t="shared" ca="1" si="5"/>
        <v>154.69934999504324</v>
      </c>
      <c r="S82" s="7" t="str">
        <f t="shared" ca="1" si="6"/>
        <v>c3</v>
      </c>
      <c r="T82" s="2">
        <v>82</v>
      </c>
      <c r="U82" s="2" t="str">
        <f t="shared" ca="1" si="7"/>
        <v>c3</v>
      </c>
      <c r="V82" s="2">
        <f t="shared" ca="1" si="8"/>
        <v>0</v>
      </c>
    </row>
    <row r="83" spans="1:22" x14ac:dyDescent="0.2">
      <c r="A83" s="2">
        <v>0</v>
      </c>
      <c r="B83" s="2">
        <v>0</v>
      </c>
      <c r="C83" s="2">
        <v>2</v>
      </c>
      <c r="D83" s="2">
        <v>0</v>
      </c>
      <c r="E83" s="2">
        <v>1</v>
      </c>
      <c r="F83" s="2">
        <v>0</v>
      </c>
      <c r="G83" s="1">
        <v>0</v>
      </c>
      <c r="H83" s="7"/>
      <c r="I83" s="7"/>
      <c r="J83" s="2"/>
      <c r="K83" s="2"/>
      <c r="L83" s="2"/>
      <c r="M83" s="2"/>
      <c r="N83" s="1"/>
      <c r="O83" s="7">
        <f t="shared" ca="1" si="5"/>
        <v>91.56406379021071</v>
      </c>
      <c r="P83" s="7">
        <f t="shared" ca="1" si="5"/>
        <v>48.881559588928766</v>
      </c>
      <c r="Q83" s="7">
        <f t="shared" ca="1" si="5"/>
        <v>8.4176718871669038</v>
      </c>
      <c r="R83" s="7">
        <f t="shared" ca="1" si="5"/>
        <v>163.68940778872107</v>
      </c>
      <c r="S83" s="7" t="str">
        <f t="shared" ca="1" si="6"/>
        <v>c3</v>
      </c>
      <c r="T83" s="2">
        <v>83</v>
      </c>
      <c r="U83" s="2" t="str">
        <f t="shared" ca="1" si="7"/>
        <v>c3</v>
      </c>
      <c r="V83" s="2">
        <f t="shared" ca="1" si="8"/>
        <v>0</v>
      </c>
    </row>
    <row r="84" spans="1:22" x14ac:dyDescent="0.2">
      <c r="A84" s="2">
        <v>86</v>
      </c>
      <c r="B84" s="2">
        <v>3</v>
      </c>
      <c r="C84" s="2">
        <v>0</v>
      </c>
      <c r="D84" s="2">
        <v>6</v>
      </c>
      <c r="E84" s="2">
        <v>2</v>
      </c>
      <c r="F84" s="2">
        <v>0</v>
      </c>
      <c r="G84" s="1">
        <v>1</v>
      </c>
      <c r="H84" s="7"/>
      <c r="I84" s="7"/>
      <c r="J84" s="2"/>
      <c r="K84" s="2"/>
      <c r="L84" s="2"/>
      <c r="M84" s="2"/>
      <c r="N84" s="1"/>
      <c r="O84" s="7">
        <f t="shared" ca="1" si="5"/>
        <v>7.6448966274531429</v>
      </c>
      <c r="P84" s="7">
        <f t="shared" ca="1" si="5"/>
        <v>37.501231336010306</v>
      </c>
      <c r="Q84" s="7">
        <f t="shared" ca="1" si="5"/>
        <v>78.000623074434472</v>
      </c>
      <c r="R84" s="7">
        <f t="shared" ca="1" si="5"/>
        <v>77.862414267447122</v>
      </c>
      <c r="S84" s="7" t="str">
        <f t="shared" ca="1" si="6"/>
        <v>c1</v>
      </c>
      <c r="T84" s="2">
        <v>84</v>
      </c>
      <c r="U84" s="2" t="str">
        <f t="shared" ca="1" si="7"/>
        <v>c1</v>
      </c>
      <c r="V84" s="2">
        <f t="shared" ca="1" si="8"/>
        <v>0</v>
      </c>
    </row>
    <row r="85" spans="1:22" x14ac:dyDescent="0.2">
      <c r="A85" s="2">
        <v>0</v>
      </c>
      <c r="B85" s="2">
        <v>1</v>
      </c>
      <c r="C85" s="2">
        <v>2</v>
      </c>
      <c r="D85" s="2">
        <v>1</v>
      </c>
      <c r="E85" s="2">
        <v>0</v>
      </c>
      <c r="F85" s="2">
        <v>0</v>
      </c>
      <c r="G85" s="1">
        <v>2</v>
      </c>
      <c r="H85" s="7"/>
      <c r="I85" s="7"/>
      <c r="J85" s="2"/>
      <c r="K85" s="2"/>
      <c r="L85" s="2"/>
      <c r="M85" s="2"/>
      <c r="N85" s="1"/>
      <c r="O85" s="7">
        <f t="shared" ca="1" si="5"/>
        <v>91.550593177276085</v>
      </c>
      <c r="P85" s="7">
        <f t="shared" ca="1" si="5"/>
        <v>48.850863532244681</v>
      </c>
      <c r="Q85" s="7">
        <f t="shared" ca="1" si="5"/>
        <v>8.353274806924528</v>
      </c>
      <c r="R85" s="7">
        <f t="shared" ca="1" si="5"/>
        <v>163.68431676723199</v>
      </c>
      <c r="S85" s="7" t="str">
        <f t="shared" ca="1" si="6"/>
        <v>c3</v>
      </c>
      <c r="T85" s="2">
        <v>85</v>
      </c>
      <c r="U85" s="2" t="str">
        <f t="shared" ca="1" si="7"/>
        <v>c3</v>
      </c>
      <c r="V85" s="2">
        <f t="shared" ca="1" si="8"/>
        <v>0</v>
      </c>
    </row>
    <row r="86" spans="1:22" x14ac:dyDescent="0.2">
      <c r="A86" s="2">
        <v>13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1">
        <v>1</v>
      </c>
      <c r="H86" s="7"/>
      <c r="I86" s="7"/>
      <c r="J86" s="2"/>
      <c r="K86" s="2"/>
      <c r="L86" s="2"/>
      <c r="M86" s="2"/>
      <c r="N86" s="1"/>
      <c r="O86" s="7">
        <f t="shared" ca="1" si="5"/>
        <v>78.558965822566122</v>
      </c>
      <c r="P86" s="7">
        <f t="shared" ca="1" si="5"/>
        <v>35.899776665324637</v>
      </c>
      <c r="Q86" s="7">
        <f t="shared" ca="1" si="5"/>
        <v>5.0948208996980444</v>
      </c>
      <c r="R86" s="7">
        <f t="shared" ca="1" si="5"/>
        <v>150.70021750334521</v>
      </c>
      <c r="S86" s="7" t="str">
        <f t="shared" ca="1" si="6"/>
        <v>c3</v>
      </c>
      <c r="T86" s="2">
        <v>86</v>
      </c>
      <c r="U86" s="2" t="str">
        <f t="shared" ca="1" si="7"/>
        <v>c3</v>
      </c>
      <c r="V86" s="2">
        <f t="shared" ca="1" si="8"/>
        <v>0</v>
      </c>
    </row>
    <row r="87" spans="1:22" x14ac:dyDescent="0.2">
      <c r="A87" s="2">
        <v>8</v>
      </c>
      <c r="B87" s="2">
        <v>2</v>
      </c>
      <c r="C87" s="2">
        <v>0</v>
      </c>
      <c r="D87" s="2">
        <v>1</v>
      </c>
      <c r="E87" s="2">
        <v>0</v>
      </c>
      <c r="F87" s="2">
        <v>0</v>
      </c>
      <c r="G87" s="1">
        <v>0</v>
      </c>
      <c r="H87" s="7"/>
      <c r="I87" s="7"/>
      <c r="J87" s="2"/>
      <c r="K87" s="2"/>
      <c r="L87" s="2"/>
      <c r="M87" s="2"/>
      <c r="N87" s="1"/>
      <c r="O87" s="7">
        <f t="shared" ca="1" si="5"/>
        <v>83.559027705635202</v>
      </c>
      <c r="P87" s="7">
        <f t="shared" ca="1" si="5"/>
        <v>40.883632225806771</v>
      </c>
      <c r="Q87" s="7">
        <f t="shared" ca="1" si="5"/>
        <v>2.4611379481857574</v>
      </c>
      <c r="R87" s="7">
        <f t="shared" ca="1" si="5"/>
        <v>155.70984411897518</v>
      </c>
      <c r="S87" s="7" t="str">
        <f t="shared" ca="1" si="6"/>
        <v>c3</v>
      </c>
      <c r="T87" s="2">
        <v>87</v>
      </c>
      <c r="U87" s="2" t="str">
        <f t="shared" ca="1" si="7"/>
        <v>c3</v>
      </c>
      <c r="V87" s="2">
        <f t="shared" ca="1" si="8"/>
        <v>0</v>
      </c>
    </row>
    <row r="88" spans="1:22" x14ac:dyDescent="0.2">
      <c r="A88" s="2">
        <v>5</v>
      </c>
      <c r="B88" s="2">
        <v>1</v>
      </c>
      <c r="C88" s="2">
        <v>2</v>
      </c>
      <c r="D88" s="2">
        <v>0</v>
      </c>
      <c r="E88" s="2">
        <v>0</v>
      </c>
      <c r="F88" s="2">
        <v>3</v>
      </c>
      <c r="G88" s="1">
        <v>0</v>
      </c>
      <c r="H88" s="7"/>
      <c r="I88" s="7"/>
      <c r="J88" s="2"/>
      <c r="K88" s="2"/>
      <c r="L88" s="2"/>
      <c r="M88" s="2"/>
      <c r="N88" s="1"/>
      <c r="O88" s="7">
        <f t="shared" ca="1" si="5"/>
        <v>86.597793146117638</v>
      </c>
      <c r="P88" s="7">
        <f t="shared" ca="1" si="5"/>
        <v>43.936762806452975</v>
      </c>
      <c r="Q88" s="7">
        <f t="shared" ca="1" si="5"/>
        <v>4.4449071981313626</v>
      </c>
      <c r="R88" s="7">
        <f t="shared" ca="1" si="5"/>
        <v>158.72057907600455</v>
      </c>
      <c r="S88" s="7" t="str">
        <f t="shared" ca="1" si="6"/>
        <v>c3</v>
      </c>
      <c r="T88" s="2">
        <v>88</v>
      </c>
      <c r="U88" s="2" t="str">
        <f t="shared" ca="1" si="7"/>
        <v>c3</v>
      </c>
      <c r="V88" s="2">
        <f t="shared" ca="1" si="8"/>
        <v>0</v>
      </c>
    </row>
    <row r="89" spans="1:22" x14ac:dyDescent="0.2">
      <c r="A89" s="2">
        <v>3</v>
      </c>
      <c r="B89" s="2">
        <v>0</v>
      </c>
      <c r="C89" s="2">
        <v>1</v>
      </c>
      <c r="D89" s="2">
        <v>4</v>
      </c>
      <c r="E89" s="2">
        <v>4</v>
      </c>
      <c r="F89" s="2">
        <v>0</v>
      </c>
      <c r="G89" s="1">
        <v>6</v>
      </c>
      <c r="H89" s="7"/>
      <c r="I89" s="7"/>
      <c r="J89" s="2"/>
      <c r="K89" s="2"/>
      <c r="L89" s="2"/>
      <c r="M89" s="2"/>
      <c r="N89" s="1"/>
      <c r="O89" s="7">
        <f t="shared" ca="1" si="5"/>
        <v>88.768112392783124</v>
      </c>
      <c r="P89" s="7">
        <f t="shared" ca="1" si="5"/>
        <v>46.232446678826221</v>
      </c>
      <c r="Q89" s="7">
        <f t="shared" ca="1" si="5"/>
        <v>8.4579666587188669</v>
      </c>
      <c r="R89" s="7">
        <f t="shared" ca="1" si="5"/>
        <v>160.76241959971722</v>
      </c>
      <c r="S89" s="7" t="str">
        <f t="shared" ca="1" si="6"/>
        <v>c3</v>
      </c>
      <c r="T89" s="2">
        <v>89</v>
      </c>
      <c r="U89" s="2" t="str">
        <f t="shared" ca="1" si="7"/>
        <v>c3</v>
      </c>
      <c r="V89" s="2">
        <f t="shared" ca="1" si="8"/>
        <v>0</v>
      </c>
    </row>
    <row r="90" spans="1:22" x14ac:dyDescent="0.2">
      <c r="A90" s="2">
        <v>49</v>
      </c>
      <c r="B90" s="2">
        <v>0</v>
      </c>
      <c r="C90" s="2">
        <v>2</v>
      </c>
      <c r="D90" s="2">
        <v>0</v>
      </c>
      <c r="E90" s="2">
        <v>0</v>
      </c>
      <c r="F90" s="2">
        <v>1</v>
      </c>
      <c r="G90" s="1">
        <v>0</v>
      </c>
      <c r="H90" s="7"/>
      <c r="I90" s="7"/>
      <c r="J90" s="2"/>
      <c r="K90" s="2"/>
      <c r="L90" s="2"/>
      <c r="M90" s="2"/>
      <c r="N90" s="1"/>
      <c r="O90" s="7">
        <f t="shared" ca="1" si="5"/>
        <v>42.608814946101361</v>
      </c>
      <c r="P90" s="7">
        <f t="shared" ca="1" si="5"/>
        <v>2.8546108893971391</v>
      </c>
      <c r="Q90" s="7">
        <f t="shared" ca="1" si="5"/>
        <v>40.831816026231316</v>
      </c>
      <c r="R90" s="7">
        <f t="shared" ca="1" si="5"/>
        <v>114.71655891321394</v>
      </c>
      <c r="S90" s="7" t="str">
        <f t="shared" ca="1" si="6"/>
        <v>c2</v>
      </c>
      <c r="T90" s="2">
        <v>90</v>
      </c>
      <c r="U90" s="2" t="str">
        <f t="shared" ca="1" si="7"/>
        <v>c2</v>
      </c>
      <c r="V90" s="2">
        <f t="shared" ca="1" si="8"/>
        <v>0</v>
      </c>
    </row>
    <row r="91" spans="1:22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1">
        <v>0</v>
      </c>
      <c r="H91" s="7"/>
      <c r="I91" s="7"/>
      <c r="J91" s="2"/>
      <c r="K91" s="2"/>
      <c r="L91" s="2"/>
      <c r="M91" s="2"/>
      <c r="N91" s="1"/>
      <c r="O91" s="7">
        <f t="shared" ca="1" si="5"/>
        <v>90.567715611641162</v>
      </c>
      <c r="P91" s="7">
        <f t="shared" ca="1" si="5"/>
        <v>47.9110778836693</v>
      </c>
      <c r="Q91" s="7">
        <f t="shared" ca="1" si="5"/>
        <v>7.652267637765946</v>
      </c>
      <c r="R91" s="7">
        <f t="shared" ca="1" si="5"/>
        <v>162.71310812456244</v>
      </c>
      <c r="S91" s="7" t="str">
        <f t="shared" ca="1" si="6"/>
        <v>c3</v>
      </c>
      <c r="T91" s="2">
        <v>91</v>
      </c>
      <c r="U91" s="2" t="str">
        <f t="shared" ca="1" si="7"/>
        <v>c3</v>
      </c>
      <c r="V91" s="2">
        <f t="shared" ca="1" si="8"/>
        <v>0</v>
      </c>
    </row>
    <row r="92" spans="1:22" x14ac:dyDescent="0.2">
      <c r="A92" s="2">
        <v>0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1">
        <v>1</v>
      </c>
      <c r="H92" s="7"/>
      <c r="I92" s="7"/>
      <c r="J92" s="2"/>
      <c r="K92" s="2"/>
      <c r="L92" s="2"/>
      <c r="M92" s="2"/>
      <c r="N92" s="1"/>
      <c r="O92" s="7">
        <f t="shared" ca="1" si="5"/>
        <v>91.555690399037701</v>
      </c>
      <c r="P92" s="7">
        <f t="shared" ca="1" si="5"/>
        <v>48.88122962632464</v>
      </c>
      <c r="Q92" s="7">
        <f t="shared" ca="1" si="5"/>
        <v>8.4069732960203947</v>
      </c>
      <c r="R92" s="7">
        <f t="shared" ca="1" si="5"/>
        <v>163.69653495280696</v>
      </c>
      <c r="S92" s="7" t="str">
        <f t="shared" ca="1" si="6"/>
        <v>c3</v>
      </c>
      <c r="T92" s="2">
        <v>92</v>
      </c>
      <c r="U92" s="2" t="str">
        <f t="shared" ca="1" si="7"/>
        <v>c3</v>
      </c>
      <c r="V92" s="2">
        <f t="shared" ca="1" si="8"/>
        <v>0</v>
      </c>
    </row>
    <row r="93" spans="1:22" x14ac:dyDescent="0.2">
      <c r="A93" s="2">
        <v>0</v>
      </c>
      <c r="B93" s="2">
        <v>0</v>
      </c>
      <c r="C93" s="2">
        <v>19</v>
      </c>
      <c r="D93" s="2">
        <v>12</v>
      </c>
      <c r="E93" s="2">
        <v>4</v>
      </c>
      <c r="F93" s="2">
        <v>0</v>
      </c>
      <c r="G93" s="1">
        <v>0</v>
      </c>
      <c r="H93" s="7"/>
      <c r="I93" s="7"/>
      <c r="J93" s="2"/>
      <c r="K93" s="2"/>
      <c r="L93" s="2"/>
      <c r="M93" s="2"/>
      <c r="N93" s="1"/>
      <c r="O93" s="7">
        <f t="shared" ca="1" si="5"/>
        <v>93.971508684518</v>
      </c>
      <c r="P93" s="7">
        <f t="shared" ca="1" si="5"/>
        <v>52.986794734472191</v>
      </c>
      <c r="Q93" s="7">
        <f t="shared" ca="1" si="5"/>
        <v>22.526810693038641</v>
      </c>
      <c r="R93" s="7">
        <f t="shared" ca="1" si="5"/>
        <v>164.91277155582043</v>
      </c>
      <c r="S93" s="7" t="str">
        <f t="shared" ca="1" si="6"/>
        <v>c3</v>
      </c>
      <c r="T93" s="2">
        <v>93</v>
      </c>
      <c r="U93" s="2" t="str">
        <f t="shared" ca="1" si="7"/>
        <v>c3</v>
      </c>
      <c r="V93" s="2">
        <f t="shared" ca="1" si="8"/>
        <v>0</v>
      </c>
    </row>
    <row r="94" spans="1:22" x14ac:dyDescent="0.2">
      <c r="A94" s="2">
        <v>0</v>
      </c>
      <c r="B94" s="2">
        <v>0</v>
      </c>
      <c r="C94" s="2">
        <v>4</v>
      </c>
      <c r="D94" s="2">
        <v>0</v>
      </c>
      <c r="E94" s="2">
        <v>0</v>
      </c>
      <c r="F94" s="2">
        <v>0</v>
      </c>
      <c r="G94" s="1">
        <v>0</v>
      </c>
      <c r="H94" s="7"/>
      <c r="I94" s="7"/>
      <c r="J94" s="2"/>
      <c r="K94" s="2"/>
      <c r="L94" s="2"/>
      <c r="M94" s="2"/>
      <c r="N94" s="1"/>
      <c r="O94" s="7">
        <f t="shared" ca="1" si="5"/>
        <v>91.61392422067243</v>
      </c>
      <c r="P94" s="7">
        <f t="shared" ca="1" si="5"/>
        <v>48.964309880151909</v>
      </c>
      <c r="Q94" s="7">
        <f t="shared" ca="1" si="5"/>
        <v>8.808927289971237</v>
      </c>
      <c r="R94" s="7">
        <f t="shared" ca="1" si="5"/>
        <v>163.71282444844962</v>
      </c>
      <c r="S94" s="7" t="str">
        <f t="shared" ca="1" si="6"/>
        <v>c3</v>
      </c>
      <c r="T94" s="2">
        <v>94</v>
      </c>
      <c r="U94" s="2" t="str">
        <f t="shared" ca="1" si="7"/>
        <v>c3</v>
      </c>
      <c r="V94" s="2">
        <f t="shared" ca="1" si="8"/>
        <v>0</v>
      </c>
    </row>
    <row r="95" spans="1:22" x14ac:dyDescent="0.2">
      <c r="A95" s="2">
        <v>41</v>
      </c>
      <c r="B95" s="2">
        <v>1</v>
      </c>
      <c r="C95" s="2">
        <v>7</v>
      </c>
      <c r="D95" s="2">
        <v>0</v>
      </c>
      <c r="E95" s="2">
        <v>0</v>
      </c>
      <c r="F95" s="2">
        <v>1</v>
      </c>
      <c r="G95" s="1">
        <v>0</v>
      </c>
      <c r="H95" s="7"/>
      <c r="I95" s="7"/>
      <c r="J95" s="2"/>
      <c r="K95" s="2"/>
      <c r="L95" s="2"/>
      <c r="M95" s="2"/>
      <c r="N95" s="1"/>
      <c r="O95" s="7">
        <f t="shared" ca="1" si="5"/>
        <v>50.93699812295359</v>
      </c>
      <c r="P95" s="7">
        <f t="shared" ca="1" si="5"/>
        <v>9.9686814464841635</v>
      </c>
      <c r="Q95" s="7">
        <f t="shared" ca="1" si="5"/>
        <v>33.277878538152045</v>
      </c>
      <c r="R95" s="7">
        <f t="shared" ca="1" si="5"/>
        <v>122.81105632456531</v>
      </c>
      <c r="S95" s="7" t="str">
        <f t="shared" ca="1" si="6"/>
        <v>c2</v>
      </c>
      <c r="T95" s="2">
        <v>95</v>
      </c>
      <c r="U95" s="2" t="str">
        <f t="shared" ca="1" si="7"/>
        <v>c2</v>
      </c>
      <c r="V95" s="2">
        <f t="shared" ca="1" si="8"/>
        <v>0</v>
      </c>
    </row>
    <row r="96" spans="1:22" x14ac:dyDescent="0.2">
      <c r="A96" s="2">
        <v>15</v>
      </c>
      <c r="B96" s="2">
        <v>0</v>
      </c>
      <c r="C96" s="2">
        <v>3</v>
      </c>
      <c r="D96" s="2">
        <v>0</v>
      </c>
      <c r="E96" s="2">
        <v>0</v>
      </c>
      <c r="F96" s="2">
        <v>0</v>
      </c>
      <c r="G96" s="1">
        <v>0</v>
      </c>
      <c r="H96" s="7"/>
      <c r="I96" s="7"/>
      <c r="J96" s="2"/>
      <c r="K96" s="2"/>
      <c r="L96" s="2"/>
      <c r="M96" s="2"/>
      <c r="N96" s="1"/>
      <c r="O96" s="7">
        <f t="shared" ca="1" si="5"/>
        <v>76.596199499569025</v>
      </c>
      <c r="P96" s="7">
        <f t="shared" ca="1" si="5"/>
        <v>33.969916911037153</v>
      </c>
      <c r="Q96" s="7">
        <f t="shared" ca="1" si="5"/>
        <v>7.2178390117818498</v>
      </c>
      <c r="R96" s="7">
        <f t="shared" ca="1" si="5"/>
        <v>148.70739352462905</v>
      </c>
      <c r="S96" s="7" t="str">
        <f t="shared" ca="1" si="6"/>
        <v>c3</v>
      </c>
      <c r="T96" s="2">
        <v>96</v>
      </c>
      <c r="U96" s="2" t="str">
        <f t="shared" ca="1" si="7"/>
        <v>c3</v>
      </c>
      <c r="V96" s="2">
        <f t="shared" ca="1" si="8"/>
        <v>0</v>
      </c>
    </row>
    <row r="97" spans="1:22" x14ac:dyDescent="0.2">
      <c r="A97" s="2">
        <v>6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1">
        <v>5</v>
      </c>
      <c r="H97" s="7"/>
      <c r="I97" s="7"/>
      <c r="J97" s="2"/>
      <c r="K97" s="2"/>
      <c r="L97" s="2"/>
      <c r="M97" s="2"/>
      <c r="N97" s="1"/>
      <c r="O97" s="7">
        <f t="shared" ca="1" si="5"/>
        <v>85.639814209150288</v>
      </c>
      <c r="P97" s="7">
        <f t="shared" ca="1" si="5"/>
        <v>43.061326449471217</v>
      </c>
      <c r="Q97" s="7">
        <f t="shared" ca="1" si="5"/>
        <v>4.9514846258470797</v>
      </c>
      <c r="R97" s="7">
        <f t="shared" ca="1" si="5"/>
        <v>157.73571426774453</v>
      </c>
      <c r="S97" s="7" t="str">
        <f t="shared" ca="1" si="6"/>
        <v>c3</v>
      </c>
      <c r="T97" s="2">
        <v>97</v>
      </c>
      <c r="U97" s="2" t="str">
        <f t="shared" ca="1" si="7"/>
        <v>c3</v>
      </c>
      <c r="V97" s="2">
        <f t="shared" ca="1" si="8"/>
        <v>0</v>
      </c>
    </row>
    <row r="98" spans="1:22" x14ac:dyDescent="0.2">
      <c r="A98" s="2">
        <v>15</v>
      </c>
      <c r="B98" s="2">
        <v>2</v>
      </c>
      <c r="C98" s="2">
        <v>0</v>
      </c>
      <c r="D98" s="2">
        <v>7</v>
      </c>
      <c r="E98" s="2">
        <v>0</v>
      </c>
      <c r="F98" s="2">
        <v>0</v>
      </c>
      <c r="G98" s="1">
        <v>0</v>
      </c>
      <c r="H98" s="7"/>
      <c r="I98" s="7"/>
      <c r="J98" s="2"/>
      <c r="K98" s="2"/>
      <c r="L98" s="2"/>
      <c r="M98" s="2"/>
      <c r="N98" s="1"/>
      <c r="O98" s="7">
        <f t="shared" ca="1" si="5"/>
        <v>76.770075188477222</v>
      </c>
      <c r="P98" s="7">
        <f t="shared" ca="1" si="5"/>
        <v>34.268678873235849</v>
      </c>
      <c r="Q98" s="7">
        <f t="shared" ca="1" si="5"/>
        <v>9.4624098410500057</v>
      </c>
      <c r="R98" s="7">
        <f t="shared" ca="1" si="5"/>
        <v>148.81942824182002</v>
      </c>
      <c r="S98" s="7" t="str">
        <f t="shared" ca="1" si="6"/>
        <v>c3</v>
      </c>
      <c r="T98" s="2">
        <v>98</v>
      </c>
      <c r="U98" s="2" t="str">
        <f t="shared" ca="1" si="7"/>
        <v>c3</v>
      </c>
      <c r="V98" s="2">
        <f t="shared" ca="1" si="8"/>
        <v>0</v>
      </c>
    </row>
    <row r="99" spans="1:22" x14ac:dyDescent="0.2">
      <c r="A99" s="2">
        <v>8</v>
      </c>
      <c r="B99" s="2">
        <v>1</v>
      </c>
      <c r="C99" s="2">
        <v>0</v>
      </c>
      <c r="D99" s="2">
        <v>2</v>
      </c>
      <c r="E99" s="2">
        <v>0</v>
      </c>
      <c r="F99" s="2">
        <v>0</v>
      </c>
      <c r="G99" s="1">
        <v>1</v>
      </c>
      <c r="H99" s="7"/>
      <c r="I99" s="7"/>
      <c r="J99" s="2"/>
      <c r="K99" s="2"/>
      <c r="L99" s="2"/>
      <c r="M99" s="2"/>
      <c r="N99" s="1"/>
      <c r="O99" s="7">
        <f t="shared" ca="1" si="5"/>
        <v>83.548256182347174</v>
      </c>
      <c r="P99" s="7">
        <f t="shared" ca="1" si="5"/>
        <v>40.854033205257913</v>
      </c>
      <c r="Q99" s="7">
        <f t="shared" ca="1" si="5"/>
        <v>2.2219810980294139</v>
      </c>
      <c r="R99" s="7">
        <f t="shared" ca="1" si="5"/>
        <v>155.70021051866163</v>
      </c>
      <c r="S99" s="7" t="str">
        <f t="shared" ca="1" si="6"/>
        <v>c3</v>
      </c>
      <c r="T99" s="2">
        <v>99</v>
      </c>
      <c r="U99" s="2" t="str">
        <f t="shared" ca="1" si="7"/>
        <v>c3</v>
      </c>
      <c r="V99" s="2">
        <f t="shared" ca="1" si="8"/>
        <v>0</v>
      </c>
    </row>
    <row r="100" spans="1:22" x14ac:dyDescent="0.2">
      <c r="A100" s="2">
        <v>17</v>
      </c>
      <c r="B100" s="2">
        <v>0</v>
      </c>
      <c r="C100" s="2">
        <v>3</v>
      </c>
      <c r="D100" s="2">
        <v>1</v>
      </c>
      <c r="E100" s="2">
        <v>0</v>
      </c>
      <c r="F100" s="2">
        <v>0</v>
      </c>
      <c r="G100" s="1">
        <v>0</v>
      </c>
      <c r="H100" s="7"/>
      <c r="I100" s="7"/>
      <c r="J100" s="2"/>
      <c r="K100" s="2"/>
      <c r="L100" s="2"/>
      <c r="M100" s="2"/>
      <c r="N100" s="1"/>
      <c r="O100" s="7">
        <f t="shared" ca="1" si="5"/>
        <v>74.586713145021875</v>
      </c>
      <c r="P100" s="7">
        <f t="shared" ca="1" si="5"/>
        <v>31.936233291956206</v>
      </c>
      <c r="Q100" s="7">
        <f t="shared" ca="1" si="5"/>
        <v>9.0816958768723364</v>
      </c>
      <c r="R100" s="7">
        <f t="shared" ca="1" si="5"/>
        <v>146.702268406305</v>
      </c>
      <c r="S100" s="7" t="str">
        <f t="shared" ca="1" si="6"/>
        <v>c3</v>
      </c>
      <c r="T100" s="2">
        <v>100</v>
      </c>
      <c r="U100" s="2" t="str">
        <f t="shared" ca="1" si="7"/>
        <v>c3</v>
      </c>
      <c r="V100" s="2">
        <f t="shared" ca="1" si="8"/>
        <v>0</v>
      </c>
    </row>
    <row r="101" spans="1:22" x14ac:dyDescent="0.2">
      <c r="A101" s="2">
        <v>0</v>
      </c>
      <c r="B101" s="2">
        <v>0</v>
      </c>
      <c r="C101" s="2">
        <v>4</v>
      </c>
      <c r="D101" s="2">
        <v>1</v>
      </c>
      <c r="E101" s="2">
        <v>0</v>
      </c>
      <c r="F101" s="2">
        <v>1</v>
      </c>
      <c r="G101" s="1">
        <v>2</v>
      </c>
      <c r="H101" s="7"/>
      <c r="I101" s="7"/>
      <c r="J101" s="2"/>
      <c r="K101" s="2"/>
      <c r="L101" s="2"/>
      <c r="M101" s="2"/>
      <c r="N101" s="1"/>
      <c r="O101" s="7">
        <f t="shared" ca="1" si="5"/>
        <v>91.601552631188767</v>
      </c>
      <c r="P101" s="7">
        <f t="shared" ca="1" si="5"/>
        <v>48.928062039516412</v>
      </c>
      <c r="Q101" s="7">
        <f t="shared" ca="1" si="5"/>
        <v>8.7416931998326284</v>
      </c>
      <c r="R101" s="7">
        <f t="shared" ca="1" si="5"/>
        <v>163.70060747868007</v>
      </c>
      <c r="S101" s="7" t="str">
        <f t="shared" ca="1" si="6"/>
        <v>c3</v>
      </c>
      <c r="T101" s="2">
        <v>101</v>
      </c>
      <c r="U101" s="2" t="str">
        <f t="shared" ca="1" si="7"/>
        <v>c3</v>
      </c>
      <c r="V101" s="2">
        <f t="shared" ca="1" si="8"/>
        <v>0</v>
      </c>
    </row>
    <row r="102" spans="1:22" x14ac:dyDescent="0.2">
      <c r="A102" s="2">
        <v>50</v>
      </c>
      <c r="B102" s="2">
        <v>8</v>
      </c>
      <c r="C102" s="2">
        <v>3</v>
      </c>
      <c r="D102" s="2">
        <v>0</v>
      </c>
      <c r="E102" s="2">
        <v>7</v>
      </c>
      <c r="F102" s="2">
        <v>4</v>
      </c>
      <c r="G102" s="1">
        <v>0</v>
      </c>
      <c r="H102" s="7"/>
      <c r="I102" s="7"/>
      <c r="J102" s="2"/>
      <c r="K102" s="2"/>
      <c r="L102" s="2"/>
      <c r="M102" s="2"/>
      <c r="N102" s="1"/>
      <c r="O102" s="7">
        <f t="shared" ca="1" si="5"/>
        <v>42.769667340820462</v>
      </c>
      <c r="P102" s="7">
        <f t="shared" ca="1" si="5"/>
        <v>9.9362693447367381</v>
      </c>
      <c r="Q102" s="7">
        <f t="shared" ca="1" si="5"/>
        <v>42.992990126298494</v>
      </c>
      <c r="R102" s="7">
        <f t="shared" ca="1" si="5"/>
        <v>114.06089991267335</v>
      </c>
      <c r="S102" s="7" t="str">
        <f t="shared" ca="1" si="6"/>
        <v>c2</v>
      </c>
      <c r="T102" s="2">
        <v>102</v>
      </c>
      <c r="U102" s="2" t="str">
        <f t="shared" ca="1" si="7"/>
        <v>c2</v>
      </c>
      <c r="V102" s="2">
        <f t="shared" ca="1" si="8"/>
        <v>0</v>
      </c>
    </row>
    <row r="103" spans="1:22" x14ac:dyDescent="0.2">
      <c r="A103" s="2">
        <v>0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1">
        <v>0</v>
      </c>
      <c r="H103" s="7"/>
      <c r="I103" s="7"/>
      <c r="J103" s="2"/>
      <c r="K103" s="2"/>
      <c r="L103" s="2"/>
      <c r="M103" s="2"/>
      <c r="N103" s="1"/>
      <c r="O103" s="7">
        <f t="shared" ca="1" si="5"/>
        <v>91.562607603273889</v>
      </c>
      <c r="P103" s="7">
        <f t="shared" ca="1" si="5"/>
        <v>48.892117216485005</v>
      </c>
      <c r="Q103" s="7">
        <f t="shared" ca="1" si="5"/>
        <v>8.4792216623933125</v>
      </c>
      <c r="R103" s="7">
        <f t="shared" ca="1" si="5"/>
        <v>163.70366180659761</v>
      </c>
      <c r="S103" s="7" t="str">
        <f t="shared" ca="1" si="6"/>
        <v>c3</v>
      </c>
      <c r="T103" s="2">
        <v>103</v>
      </c>
      <c r="U103" s="2" t="str">
        <f t="shared" ca="1" si="7"/>
        <v>c3</v>
      </c>
      <c r="V103" s="2">
        <f t="shared" ca="1" si="8"/>
        <v>0</v>
      </c>
    </row>
    <row r="104" spans="1:22" x14ac:dyDescent="0.2">
      <c r="A104" s="2">
        <v>15</v>
      </c>
      <c r="B104" s="2">
        <v>2</v>
      </c>
      <c r="C104" s="2">
        <v>3</v>
      </c>
      <c r="D104" s="2">
        <v>1</v>
      </c>
      <c r="E104" s="2">
        <v>1</v>
      </c>
      <c r="F104" s="2">
        <v>0</v>
      </c>
      <c r="G104" s="1">
        <v>3</v>
      </c>
      <c r="H104" s="7"/>
      <c r="I104" s="7"/>
      <c r="J104" s="2"/>
      <c r="K104" s="2"/>
      <c r="L104" s="2"/>
      <c r="M104" s="2"/>
      <c r="N104" s="1"/>
      <c r="O104" s="7">
        <f t="shared" ca="1" si="5"/>
        <v>76.592282756017781</v>
      </c>
      <c r="P104" s="7">
        <f t="shared" ca="1" si="5"/>
        <v>33.936189125506161</v>
      </c>
      <c r="Q104" s="7">
        <f t="shared" ca="1" si="5"/>
        <v>7.2854100776826547</v>
      </c>
      <c r="R104" s="7">
        <f t="shared" ca="1" si="5"/>
        <v>148.68609738491205</v>
      </c>
      <c r="S104" s="7" t="str">
        <f t="shared" ca="1" si="6"/>
        <v>c3</v>
      </c>
      <c r="T104" s="2">
        <v>104</v>
      </c>
      <c r="U104" s="2" t="str">
        <f t="shared" ca="1" si="7"/>
        <v>c3</v>
      </c>
      <c r="V104" s="2">
        <f t="shared" ca="1" si="8"/>
        <v>0</v>
      </c>
    </row>
    <row r="105" spans="1:22" x14ac:dyDescent="0.2">
      <c r="A105" s="2">
        <v>54</v>
      </c>
      <c r="B105" s="2">
        <v>3</v>
      </c>
      <c r="C105" s="2">
        <v>0</v>
      </c>
      <c r="D105" s="2">
        <v>3</v>
      </c>
      <c r="E105" s="2">
        <v>0</v>
      </c>
      <c r="F105" s="2">
        <v>0</v>
      </c>
      <c r="G105" s="1">
        <v>4</v>
      </c>
      <c r="H105" s="7"/>
      <c r="I105" s="7"/>
      <c r="J105" s="2"/>
      <c r="K105" s="2"/>
      <c r="L105" s="2"/>
      <c r="M105" s="2"/>
      <c r="N105" s="1"/>
      <c r="O105" s="7">
        <f t="shared" ca="1" si="5"/>
        <v>37.755941401468341</v>
      </c>
      <c r="P105" s="7">
        <f t="shared" ca="1" si="5"/>
        <v>6.6298759372078724</v>
      </c>
      <c r="Q105" s="7">
        <f t="shared" ca="1" si="5"/>
        <v>46.00670820652136</v>
      </c>
      <c r="R105" s="7">
        <f t="shared" ca="1" si="5"/>
        <v>109.7659125391647</v>
      </c>
      <c r="S105" s="7" t="str">
        <f t="shared" ca="1" si="6"/>
        <v>c2</v>
      </c>
      <c r="T105" s="2">
        <v>105</v>
      </c>
      <c r="U105" s="2" t="str">
        <f t="shared" ca="1" si="7"/>
        <v>c2</v>
      </c>
      <c r="V105" s="2">
        <f t="shared" ca="1" si="8"/>
        <v>0</v>
      </c>
    </row>
    <row r="106" spans="1:22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1">
        <v>0</v>
      </c>
      <c r="H106" s="7"/>
      <c r="I106" s="7"/>
      <c r="J106" s="2"/>
      <c r="K106" s="2"/>
      <c r="L106" s="2"/>
      <c r="M106" s="2"/>
      <c r="N106" s="1"/>
      <c r="O106" s="7">
        <f t="shared" ca="1" si="5"/>
        <v>91.567340126148565</v>
      </c>
      <c r="P106" s="7">
        <f t="shared" ca="1" si="5"/>
        <v>48.908938724949166</v>
      </c>
      <c r="Q106" s="7">
        <f t="shared" ca="1" si="5"/>
        <v>8.6021625188088624</v>
      </c>
      <c r="R106" s="7">
        <f t="shared" ca="1" si="5"/>
        <v>163.71282444844962</v>
      </c>
      <c r="S106" s="7" t="str">
        <f t="shared" ca="1" si="6"/>
        <v>c3</v>
      </c>
      <c r="T106" s="2">
        <v>106</v>
      </c>
      <c r="U106" s="2" t="str">
        <f t="shared" ca="1" si="7"/>
        <v>c3</v>
      </c>
      <c r="V106" s="2">
        <f t="shared" ca="1" si="8"/>
        <v>0</v>
      </c>
    </row>
    <row r="107" spans="1:22" x14ac:dyDescent="0.2">
      <c r="A107" s="2">
        <v>0</v>
      </c>
      <c r="B107" s="2">
        <v>1</v>
      </c>
      <c r="C107" s="2">
        <v>3</v>
      </c>
      <c r="D107" s="2">
        <v>3</v>
      </c>
      <c r="E107" s="2">
        <v>2</v>
      </c>
      <c r="F107" s="2">
        <v>0</v>
      </c>
      <c r="G107" s="1">
        <v>1</v>
      </c>
      <c r="H107" s="7"/>
      <c r="I107" s="7"/>
      <c r="J107" s="2"/>
      <c r="K107" s="2"/>
      <c r="L107" s="2"/>
      <c r="M107" s="2"/>
      <c r="N107" s="1"/>
      <c r="O107" s="7">
        <f t="shared" ca="1" si="5"/>
        <v>91.579716337431634</v>
      </c>
      <c r="P107" s="7">
        <f t="shared" ca="1" si="5"/>
        <v>48.861427792385577</v>
      </c>
      <c r="Q107" s="7">
        <f t="shared" ca="1" si="5"/>
        <v>8.6912139543334241</v>
      </c>
      <c r="R107" s="7">
        <f t="shared" ca="1" si="5"/>
        <v>163.68024383602994</v>
      </c>
      <c r="S107" s="7" t="str">
        <f t="shared" ca="1" si="6"/>
        <v>c3</v>
      </c>
      <c r="T107" s="2">
        <v>107</v>
      </c>
      <c r="U107" s="2" t="str">
        <f t="shared" ca="1" si="7"/>
        <v>c3</v>
      </c>
      <c r="V107" s="2">
        <f t="shared" ca="1" si="8"/>
        <v>0</v>
      </c>
    </row>
    <row r="108" spans="1:22" x14ac:dyDescent="0.2">
      <c r="A108" s="2">
        <v>30</v>
      </c>
      <c r="B108" s="2">
        <v>1</v>
      </c>
      <c r="C108" s="2">
        <v>4</v>
      </c>
      <c r="D108" s="2">
        <v>2</v>
      </c>
      <c r="E108" s="2">
        <v>0</v>
      </c>
      <c r="F108" s="2">
        <v>1</v>
      </c>
      <c r="G108" s="1">
        <v>1</v>
      </c>
      <c r="H108" s="7"/>
      <c r="I108" s="7"/>
      <c r="J108" s="2"/>
      <c r="K108" s="2"/>
      <c r="L108" s="2"/>
      <c r="M108" s="2"/>
      <c r="N108" s="1"/>
      <c r="O108" s="7">
        <f t="shared" ca="1" si="5"/>
        <v>61.622326401322361</v>
      </c>
      <c r="P108" s="7">
        <f t="shared" ca="1" si="5"/>
        <v>19.036139571390979</v>
      </c>
      <c r="Q108" s="7">
        <f t="shared" ca="1" si="5"/>
        <v>21.974011923178708</v>
      </c>
      <c r="R108" s="7">
        <f t="shared" ca="1" si="5"/>
        <v>133.7069764655366</v>
      </c>
      <c r="S108" s="7" t="str">
        <f t="shared" ca="1" si="6"/>
        <v>c2</v>
      </c>
      <c r="T108" s="2">
        <v>108</v>
      </c>
      <c r="U108" s="2" t="str">
        <f t="shared" ca="1" si="7"/>
        <v>c2</v>
      </c>
      <c r="V108" s="2">
        <f t="shared" ca="1" si="8"/>
        <v>0</v>
      </c>
    </row>
    <row r="109" spans="1:22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1">
        <v>0</v>
      </c>
      <c r="H109" s="7"/>
      <c r="I109" s="7"/>
      <c r="J109" s="2"/>
      <c r="K109" s="2"/>
      <c r="L109" s="2"/>
      <c r="M109" s="2"/>
      <c r="N109" s="1"/>
      <c r="O109" s="7">
        <f t="shared" ca="1" si="5"/>
        <v>90.567715611641162</v>
      </c>
      <c r="P109" s="7">
        <f t="shared" ca="1" si="5"/>
        <v>47.9110778836693</v>
      </c>
      <c r="Q109" s="7">
        <f t="shared" ca="1" si="5"/>
        <v>7.652267637765946</v>
      </c>
      <c r="R109" s="7">
        <f t="shared" ca="1" si="5"/>
        <v>162.71310812456244</v>
      </c>
      <c r="S109" s="7" t="str">
        <f t="shared" ca="1" si="6"/>
        <v>c3</v>
      </c>
      <c r="T109" s="2">
        <v>109</v>
      </c>
      <c r="U109" s="2" t="str">
        <f t="shared" ca="1" si="7"/>
        <v>c3</v>
      </c>
      <c r="V109" s="2">
        <f t="shared" ca="1" si="8"/>
        <v>0</v>
      </c>
    </row>
    <row r="110" spans="1:22" x14ac:dyDescent="0.2">
      <c r="A110" s="2">
        <v>39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1">
        <v>1</v>
      </c>
      <c r="H110" s="7"/>
      <c r="I110" s="7"/>
      <c r="J110" s="2"/>
      <c r="K110" s="2"/>
      <c r="L110" s="2"/>
      <c r="M110" s="2"/>
      <c r="N110" s="1"/>
      <c r="O110" s="7">
        <f t="shared" ca="1" si="5"/>
        <v>52.583055995042528</v>
      </c>
      <c r="P110" s="7">
        <f t="shared" ca="1" si="5"/>
        <v>10.189515331197232</v>
      </c>
      <c r="Q110" s="7">
        <f t="shared" ca="1" si="5"/>
        <v>30.82883714965584</v>
      </c>
      <c r="R110" s="7">
        <f t="shared" ca="1" si="5"/>
        <v>124.70186668833612</v>
      </c>
      <c r="S110" s="7" t="str">
        <f t="shared" ca="1" si="6"/>
        <v>c2</v>
      </c>
      <c r="T110" s="2">
        <v>110</v>
      </c>
      <c r="U110" s="2" t="str">
        <f t="shared" ca="1" si="7"/>
        <v>c2</v>
      </c>
      <c r="V110" s="2">
        <f t="shared" ca="1" si="8"/>
        <v>0</v>
      </c>
    </row>
    <row r="111" spans="1:22" x14ac:dyDescent="0.2">
      <c r="A111" s="2">
        <v>44</v>
      </c>
      <c r="B111" s="2">
        <v>1</v>
      </c>
      <c r="C111" s="2">
        <v>1</v>
      </c>
      <c r="D111" s="2">
        <v>1</v>
      </c>
      <c r="E111" s="2">
        <v>0</v>
      </c>
      <c r="F111" s="2">
        <v>1</v>
      </c>
      <c r="G111" s="1">
        <v>0</v>
      </c>
      <c r="H111" s="7"/>
      <c r="I111" s="7"/>
      <c r="J111" s="2"/>
      <c r="K111" s="2"/>
      <c r="L111" s="2"/>
      <c r="M111" s="2"/>
      <c r="N111" s="1"/>
      <c r="O111" s="7">
        <f t="shared" ca="1" si="5"/>
        <v>47.559553310676826</v>
      </c>
      <c r="P111" s="7">
        <f t="shared" ca="1" si="5"/>
        <v>5.157559135200537</v>
      </c>
      <c r="Q111" s="7">
        <f t="shared" ca="1" si="5"/>
        <v>35.818391923703111</v>
      </c>
      <c r="R111" s="7">
        <f t="shared" ca="1" si="5"/>
        <v>119.70751391992438</v>
      </c>
      <c r="S111" s="7" t="str">
        <f t="shared" ca="1" si="6"/>
        <v>c2</v>
      </c>
      <c r="T111" s="2">
        <v>111</v>
      </c>
      <c r="U111" s="2" t="str">
        <f t="shared" ca="1" si="7"/>
        <v>c2</v>
      </c>
      <c r="V111" s="2">
        <f t="shared" ca="1" si="8"/>
        <v>0</v>
      </c>
    </row>
    <row r="112" spans="1:22" x14ac:dyDescent="0.2">
      <c r="A112" s="2">
        <v>67</v>
      </c>
      <c r="B112" s="2">
        <v>0</v>
      </c>
      <c r="C112" s="2">
        <v>3</v>
      </c>
      <c r="D112" s="2">
        <v>19</v>
      </c>
      <c r="E112" s="2">
        <v>2</v>
      </c>
      <c r="F112" s="2">
        <v>1</v>
      </c>
      <c r="G112" s="1">
        <v>3</v>
      </c>
      <c r="H112" s="7"/>
      <c r="I112" s="7"/>
      <c r="J112" s="2"/>
      <c r="K112" s="2"/>
      <c r="L112" s="2"/>
      <c r="M112" s="2"/>
      <c r="N112" s="1"/>
      <c r="O112" s="7">
        <f t="shared" ca="1" si="5"/>
        <v>30.401388857163159</v>
      </c>
      <c r="P112" s="7">
        <f t="shared" ca="1" si="5"/>
        <v>25.143211039848929</v>
      </c>
      <c r="Q112" s="7">
        <f t="shared" ca="1" si="5"/>
        <v>61.576109003411375</v>
      </c>
      <c r="R112" s="7">
        <f t="shared" ca="1" si="5"/>
        <v>98.289820881355197</v>
      </c>
      <c r="S112" s="7" t="str">
        <f t="shared" ca="1" si="6"/>
        <v>c2</v>
      </c>
      <c r="T112" s="2">
        <v>112</v>
      </c>
      <c r="U112" s="2" t="str">
        <f t="shared" ca="1" si="7"/>
        <v>c2</v>
      </c>
      <c r="V112" s="2">
        <f t="shared" ca="1" si="8"/>
        <v>0</v>
      </c>
    </row>
    <row r="113" spans="1:22" x14ac:dyDescent="0.2">
      <c r="A113" s="2">
        <v>19</v>
      </c>
      <c r="B113" s="2">
        <v>0</v>
      </c>
      <c r="C113" s="2">
        <v>0</v>
      </c>
      <c r="D113" s="2">
        <v>2</v>
      </c>
      <c r="E113" s="2">
        <v>0</v>
      </c>
      <c r="F113" s="2">
        <v>0</v>
      </c>
      <c r="G113" s="1">
        <v>6</v>
      </c>
      <c r="H113" s="7"/>
      <c r="I113" s="7"/>
      <c r="J113" s="2"/>
      <c r="K113" s="2"/>
      <c r="L113" s="2"/>
      <c r="M113" s="2"/>
      <c r="N113" s="1"/>
      <c r="O113" s="7">
        <f t="shared" ca="1" si="5"/>
        <v>72.721233335098063</v>
      </c>
      <c r="P113" s="7">
        <f t="shared" ca="1" si="5"/>
        <v>30.305760606038415</v>
      </c>
      <c r="Q113" s="7">
        <f t="shared" ca="1" si="5"/>
        <v>12.076307382639778</v>
      </c>
      <c r="R113" s="7">
        <f t="shared" ca="1" si="5"/>
        <v>144.76954867036858</v>
      </c>
      <c r="S113" s="7" t="str">
        <f t="shared" ca="1" si="6"/>
        <v>c3</v>
      </c>
      <c r="T113" s="2">
        <v>113</v>
      </c>
      <c r="U113" s="2" t="str">
        <f t="shared" ca="1" si="7"/>
        <v>c3</v>
      </c>
      <c r="V113" s="2">
        <f t="shared" ca="1" si="8"/>
        <v>0</v>
      </c>
    </row>
    <row r="114" spans="1:22" x14ac:dyDescent="0.2">
      <c r="A114" s="2">
        <v>17</v>
      </c>
      <c r="B114" s="2">
        <v>4</v>
      </c>
      <c r="C114" s="2">
        <v>1</v>
      </c>
      <c r="D114" s="2">
        <v>0</v>
      </c>
      <c r="E114" s="2">
        <v>1</v>
      </c>
      <c r="F114" s="2">
        <v>0</v>
      </c>
      <c r="G114" s="1">
        <v>4</v>
      </c>
      <c r="H114" s="7"/>
      <c r="I114" s="7"/>
      <c r="J114" s="2"/>
      <c r="K114" s="2"/>
      <c r="L114" s="2"/>
      <c r="M114" s="2"/>
      <c r="N114" s="1"/>
      <c r="O114" s="7">
        <f t="shared" ca="1" si="5"/>
        <v>74.659969937786016</v>
      </c>
      <c r="P114" s="7">
        <f t="shared" ca="1" si="5"/>
        <v>32.133598587282044</v>
      </c>
      <c r="Q114" s="7">
        <f t="shared" ca="1" si="5"/>
        <v>9.8100560650793422</v>
      </c>
      <c r="R114" s="7">
        <f t="shared" ca="1" si="5"/>
        <v>146.73180371760657</v>
      </c>
      <c r="S114" s="7" t="str">
        <f t="shared" ca="1" si="6"/>
        <v>c3</v>
      </c>
      <c r="T114" s="2">
        <v>114</v>
      </c>
      <c r="U114" s="2" t="str">
        <f t="shared" ca="1" si="7"/>
        <v>c3</v>
      </c>
      <c r="V114" s="2">
        <f t="shared" ca="1" si="8"/>
        <v>0</v>
      </c>
    </row>
    <row r="115" spans="1:22" x14ac:dyDescent="0.2">
      <c r="A115" s="2">
        <v>22</v>
      </c>
      <c r="B115" s="2">
        <v>1</v>
      </c>
      <c r="C115" s="2">
        <v>9</v>
      </c>
      <c r="D115" s="2">
        <v>0</v>
      </c>
      <c r="E115" s="2">
        <v>1</v>
      </c>
      <c r="F115" s="2">
        <v>0</v>
      </c>
      <c r="G115" s="1">
        <v>3</v>
      </c>
      <c r="H115" s="7"/>
      <c r="I115" s="7"/>
      <c r="J115" s="2"/>
      <c r="K115" s="2"/>
      <c r="L115" s="2"/>
      <c r="M115" s="2"/>
      <c r="N115" s="1"/>
      <c r="O115" s="7">
        <f t="shared" ca="1" si="5"/>
        <v>70.039354016946149</v>
      </c>
      <c r="P115" s="7">
        <f t="shared" ca="1" si="5"/>
        <v>28.031441392758797</v>
      </c>
      <c r="Q115" s="7">
        <f t="shared" ca="1" si="5"/>
        <v>15.810667285095844</v>
      </c>
      <c r="R115" s="7">
        <f t="shared" ca="1" si="5"/>
        <v>141.85869338496278</v>
      </c>
      <c r="S115" s="7" t="str">
        <f t="shared" ca="1" si="6"/>
        <v>c3</v>
      </c>
      <c r="T115" s="2">
        <v>115</v>
      </c>
      <c r="U115" s="2" t="str">
        <f t="shared" ca="1" si="7"/>
        <v>c3</v>
      </c>
      <c r="V115" s="2">
        <f t="shared" ca="1" si="8"/>
        <v>0</v>
      </c>
    </row>
    <row r="116" spans="1:22" x14ac:dyDescent="0.2">
      <c r="A116" s="2">
        <v>48</v>
      </c>
      <c r="B116" s="2">
        <v>0</v>
      </c>
      <c r="C116" s="2">
        <v>3</v>
      </c>
      <c r="D116" s="2">
        <v>3</v>
      </c>
      <c r="E116" s="2">
        <v>0</v>
      </c>
      <c r="F116" s="2">
        <v>0</v>
      </c>
      <c r="G116" s="1">
        <v>5</v>
      </c>
      <c r="H116" s="7"/>
      <c r="I116" s="7"/>
      <c r="J116" s="2"/>
      <c r="K116" s="2"/>
      <c r="L116" s="2"/>
      <c r="M116" s="2"/>
      <c r="N116" s="1"/>
      <c r="O116" s="7">
        <f t="shared" ca="1" si="5"/>
        <v>43.811464760316383</v>
      </c>
      <c r="P116" s="7">
        <f t="shared" ca="1" si="5"/>
        <v>4.8977048713947715</v>
      </c>
      <c r="Q116" s="7">
        <f t="shared" ca="1" si="5"/>
        <v>40.078138679334899</v>
      </c>
      <c r="R116" s="7">
        <f t="shared" ca="1" si="5"/>
        <v>115.75932887772899</v>
      </c>
      <c r="S116" s="7" t="str">
        <f t="shared" ca="1" si="6"/>
        <v>c2</v>
      </c>
      <c r="T116" s="2">
        <v>116</v>
      </c>
      <c r="U116" s="2" t="str">
        <f t="shared" ca="1" si="7"/>
        <v>c2</v>
      </c>
      <c r="V116" s="2">
        <f t="shared" ca="1" si="8"/>
        <v>0</v>
      </c>
    </row>
    <row r="117" spans="1:22" x14ac:dyDescent="0.2">
      <c r="A117" s="2">
        <v>21</v>
      </c>
      <c r="B117" s="2">
        <v>0</v>
      </c>
      <c r="C117" s="2">
        <v>2</v>
      </c>
      <c r="D117" s="2">
        <v>0</v>
      </c>
      <c r="E117" s="2">
        <v>2</v>
      </c>
      <c r="F117" s="2">
        <v>1</v>
      </c>
      <c r="G117" s="1">
        <v>1</v>
      </c>
      <c r="H117" s="7"/>
      <c r="I117" s="7"/>
      <c r="J117" s="2"/>
      <c r="K117" s="2"/>
      <c r="L117" s="2"/>
      <c r="M117" s="2"/>
      <c r="N117" s="1"/>
      <c r="O117" s="7">
        <f t="shared" ca="1" si="5"/>
        <v>70.571791657699734</v>
      </c>
      <c r="P117" s="7">
        <f t="shared" ca="1" si="5"/>
        <v>27.919014738615438</v>
      </c>
      <c r="Q117" s="7">
        <f t="shared" ca="1" si="5"/>
        <v>12.901829327657376</v>
      </c>
      <c r="R117" s="7">
        <f t="shared" ca="1" si="5"/>
        <v>142.67990592776388</v>
      </c>
      <c r="S117" s="7" t="str">
        <f t="shared" ca="1" si="6"/>
        <v>c3</v>
      </c>
      <c r="T117" s="2">
        <v>117</v>
      </c>
      <c r="U117" s="2" t="str">
        <f t="shared" ca="1" si="7"/>
        <v>c3</v>
      </c>
      <c r="V117" s="2">
        <f t="shared" ca="1" si="8"/>
        <v>0</v>
      </c>
    </row>
    <row r="118" spans="1:22" x14ac:dyDescent="0.2">
      <c r="A118" s="2">
        <v>9</v>
      </c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1">
        <v>3</v>
      </c>
      <c r="H118" s="7"/>
      <c r="I118" s="7"/>
      <c r="J118" s="2"/>
      <c r="K118" s="2"/>
      <c r="L118" s="2"/>
      <c r="M118" s="2"/>
      <c r="N118" s="1"/>
      <c r="O118" s="7">
        <f t="shared" ca="1" si="5"/>
        <v>82.574276328110273</v>
      </c>
      <c r="P118" s="7">
        <f t="shared" ca="1" si="5"/>
        <v>39.932044252311634</v>
      </c>
      <c r="Q118" s="7">
        <f t="shared" ca="1" si="5"/>
        <v>2.9389113630730681</v>
      </c>
      <c r="R118" s="7">
        <f t="shared" ca="1" si="5"/>
        <v>154.7068913210469</v>
      </c>
      <c r="S118" s="7" t="str">
        <f t="shared" ca="1" si="6"/>
        <v>c3</v>
      </c>
      <c r="T118" s="2">
        <v>118</v>
      </c>
      <c r="U118" s="2" t="str">
        <f t="shared" ca="1" si="7"/>
        <v>c3</v>
      </c>
      <c r="V118" s="2">
        <f t="shared" ca="1" si="8"/>
        <v>0</v>
      </c>
    </row>
    <row r="119" spans="1:22" x14ac:dyDescent="0.2">
      <c r="A119" s="2">
        <v>0</v>
      </c>
      <c r="B119" s="2">
        <v>2</v>
      </c>
      <c r="C119" s="2">
        <v>2</v>
      </c>
      <c r="D119" s="2">
        <v>0</v>
      </c>
      <c r="E119" s="2">
        <v>1</v>
      </c>
      <c r="F119" s="2">
        <v>0</v>
      </c>
      <c r="G119" s="1">
        <v>1</v>
      </c>
      <c r="H119" s="7"/>
      <c r="I119" s="7"/>
      <c r="J119" s="2"/>
      <c r="K119" s="2"/>
      <c r="L119" s="2"/>
      <c r="M119" s="2"/>
      <c r="N119" s="1"/>
      <c r="O119" s="7">
        <f t="shared" ca="1" si="5"/>
        <v>91.555690399037701</v>
      </c>
      <c r="P119" s="7">
        <f t="shared" ca="1" si="5"/>
        <v>48.861427792385584</v>
      </c>
      <c r="Q119" s="7">
        <f t="shared" ca="1" si="5"/>
        <v>8.3640420850208557</v>
      </c>
      <c r="R119" s="7">
        <f t="shared" ca="1" si="5"/>
        <v>163.68228031429939</v>
      </c>
      <c r="S119" s="7" t="str">
        <f t="shared" ca="1" si="6"/>
        <v>c3</v>
      </c>
      <c r="T119" s="2">
        <v>119</v>
      </c>
      <c r="U119" s="2" t="str">
        <f t="shared" ca="1" si="7"/>
        <v>c3</v>
      </c>
      <c r="V119" s="2">
        <f t="shared" ca="1" si="8"/>
        <v>0</v>
      </c>
    </row>
    <row r="120" spans="1:22" x14ac:dyDescent="0.2">
      <c r="A120" s="2">
        <v>35</v>
      </c>
      <c r="B120" s="2">
        <v>0</v>
      </c>
      <c r="C120" s="2">
        <v>1</v>
      </c>
      <c r="D120" s="2">
        <v>13</v>
      </c>
      <c r="E120" s="2">
        <v>5</v>
      </c>
      <c r="F120" s="2">
        <v>0</v>
      </c>
      <c r="G120" s="1">
        <v>0</v>
      </c>
      <c r="H120" s="7"/>
      <c r="I120" s="7"/>
      <c r="J120" s="2"/>
      <c r="K120" s="2"/>
      <c r="L120" s="2"/>
      <c r="M120" s="2"/>
      <c r="N120" s="1"/>
      <c r="O120" s="7">
        <f t="shared" ca="1" si="5"/>
        <v>57.891085477625808</v>
      </c>
      <c r="P120" s="7">
        <f t="shared" ca="1" si="5"/>
        <v>18.209013102542773</v>
      </c>
      <c r="Q120" s="7">
        <f t="shared" ca="1" si="5"/>
        <v>29.718297394029829</v>
      </c>
      <c r="R120" s="7">
        <f t="shared" ca="1" si="5"/>
        <v>129.2409463839623</v>
      </c>
      <c r="S120" s="7" t="str">
        <f t="shared" ca="1" si="6"/>
        <v>c2</v>
      </c>
      <c r="T120" s="2">
        <v>120</v>
      </c>
      <c r="U120" s="2" t="str">
        <f t="shared" ca="1" si="7"/>
        <v>c2</v>
      </c>
      <c r="V120" s="2">
        <f t="shared" ca="1" si="8"/>
        <v>0</v>
      </c>
    </row>
    <row r="121" spans="1:22" x14ac:dyDescent="0.2">
      <c r="A121" s="2">
        <v>3</v>
      </c>
      <c r="B121" s="2">
        <v>2</v>
      </c>
      <c r="C121" s="2">
        <v>0</v>
      </c>
      <c r="D121" s="2">
        <v>1</v>
      </c>
      <c r="E121" s="2">
        <v>0</v>
      </c>
      <c r="F121" s="2">
        <v>0</v>
      </c>
      <c r="G121" s="1">
        <v>0</v>
      </c>
      <c r="H121" s="7"/>
      <c r="I121" s="7"/>
      <c r="J121" s="2"/>
      <c r="K121" s="2"/>
      <c r="L121" s="2"/>
      <c r="M121" s="2"/>
      <c r="N121" s="1"/>
      <c r="O121" s="7">
        <f t="shared" ca="1" si="5"/>
        <v>88.557577001883047</v>
      </c>
      <c r="P121" s="7">
        <f t="shared" ca="1" si="5"/>
        <v>45.875220981528336</v>
      </c>
      <c r="Q121" s="7">
        <f t="shared" ca="1" si="5"/>
        <v>5.7669055827193851</v>
      </c>
      <c r="R121" s="7">
        <f t="shared" ca="1" si="5"/>
        <v>160.70850077771934</v>
      </c>
      <c r="S121" s="7" t="str">
        <f t="shared" ca="1" si="6"/>
        <v>c3</v>
      </c>
      <c r="T121" s="2">
        <v>121</v>
      </c>
      <c r="U121" s="2" t="str">
        <f t="shared" ca="1" si="7"/>
        <v>c3</v>
      </c>
      <c r="V121" s="2">
        <f t="shared" ca="1" si="8"/>
        <v>0</v>
      </c>
    </row>
    <row r="122" spans="1:22" x14ac:dyDescent="0.2">
      <c r="A122" s="2">
        <v>31</v>
      </c>
      <c r="B122" s="2">
        <v>2</v>
      </c>
      <c r="C122" s="2">
        <v>1</v>
      </c>
      <c r="D122" s="2">
        <v>0</v>
      </c>
      <c r="E122" s="2">
        <v>0</v>
      </c>
      <c r="F122" s="2">
        <v>0</v>
      </c>
      <c r="G122" s="1">
        <v>0</v>
      </c>
      <c r="H122" s="7"/>
      <c r="I122" s="7"/>
      <c r="J122" s="2"/>
      <c r="K122" s="2"/>
      <c r="L122" s="2"/>
      <c r="M122" s="2"/>
      <c r="N122" s="1"/>
      <c r="O122" s="7">
        <f t="shared" ca="1" si="5"/>
        <v>60.575389208636352</v>
      </c>
      <c r="P122" s="7">
        <f t="shared" ca="1" si="5"/>
        <v>18.014879963631682</v>
      </c>
      <c r="Q122" s="7">
        <f t="shared" ca="1" si="5"/>
        <v>22.881809369016253</v>
      </c>
      <c r="R122" s="7">
        <f t="shared" ca="1" si="5"/>
        <v>132.71230370826794</v>
      </c>
      <c r="S122" s="7" t="str">
        <f t="shared" ca="1" si="6"/>
        <v>c2</v>
      </c>
      <c r="T122" s="2">
        <v>122</v>
      </c>
      <c r="U122" s="2" t="str">
        <f t="shared" ca="1" si="7"/>
        <v>c2</v>
      </c>
      <c r="V122" s="2">
        <f t="shared" ca="1" si="8"/>
        <v>0</v>
      </c>
    </row>
    <row r="123" spans="1:22" x14ac:dyDescent="0.2">
      <c r="A123" s="2">
        <v>13</v>
      </c>
      <c r="B123" s="2">
        <v>4</v>
      </c>
      <c r="C123" s="2">
        <v>0</v>
      </c>
      <c r="D123" s="2">
        <v>0</v>
      </c>
      <c r="E123" s="2">
        <v>2</v>
      </c>
      <c r="F123" s="2">
        <v>0</v>
      </c>
      <c r="G123" s="1">
        <v>0</v>
      </c>
      <c r="H123" s="7"/>
      <c r="I123" s="7"/>
      <c r="J123" s="2"/>
      <c r="K123" s="2"/>
      <c r="L123" s="2"/>
      <c r="M123" s="2"/>
      <c r="N123" s="1"/>
      <c r="O123" s="7">
        <f t="shared" ca="1" si="5"/>
        <v>78.622162552580832</v>
      </c>
      <c r="P123" s="7">
        <f t="shared" ca="1" si="5"/>
        <v>36.021325629466475</v>
      </c>
      <c r="Q123" s="7">
        <f t="shared" ca="1" si="5"/>
        <v>6.1674305833142542</v>
      </c>
      <c r="R123" s="7">
        <f t="shared" ca="1" si="5"/>
        <v>150.72565217049888</v>
      </c>
      <c r="S123" s="7" t="str">
        <f t="shared" ca="1" si="6"/>
        <v>c3</v>
      </c>
      <c r="T123" s="2">
        <v>123</v>
      </c>
      <c r="U123" s="2" t="str">
        <f t="shared" ca="1" si="7"/>
        <v>c3</v>
      </c>
      <c r="V123" s="2">
        <f t="shared" ca="1" si="8"/>
        <v>0</v>
      </c>
    </row>
    <row r="124" spans="1:22" x14ac:dyDescent="0.2">
      <c r="A124" s="2">
        <v>11</v>
      </c>
      <c r="B124" s="2">
        <v>0</v>
      </c>
      <c r="C124" s="2">
        <v>0</v>
      </c>
      <c r="D124" s="2">
        <v>0</v>
      </c>
      <c r="E124" s="2">
        <v>1</v>
      </c>
      <c r="F124" s="2">
        <v>1</v>
      </c>
      <c r="G124" s="1">
        <v>0</v>
      </c>
      <c r="H124" s="7"/>
      <c r="I124" s="7"/>
      <c r="J124" s="2"/>
      <c r="K124" s="2"/>
      <c r="L124" s="2"/>
      <c r="M124" s="2"/>
      <c r="N124" s="1"/>
      <c r="O124" s="7">
        <f t="shared" ca="1" si="5"/>
        <v>80.566190868819859</v>
      </c>
      <c r="P124" s="7">
        <f t="shared" ca="1" si="5"/>
        <v>37.912298159264381</v>
      </c>
      <c r="Q124" s="7">
        <f t="shared" ca="1" si="5"/>
        <v>3.6355467264223131</v>
      </c>
      <c r="R124" s="7">
        <f t="shared" ca="1" si="5"/>
        <v>152.70523530281758</v>
      </c>
      <c r="S124" s="7" t="str">
        <f t="shared" ca="1" si="6"/>
        <v>c3</v>
      </c>
      <c r="T124" s="2">
        <v>124</v>
      </c>
      <c r="U124" s="2" t="str">
        <f t="shared" ca="1" si="7"/>
        <v>c3</v>
      </c>
      <c r="V124" s="2">
        <f t="shared" ca="1" si="8"/>
        <v>0</v>
      </c>
    </row>
    <row r="125" spans="1:22" x14ac:dyDescent="0.2">
      <c r="A125" s="2">
        <v>47</v>
      </c>
      <c r="B125" s="2">
        <v>2</v>
      </c>
      <c r="C125" s="2">
        <v>0</v>
      </c>
      <c r="D125" s="2">
        <v>0</v>
      </c>
      <c r="E125" s="2">
        <v>3</v>
      </c>
      <c r="F125" s="2">
        <v>0</v>
      </c>
      <c r="G125" s="1">
        <v>0</v>
      </c>
      <c r="H125" s="7"/>
      <c r="I125" s="7"/>
      <c r="J125" s="2"/>
      <c r="K125" s="2"/>
      <c r="L125" s="2"/>
      <c r="M125" s="2"/>
      <c r="N125" s="1"/>
      <c r="O125" s="7">
        <f t="shared" ca="1" si="5"/>
        <v>44.638299449886951</v>
      </c>
      <c r="P125" s="7">
        <f t="shared" ca="1" si="5"/>
        <v>3.7700556307429971</v>
      </c>
      <c r="Q125" s="7">
        <f t="shared" ca="1" si="5"/>
        <v>38.907803844473158</v>
      </c>
      <c r="R125" s="7">
        <f t="shared" ca="1" si="5"/>
        <v>116.70999195536868</v>
      </c>
      <c r="S125" s="7" t="str">
        <f t="shared" ca="1" si="6"/>
        <v>c2</v>
      </c>
      <c r="T125" s="2">
        <v>125</v>
      </c>
      <c r="U125" s="2" t="str">
        <f t="shared" ca="1" si="7"/>
        <v>c2</v>
      </c>
      <c r="V125" s="2">
        <f t="shared" ca="1" si="8"/>
        <v>0</v>
      </c>
    </row>
    <row r="126" spans="1:22" x14ac:dyDescent="0.2">
      <c r="A126" s="2">
        <v>43</v>
      </c>
      <c r="B126" s="2">
        <v>2</v>
      </c>
      <c r="C126" s="2">
        <v>1</v>
      </c>
      <c r="D126" s="2">
        <v>6</v>
      </c>
      <c r="E126" s="2">
        <v>0</v>
      </c>
      <c r="F126" s="2">
        <v>3</v>
      </c>
      <c r="G126" s="1">
        <v>1</v>
      </c>
      <c r="H126" s="7"/>
      <c r="I126" s="7"/>
      <c r="J126" s="2"/>
      <c r="K126" s="2"/>
      <c r="L126" s="2"/>
      <c r="M126" s="2"/>
      <c r="N126" s="1"/>
      <c r="O126" s="7">
        <f t="shared" ca="1" si="5"/>
        <v>48.837599358599832</v>
      </c>
      <c r="P126" s="7">
        <f t="shared" ca="1" si="5"/>
        <v>7.5788604625306215</v>
      </c>
      <c r="Q126" s="7">
        <f t="shared" ca="1" si="5"/>
        <v>35.279416094941254</v>
      </c>
      <c r="R126" s="7">
        <f t="shared" ca="1" si="5"/>
        <v>120.81896466292956</v>
      </c>
      <c r="S126" s="7" t="str">
        <f t="shared" ca="1" si="6"/>
        <v>c2</v>
      </c>
      <c r="T126" s="2">
        <v>126</v>
      </c>
      <c r="U126" s="2" t="str">
        <f t="shared" ca="1" si="7"/>
        <v>c2</v>
      </c>
      <c r="V126" s="2">
        <f t="shared" ca="1" si="8"/>
        <v>0</v>
      </c>
    </row>
    <row r="127" spans="1:22" x14ac:dyDescent="0.2">
      <c r="A127" s="2">
        <v>26</v>
      </c>
      <c r="B127" s="2">
        <v>1</v>
      </c>
      <c r="C127" s="2">
        <v>6</v>
      </c>
      <c r="D127" s="2">
        <v>0</v>
      </c>
      <c r="E127" s="2">
        <v>7</v>
      </c>
      <c r="F127" s="2">
        <v>1</v>
      </c>
      <c r="G127" s="1">
        <v>2</v>
      </c>
      <c r="H127" s="7"/>
      <c r="I127" s="7"/>
      <c r="J127" s="2"/>
      <c r="K127" s="2"/>
      <c r="L127" s="2"/>
      <c r="M127" s="2"/>
      <c r="N127" s="1"/>
      <c r="O127" s="7">
        <f t="shared" ca="1" si="5"/>
        <v>66.029118155889705</v>
      </c>
      <c r="P127" s="7">
        <f t="shared" ca="1" si="5"/>
        <v>24.090965314438474</v>
      </c>
      <c r="Q127" s="7">
        <f t="shared" ca="1" si="5"/>
        <v>19.3415924887275</v>
      </c>
      <c r="R127" s="7">
        <f t="shared" ca="1" si="5"/>
        <v>137.81227166773726</v>
      </c>
      <c r="S127" s="7" t="str">
        <f t="shared" ca="1" si="6"/>
        <v>c3</v>
      </c>
      <c r="T127" s="2">
        <v>127</v>
      </c>
      <c r="U127" s="2" t="str">
        <f t="shared" ca="1" si="7"/>
        <v>c3</v>
      </c>
      <c r="V127" s="2">
        <f t="shared" ca="1" si="8"/>
        <v>0</v>
      </c>
    </row>
    <row r="128" spans="1:22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1">
        <v>0</v>
      </c>
      <c r="H128" s="7"/>
      <c r="I128" s="7"/>
      <c r="J128" s="2"/>
      <c r="K128" s="2"/>
      <c r="L128" s="2"/>
      <c r="M128" s="2"/>
      <c r="N128" s="1"/>
      <c r="O128" s="7">
        <f t="shared" ca="1" si="5"/>
        <v>91.567340126148565</v>
      </c>
      <c r="P128" s="7">
        <f t="shared" ca="1" si="5"/>
        <v>48.908938724949166</v>
      </c>
      <c r="Q128" s="7">
        <f t="shared" ca="1" si="5"/>
        <v>8.6021625188088624</v>
      </c>
      <c r="R128" s="7">
        <f t="shared" ca="1" si="5"/>
        <v>163.71282444844962</v>
      </c>
      <c r="S128" s="7" t="str">
        <f t="shared" ca="1" si="6"/>
        <v>c3</v>
      </c>
      <c r="T128" s="2">
        <v>128</v>
      </c>
      <c r="U128" s="2" t="str">
        <f t="shared" ca="1" si="7"/>
        <v>c3</v>
      </c>
      <c r="V128" s="2">
        <f t="shared" ca="1" si="8"/>
        <v>0</v>
      </c>
    </row>
    <row r="129" spans="1:22" x14ac:dyDescent="0.2">
      <c r="A129" s="2">
        <v>3</v>
      </c>
      <c r="B129" s="2">
        <v>0</v>
      </c>
      <c r="C129" s="2">
        <v>0</v>
      </c>
      <c r="D129" s="2">
        <v>11</v>
      </c>
      <c r="E129" s="2">
        <v>0</v>
      </c>
      <c r="F129" s="2">
        <v>0</v>
      </c>
      <c r="G129" s="1">
        <v>0</v>
      </c>
      <c r="H129" s="7"/>
      <c r="I129" s="7"/>
      <c r="J129" s="2"/>
      <c r="K129" s="2"/>
      <c r="L129" s="2"/>
      <c r="M129" s="2"/>
      <c r="N129" s="1"/>
      <c r="O129" s="7">
        <f t="shared" ca="1" si="5"/>
        <v>89.084479256739471</v>
      </c>
      <c r="P129" s="7">
        <f t="shared" ca="1" si="5"/>
        <v>46.769376837643215</v>
      </c>
      <c r="Q129" s="7">
        <f t="shared" ca="1" si="5"/>
        <v>11.642044493988159</v>
      </c>
      <c r="R129" s="7">
        <f t="shared" ca="1" si="5"/>
        <v>160.99861973183357</v>
      </c>
      <c r="S129" s="7" t="str">
        <f t="shared" ca="1" si="6"/>
        <v>c3</v>
      </c>
      <c r="T129" s="2">
        <v>129</v>
      </c>
      <c r="U129" s="2" t="str">
        <f t="shared" ca="1" si="7"/>
        <v>c3</v>
      </c>
      <c r="V129" s="2">
        <f t="shared" ca="1" si="8"/>
        <v>0</v>
      </c>
    </row>
    <row r="130" spans="1:22" x14ac:dyDescent="0.2">
      <c r="A130" s="2">
        <v>25</v>
      </c>
      <c r="B130" s="2">
        <v>0</v>
      </c>
      <c r="C130" s="2">
        <v>0</v>
      </c>
      <c r="D130" s="2">
        <v>1</v>
      </c>
      <c r="E130" s="2">
        <v>0</v>
      </c>
      <c r="F130" s="2">
        <v>2</v>
      </c>
      <c r="G130" s="1">
        <v>1</v>
      </c>
      <c r="H130" s="7"/>
      <c r="I130" s="7"/>
      <c r="J130" s="2"/>
      <c r="K130" s="2"/>
      <c r="L130" s="2"/>
      <c r="M130" s="2"/>
      <c r="N130" s="1"/>
      <c r="O130" s="7">
        <f t="shared" ca="1" si="5"/>
        <v>66.572099594683394</v>
      </c>
      <c r="P130" s="7">
        <f t="shared" ca="1" si="5"/>
        <v>23.951303354141768</v>
      </c>
      <c r="Q130" s="7">
        <f t="shared" ca="1" si="5"/>
        <v>16.971658728598101</v>
      </c>
      <c r="R130" s="7">
        <f t="shared" ca="1" si="5"/>
        <v>138.71633725780904</v>
      </c>
      <c r="S130" s="7" t="str">
        <f t="shared" ca="1" si="6"/>
        <v>c3</v>
      </c>
      <c r="T130" s="2">
        <v>130</v>
      </c>
      <c r="U130" s="2" t="str">
        <f t="shared" ca="1" si="7"/>
        <v>c3</v>
      </c>
      <c r="V130" s="2">
        <f t="shared" ca="1" si="8"/>
        <v>0</v>
      </c>
    </row>
    <row r="131" spans="1:22" x14ac:dyDescent="0.2">
      <c r="A131" s="2">
        <v>26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1">
        <v>3</v>
      </c>
      <c r="H131" s="7"/>
      <c r="I131" s="7"/>
      <c r="J131" s="2"/>
      <c r="K131" s="2"/>
      <c r="L131" s="2"/>
      <c r="M131" s="2"/>
      <c r="N131" s="1"/>
      <c r="O131" s="7">
        <f t="shared" ca="1" si="5"/>
        <v>65.597594806855881</v>
      </c>
      <c r="P131" s="7">
        <f t="shared" ca="1" si="5"/>
        <v>23.085823679105928</v>
      </c>
      <c r="Q131" s="7">
        <f t="shared" ca="1" si="5"/>
        <v>18.024904992814804</v>
      </c>
      <c r="R131" s="7">
        <f t="shared" ref="R131:R151" ca="1" si="9">SQRT(($A131-M$3)^2+($B131-M$4)^2+($C131-M$5)^2+($D131-M$6)^2+($E131-M$7)^2+($F131-M$8)^2+($G131-M$9)^2)</f>
        <v>137.71790813914586</v>
      </c>
      <c r="S131" s="7" t="str">
        <f t="shared" ca="1" si="6"/>
        <v>c3</v>
      </c>
      <c r="T131" s="2">
        <v>131</v>
      </c>
      <c r="U131" s="2" t="str">
        <f t="shared" ca="1" si="7"/>
        <v>c3</v>
      </c>
      <c r="V131" s="2">
        <f t="shared" ca="1" si="8"/>
        <v>0</v>
      </c>
    </row>
    <row r="132" spans="1:22" x14ac:dyDescent="0.2">
      <c r="A132" s="2">
        <v>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1">
        <v>2</v>
      </c>
      <c r="H132" s="7"/>
      <c r="I132" s="7"/>
      <c r="J132" s="2"/>
      <c r="K132" s="2"/>
      <c r="L132" s="2"/>
      <c r="M132" s="2"/>
      <c r="N132" s="1"/>
      <c r="O132" s="7">
        <f t="shared" ref="O132:Q151" ca="1" si="10">SQRT(($A132-J$3)^2+($B132-J$4)^2+($C132-J$5)^2+($D132-J$6)^2+($E132-J$7)^2+($F132-J$8)^2+($G132-J$9)^2)</f>
        <v>86.566223846897188</v>
      </c>
      <c r="P132" s="7">
        <f t="shared" ca="1" si="10"/>
        <v>43.919138639250839</v>
      </c>
      <c r="Q132" s="7">
        <f t="shared" ca="1" si="10"/>
        <v>4.0444035406966998</v>
      </c>
      <c r="R132" s="7">
        <f t="shared" ca="1" si="9"/>
        <v>158.70587750790943</v>
      </c>
      <c r="S132" s="7" t="str">
        <f t="shared" ref="S132:S151" ca="1" si="11">INDEX($O$2:$R$2, 1,MATCH(MIN(O132:R132), O132:R132,0))</f>
        <v>c3</v>
      </c>
      <c r="T132" s="2">
        <v>132</v>
      </c>
      <c r="U132" s="2" t="str">
        <f t="shared" ref="U132:U151" ca="1" si="12">INDIRECT($I$1 &amp; "!S" &amp; T132)</f>
        <v>c3</v>
      </c>
      <c r="V132" s="2">
        <f t="shared" ref="V132:V151" ca="1" si="13">IF(S132=U132,0,1)</f>
        <v>0</v>
      </c>
    </row>
    <row r="133" spans="1:22" x14ac:dyDescent="0.2">
      <c r="A133" s="2">
        <v>3</v>
      </c>
      <c r="B133" s="2">
        <v>0</v>
      </c>
      <c r="C133" s="2">
        <v>2</v>
      </c>
      <c r="D133" s="2">
        <v>1</v>
      </c>
      <c r="E133" s="2">
        <v>0</v>
      </c>
      <c r="F133" s="2">
        <v>3</v>
      </c>
      <c r="G133" s="1">
        <v>0</v>
      </c>
      <c r="H133" s="7"/>
      <c r="I133" s="7"/>
      <c r="J133" s="2"/>
      <c r="K133" s="2"/>
      <c r="L133" s="2"/>
      <c r="M133" s="2"/>
      <c r="N133" s="1"/>
      <c r="O133" s="7">
        <f t="shared" ca="1" si="10"/>
        <v>88.593328065818696</v>
      </c>
      <c r="P133" s="7">
        <f t="shared" ca="1" si="10"/>
        <v>45.916337981729825</v>
      </c>
      <c r="Q133" s="7">
        <f t="shared" ca="1" si="10"/>
        <v>6.0611220083413606</v>
      </c>
      <c r="R133" s="7">
        <f t="shared" ca="1" si="9"/>
        <v>160.71783417599372</v>
      </c>
      <c r="S133" s="7" t="str">
        <f t="shared" ca="1" si="11"/>
        <v>c3</v>
      </c>
      <c r="T133" s="2">
        <v>133</v>
      </c>
      <c r="U133" s="2" t="str">
        <f t="shared" ca="1" si="12"/>
        <v>c3</v>
      </c>
      <c r="V133" s="2">
        <f t="shared" ca="1" si="13"/>
        <v>0</v>
      </c>
    </row>
    <row r="134" spans="1:22" x14ac:dyDescent="0.2">
      <c r="A134" s="2">
        <v>23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1">
        <v>0</v>
      </c>
      <c r="H134" s="7"/>
      <c r="I134" s="7"/>
      <c r="J134" s="2"/>
      <c r="K134" s="2"/>
      <c r="L134" s="2"/>
      <c r="M134" s="2"/>
      <c r="N134" s="1"/>
      <c r="O134" s="7">
        <f t="shared" ca="1" si="10"/>
        <v>68.578260241695972</v>
      </c>
      <c r="P134" s="7">
        <f t="shared" ca="1" si="10"/>
        <v>25.987970482157269</v>
      </c>
      <c r="Q134" s="7">
        <f t="shared" ca="1" si="10"/>
        <v>14.995906108001609</v>
      </c>
      <c r="R134" s="7">
        <f t="shared" ca="1" si="9"/>
        <v>140.72155327296369</v>
      </c>
      <c r="S134" s="7" t="str">
        <f t="shared" ca="1" si="11"/>
        <v>c3</v>
      </c>
      <c r="T134" s="2">
        <v>134</v>
      </c>
      <c r="U134" s="2" t="str">
        <f t="shared" ca="1" si="12"/>
        <v>c3</v>
      </c>
      <c r="V134" s="2">
        <f t="shared" ca="1" si="13"/>
        <v>0</v>
      </c>
    </row>
    <row r="135" spans="1:22" x14ac:dyDescent="0.2">
      <c r="A135" s="2">
        <v>0</v>
      </c>
      <c r="B135" s="2">
        <v>0</v>
      </c>
      <c r="C135" s="2">
        <v>2</v>
      </c>
      <c r="D135" s="2">
        <v>0</v>
      </c>
      <c r="E135" s="2">
        <v>0</v>
      </c>
      <c r="F135" s="2">
        <v>1</v>
      </c>
      <c r="G135" s="1">
        <v>3</v>
      </c>
      <c r="H135" s="7"/>
      <c r="I135" s="7"/>
      <c r="J135" s="2"/>
      <c r="K135" s="2"/>
      <c r="L135" s="2"/>
      <c r="M135" s="2"/>
      <c r="N135" s="1"/>
      <c r="O135" s="7">
        <f t="shared" ca="1" si="10"/>
        <v>91.580444297774505</v>
      </c>
      <c r="P135" s="7">
        <f t="shared" ca="1" si="10"/>
        <v>48.918171603273194</v>
      </c>
      <c r="Q135" s="7">
        <f t="shared" ca="1" si="10"/>
        <v>8.6102961621537748</v>
      </c>
      <c r="R135" s="7">
        <f t="shared" ca="1" si="9"/>
        <v>163.69857122840816</v>
      </c>
      <c r="S135" s="7" t="str">
        <f t="shared" ca="1" si="11"/>
        <v>c3</v>
      </c>
      <c r="T135" s="2">
        <v>135</v>
      </c>
      <c r="U135" s="2" t="str">
        <f t="shared" ca="1" si="12"/>
        <v>c3</v>
      </c>
      <c r="V135" s="2">
        <f t="shared" ca="1" si="13"/>
        <v>0</v>
      </c>
    </row>
    <row r="136" spans="1:22" x14ac:dyDescent="0.2">
      <c r="A136" s="2">
        <v>21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1">
        <v>0</v>
      </c>
      <c r="H136" s="7"/>
      <c r="I136" s="7"/>
      <c r="J136" s="2"/>
      <c r="K136" s="2"/>
      <c r="L136" s="2"/>
      <c r="M136" s="2"/>
      <c r="N136" s="1"/>
      <c r="O136" s="7">
        <f t="shared" ca="1" si="10"/>
        <v>70.577459417138115</v>
      </c>
      <c r="P136" s="7">
        <f t="shared" ca="1" si="10"/>
        <v>27.985948607451149</v>
      </c>
      <c r="Q136" s="7">
        <f t="shared" ca="1" si="10"/>
        <v>13.029090528505817</v>
      </c>
      <c r="R136" s="7">
        <f t="shared" ca="1" si="9"/>
        <v>142.7196163422845</v>
      </c>
      <c r="S136" s="7" t="str">
        <f t="shared" ca="1" si="11"/>
        <v>c3</v>
      </c>
      <c r="T136" s="2">
        <v>136</v>
      </c>
      <c r="U136" s="2" t="str">
        <f t="shared" ca="1" si="12"/>
        <v>c3</v>
      </c>
      <c r="V136" s="2">
        <f t="shared" ca="1" si="13"/>
        <v>0</v>
      </c>
    </row>
    <row r="137" spans="1:22" x14ac:dyDescent="0.2">
      <c r="A137" s="2">
        <v>14</v>
      </c>
      <c r="B137" s="2">
        <v>0</v>
      </c>
      <c r="C137" s="2">
        <v>4</v>
      </c>
      <c r="D137" s="2">
        <v>0</v>
      </c>
      <c r="E137" s="2">
        <v>0</v>
      </c>
      <c r="F137" s="2">
        <v>1</v>
      </c>
      <c r="G137" s="1">
        <v>5</v>
      </c>
      <c r="H137" s="7"/>
      <c r="I137" s="7"/>
      <c r="J137" s="2"/>
      <c r="K137" s="2"/>
      <c r="L137" s="2"/>
      <c r="M137" s="2"/>
      <c r="N137" s="1"/>
      <c r="O137" s="7">
        <f t="shared" ca="1" si="10"/>
        <v>77.716007217160723</v>
      </c>
      <c r="P137" s="7">
        <f t="shared" ca="1" si="10"/>
        <v>35.227652675239149</v>
      </c>
      <c r="Q137" s="7">
        <f t="shared" ca="1" si="10"/>
        <v>7.5721331208583491</v>
      </c>
      <c r="R137" s="7">
        <f t="shared" ca="1" si="9"/>
        <v>149.74608138074561</v>
      </c>
      <c r="S137" s="7" t="str">
        <f t="shared" ca="1" si="11"/>
        <v>c3</v>
      </c>
      <c r="T137" s="2">
        <v>137</v>
      </c>
      <c r="U137" s="2" t="str">
        <f t="shared" ca="1" si="12"/>
        <v>c3</v>
      </c>
      <c r="V137" s="2">
        <f t="shared" ca="1" si="13"/>
        <v>0</v>
      </c>
    </row>
    <row r="138" spans="1:22" x14ac:dyDescent="0.2">
      <c r="A138" s="2">
        <v>13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1">
        <v>0</v>
      </c>
      <c r="H138" s="7"/>
      <c r="I138" s="7"/>
      <c r="J138" s="2"/>
      <c r="K138" s="2"/>
      <c r="L138" s="2"/>
      <c r="M138" s="2"/>
      <c r="N138" s="1"/>
      <c r="O138" s="7">
        <f t="shared" ca="1" si="10"/>
        <v>78.556844245283799</v>
      </c>
      <c r="P138" s="7">
        <f t="shared" ca="1" si="10"/>
        <v>35.88404843885543</v>
      </c>
      <c r="Q138" s="7">
        <f t="shared" ca="1" si="10"/>
        <v>5.1417117772197214</v>
      </c>
      <c r="R138" s="7">
        <f t="shared" ca="1" si="9"/>
        <v>150.70132344770195</v>
      </c>
      <c r="S138" s="7" t="str">
        <f t="shared" ca="1" si="11"/>
        <v>c3</v>
      </c>
      <c r="T138" s="2">
        <v>138</v>
      </c>
      <c r="U138" s="2" t="str">
        <f t="shared" ca="1" si="12"/>
        <v>c3</v>
      </c>
      <c r="V138" s="2">
        <f t="shared" ca="1" si="13"/>
        <v>0</v>
      </c>
    </row>
    <row r="139" spans="1:22" x14ac:dyDescent="0.2">
      <c r="A139" s="2">
        <v>19</v>
      </c>
      <c r="B139" s="2">
        <v>2</v>
      </c>
      <c r="C139" s="2">
        <v>2</v>
      </c>
      <c r="D139" s="2">
        <v>4</v>
      </c>
      <c r="E139" s="2">
        <v>0</v>
      </c>
      <c r="F139" s="2">
        <v>0</v>
      </c>
      <c r="G139" s="1">
        <v>0</v>
      </c>
      <c r="H139" s="7"/>
      <c r="I139" s="7"/>
      <c r="J139" s="2"/>
      <c r="K139" s="2"/>
      <c r="L139" s="2"/>
      <c r="M139" s="2"/>
      <c r="N139" s="1"/>
      <c r="O139" s="7">
        <f t="shared" ca="1" si="10"/>
        <v>72.612977107707437</v>
      </c>
      <c r="P139" s="7">
        <f t="shared" ca="1" si="10"/>
        <v>29.950288330361701</v>
      </c>
      <c r="Q139" s="7">
        <f t="shared" ca="1" si="10"/>
        <v>11.392857411553958</v>
      </c>
      <c r="R139" s="7">
        <f t="shared" ca="1" si="9"/>
        <v>144.72349114393586</v>
      </c>
      <c r="S139" s="7" t="str">
        <f t="shared" ca="1" si="11"/>
        <v>c3</v>
      </c>
      <c r="T139" s="2">
        <v>139</v>
      </c>
      <c r="U139" s="2" t="str">
        <f t="shared" ca="1" si="12"/>
        <v>c3</v>
      </c>
      <c r="V139" s="2">
        <f t="shared" ca="1" si="13"/>
        <v>0</v>
      </c>
    </row>
    <row r="140" spans="1:22" x14ac:dyDescent="0.2">
      <c r="A140" s="2">
        <v>0</v>
      </c>
      <c r="B140" s="2">
        <v>4</v>
      </c>
      <c r="C140" s="2">
        <v>1</v>
      </c>
      <c r="D140" s="2">
        <v>3</v>
      </c>
      <c r="E140" s="2">
        <v>2</v>
      </c>
      <c r="F140" s="2">
        <v>3</v>
      </c>
      <c r="G140" s="1">
        <v>4</v>
      </c>
      <c r="H140" s="7"/>
      <c r="I140" s="7"/>
      <c r="J140" s="2"/>
      <c r="K140" s="2"/>
      <c r="L140" s="2"/>
      <c r="M140" s="2"/>
      <c r="N140" s="1"/>
      <c r="O140" s="7">
        <f t="shared" ca="1" si="10"/>
        <v>91.679756641135228</v>
      </c>
      <c r="P140" s="7">
        <f t="shared" ca="1" si="10"/>
        <v>49.044289695304606</v>
      </c>
      <c r="Q140" s="7">
        <f t="shared" ca="1" si="10"/>
        <v>9.8771048389697675</v>
      </c>
      <c r="R140" s="7">
        <f t="shared" ca="1" si="9"/>
        <v>163.74438073479718</v>
      </c>
      <c r="S140" s="7" t="str">
        <f t="shared" ca="1" si="11"/>
        <v>c3</v>
      </c>
      <c r="T140" s="2">
        <v>140</v>
      </c>
      <c r="U140" s="2" t="str">
        <f t="shared" ca="1" si="12"/>
        <v>c3</v>
      </c>
      <c r="V140" s="2">
        <f t="shared" ca="1" si="13"/>
        <v>0</v>
      </c>
    </row>
    <row r="141" spans="1:22" x14ac:dyDescent="0.2">
      <c r="A141" s="2">
        <v>15</v>
      </c>
      <c r="B141" s="2">
        <v>0</v>
      </c>
      <c r="C141" s="2">
        <v>1</v>
      </c>
      <c r="D141" s="2">
        <v>1</v>
      </c>
      <c r="E141" s="2">
        <v>2</v>
      </c>
      <c r="F141" s="2">
        <v>0</v>
      </c>
      <c r="G141" s="1">
        <v>0</v>
      </c>
      <c r="H141" s="7"/>
      <c r="I141" s="7"/>
      <c r="J141" s="2"/>
      <c r="K141" s="2"/>
      <c r="L141" s="2"/>
      <c r="M141" s="2"/>
      <c r="N141" s="1"/>
      <c r="O141" s="7">
        <f t="shared" ca="1" si="10"/>
        <v>76.559200042262148</v>
      </c>
      <c r="P141" s="7">
        <f t="shared" ca="1" si="10"/>
        <v>33.877203727021552</v>
      </c>
      <c r="Q141" s="7">
        <f t="shared" ca="1" si="10"/>
        <v>7.048205445359832</v>
      </c>
      <c r="R141" s="7">
        <f t="shared" ca="1" si="9"/>
        <v>148.68385550855507</v>
      </c>
      <c r="S141" s="7" t="str">
        <f t="shared" ca="1" si="11"/>
        <v>c3</v>
      </c>
      <c r="T141" s="2">
        <v>141</v>
      </c>
      <c r="U141" s="2" t="str">
        <f t="shared" ca="1" si="12"/>
        <v>c3</v>
      </c>
      <c r="V141" s="2">
        <f t="shared" ca="1" si="13"/>
        <v>0</v>
      </c>
    </row>
    <row r="142" spans="1:22" x14ac:dyDescent="0.2">
      <c r="A142" s="2">
        <v>142</v>
      </c>
      <c r="B142" s="2">
        <v>1</v>
      </c>
      <c r="C142" s="2">
        <v>1</v>
      </c>
      <c r="D142" s="2">
        <v>1</v>
      </c>
      <c r="E142" s="2">
        <v>2</v>
      </c>
      <c r="F142" s="2">
        <v>0</v>
      </c>
      <c r="G142" s="1">
        <v>0</v>
      </c>
      <c r="H142" s="7"/>
      <c r="I142" s="7"/>
      <c r="J142" s="2"/>
      <c r="K142" s="2"/>
      <c r="L142" s="2"/>
      <c r="M142" s="2"/>
      <c r="N142" s="1"/>
      <c r="O142" s="7">
        <f t="shared" ca="1" si="10"/>
        <v>50.494664184556292</v>
      </c>
      <c r="P142" s="7">
        <f t="shared" ca="1" si="10"/>
        <v>93.211451065743404</v>
      </c>
      <c r="Q142" s="7">
        <f t="shared" ca="1" si="10"/>
        <v>133.79072165139107</v>
      </c>
      <c r="R142" s="7">
        <f t="shared" ca="1" si="9"/>
        <v>21.761331658599275</v>
      </c>
      <c r="S142" s="7" t="str">
        <f t="shared" ca="1" si="11"/>
        <v>c4</v>
      </c>
      <c r="T142" s="2">
        <v>142</v>
      </c>
      <c r="U142" s="2" t="str">
        <f t="shared" ca="1" si="12"/>
        <v>c4</v>
      </c>
      <c r="V142" s="2">
        <f t="shared" ca="1" si="13"/>
        <v>0</v>
      </c>
    </row>
    <row r="143" spans="1:22" x14ac:dyDescent="0.2">
      <c r="A143" s="2">
        <v>2</v>
      </c>
      <c r="B143" s="2">
        <v>4</v>
      </c>
      <c r="C143" s="2">
        <v>0</v>
      </c>
      <c r="D143" s="2">
        <v>0</v>
      </c>
      <c r="E143" s="2">
        <v>0</v>
      </c>
      <c r="F143" s="2">
        <v>0</v>
      </c>
      <c r="G143" s="1">
        <v>1</v>
      </c>
      <c r="H143" s="7"/>
      <c r="I143" s="7"/>
      <c r="J143" s="2"/>
      <c r="K143" s="2"/>
      <c r="L143" s="2"/>
      <c r="M143" s="2"/>
      <c r="N143" s="1"/>
      <c r="O143" s="7">
        <f t="shared" ca="1" si="10"/>
        <v>89.602703332234597</v>
      </c>
      <c r="P143" s="7">
        <f t="shared" ca="1" si="10"/>
        <v>46.967941332437427</v>
      </c>
      <c r="Q143" s="7">
        <f t="shared" ca="1" si="10"/>
        <v>7.2482549624030197</v>
      </c>
      <c r="R143" s="7">
        <f t="shared" ca="1" si="9"/>
        <v>161.73091506848309</v>
      </c>
      <c r="S143" s="7" t="str">
        <f t="shared" ca="1" si="11"/>
        <v>c3</v>
      </c>
      <c r="T143" s="2">
        <v>143</v>
      </c>
      <c r="U143" s="2" t="str">
        <f t="shared" ca="1" si="12"/>
        <v>c3</v>
      </c>
      <c r="V143" s="2">
        <f t="shared" ca="1" si="13"/>
        <v>0</v>
      </c>
    </row>
    <row r="144" spans="1:22" x14ac:dyDescent="0.2">
      <c r="A144" s="2">
        <v>23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1">
        <v>0</v>
      </c>
      <c r="H144" s="7"/>
      <c r="I144" s="7"/>
      <c r="J144" s="2"/>
      <c r="K144" s="2"/>
      <c r="L144" s="2"/>
      <c r="M144" s="2"/>
      <c r="N144" s="1"/>
      <c r="O144" s="7">
        <f t="shared" ca="1" si="10"/>
        <v>68.578746302658843</v>
      </c>
      <c r="P144" s="7">
        <f t="shared" ca="1" si="10"/>
        <v>25.999759864415751</v>
      </c>
      <c r="Q144" s="7">
        <f t="shared" ca="1" si="10"/>
        <v>14.995906108001609</v>
      </c>
      <c r="R144" s="7">
        <f t="shared" ca="1" si="9"/>
        <v>140.72036889598542</v>
      </c>
      <c r="S144" s="7" t="str">
        <f t="shared" ca="1" si="11"/>
        <v>c3</v>
      </c>
      <c r="T144" s="2">
        <v>144</v>
      </c>
      <c r="U144" s="2" t="str">
        <f t="shared" ca="1" si="12"/>
        <v>c3</v>
      </c>
      <c r="V144" s="2">
        <f t="shared" ca="1" si="13"/>
        <v>0</v>
      </c>
    </row>
    <row r="145" spans="1:22" x14ac:dyDescent="0.2">
      <c r="A145" s="2">
        <v>201</v>
      </c>
      <c r="B145" s="2">
        <v>2</v>
      </c>
      <c r="C145" s="2">
        <v>2</v>
      </c>
      <c r="D145" s="2">
        <v>2</v>
      </c>
      <c r="E145" s="2">
        <v>5</v>
      </c>
      <c r="F145" s="2">
        <v>1</v>
      </c>
      <c r="G145" s="1">
        <v>2</v>
      </c>
      <c r="H145" s="7"/>
      <c r="I145" s="7"/>
      <c r="J145" s="2"/>
      <c r="K145" s="2"/>
      <c r="L145" s="2"/>
      <c r="M145" s="2"/>
      <c r="N145" s="1"/>
      <c r="O145" s="7">
        <f t="shared" ca="1" si="10"/>
        <v>109.55779803880284</v>
      </c>
      <c r="P145" s="7">
        <f t="shared" ca="1" si="10"/>
        <v>152.24784684141181</v>
      </c>
      <c r="Q145" s="7">
        <f t="shared" ca="1" si="10"/>
        <v>192.83168100703784</v>
      </c>
      <c r="R145" s="7">
        <f t="shared" ca="1" si="9"/>
        <v>37.455158374900634</v>
      </c>
      <c r="S145" s="7" t="str">
        <f t="shared" ca="1" si="11"/>
        <v>c4</v>
      </c>
      <c r="T145" s="2">
        <v>145</v>
      </c>
      <c r="U145" s="2" t="str">
        <f t="shared" ca="1" si="12"/>
        <v>c4</v>
      </c>
      <c r="V145" s="2">
        <f t="shared" ca="1" si="13"/>
        <v>0</v>
      </c>
    </row>
    <row r="146" spans="1:22" x14ac:dyDescent="0.2">
      <c r="A146" s="2">
        <v>11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1">
        <v>2</v>
      </c>
      <c r="H146" s="7"/>
      <c r="I146" s="7"/>
      <c r="J146" s="2"/>
      <c r="K146" s="2"/>
      <c r="L146" s="2"/>
      <c r="M146" s="2"/>
      <c r="N146" s="1"/>
      <c r="O146" s="7">
        <f t="shared" ca="1" si="10"/>
        <v>80.561639616990036</v>
      </c>
      <c r="P146" s="7">
        <f t="shared" ca="1" si="10"/>
        <v>37.917828347041066</v>
      </c>
      <c r="Q146" s="7">
        <f t="shared" ca="1" si="10"/>
        <v>3.5884815730333623</v>
      </c>
      <c r="R146" s="7">
        <f t="shared" ca="1" si="9"/>
        <v>152.70414387159096</v>
      </c>
      <c r="S146" s="7" t="str">
        <f t="shared" ca="1" si="11"/>
        <v>c3</v>
      </c>
      <c r="T146" s="2">
        <v>146</v>
      </c>
      <c r="U146" s="2" t="str">
        <f t="shared" ca="1" si="12"/>
        <v>c3</v>
      </c>
      <c r="V146" s="2">
        <f t="shared" ca="1" si="13"/>
        <v>0</v>
      </c>
    </row>
    <row r="147" spans="1:22" x14ac:dyDescent="0.2">
      <c r="A147" s="2">
        <v>58</v>
      </c>
      <c r="B147" s="2">
        <v>0</v>
      </c>
      <c r="C147" s="2">
        <v>2</v>
      </c>
      <c r="D147" s="2">
        <v>1</v>
      </c>
      <c r="E147" s="2">
        <v>0</v>
      </c>
      <c r="F147" s="2">
        <v>1</v>
      </c>
      <c r="G147" s="1">
        <v>4</v>
      </c>
      <c r="H147" s="7"/>
      <c r="I147" s="7"/>
      <c r="J147" s="2"/>
      <c r="K147" s="2"/>
      <c r="L147" s="2"/>
      <c r="M147" s="2"/>
      <c r="N147" s="1"/>
      <c r="O147" s="7">
        <f t="shared" ca="1" si="10"/>
        <v>33.707236282106813</v>
      </c>
      <c r="P147" s="7">
        <f t="shared" ca="1" si="10"/>
        <v>9.8776595491328028</v>
      </c>
      <c r="Q147" s="7">
        <f t="shared" ca="1" si="10"/>
        <v>49.886443048186948</v>
      </c>
      <c r="R147" s="7">
        <f t="shared" ca="1" si="9"/>
        <v>105.72553565193647</v>
      </c>
      <c r="S147" s="7" t="str">
        <f t="shared" ca="1" si="11"/>
        <v>c2</v>
      </c>
      <c r="T147" s="2">
        <v>147</v>
      </c>
      <c r="U147" s="2" t="str">
        <f t="shared" ca="1" si="12"/>
        <v>c2</v>
      </c>
      <c r="V147" s="2">
        <f t="shared" ca="1" si="13"/>
        <v>0</v>
      </c>
    </row>
    <row r="148" spans="1:22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1">
        <v>0</v>
      </c>
      <c r="H148" s="7"/>
      <c r="I148" s="7"/>
      <c r="J148" s="2"/>
      <c r="K148" s="2"/>
      <c r="L148" s="2"/>
      <c r="M148" s="2"/>
      <c r="N148" s="1"/>
      <c r="O148" s="7">
        <f t="shared" ca="1" si="10"/>
        <v>91.567340126148565</v>
      </c>
      <c r="P148" s="7">
        <f t="shared" ca="1" si="10"/>
        <v>48.908938724949166</v>
      </c>
      <c r="Q148" s="7">
        <f t="shared" ca="1" si="10"/>
        <v>8.6021625188088624</v>
      </c>
      <c r="R148" s="7">
        <f t="shared" ca="1" si="9"/>
        <v>163.71282444844962</v>
      </c>
      <c r="S148" s="7" t="str">
        <f t="shared" ca="1" si="11"/>
        <v>c3</v>
      </c>
      <c r="T148" s="2">
        <v>148</v>
      </c>
      <c r="U148" s="2" t="str">
        <f t="shared" ca="1" si="12"/>
        <v>c3</v>
      </c>
      <c r="V148" s="2">
        <f t="shared" ca="1" si="13"/>
        <v>0</v>
      </c>
    </row>
    <row r="149" spans="1:22" x14ac:dyDescent="0.2">
      <c r="A149" s="2">
        <v>0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1">
        <v>0</v>
      </c>
      <c r="H149" s="7"/>
      <c r="I149" s="7"/>
      <c r="J149" s="2"/>
      <c r="K149" s="2"/>
      <c r="L149" s="2"/>
      <c r="M149" s="2"/>
      <c r="N149" s="1"/>
      <c r="O149" s="7">
        <f t="shared" ca="1" si="10"/>
        <v>91.558238903503991</v>
      </c>
      <c r="P149" s="7">
        <f t="shared" ca="1" si="10"/>
        <v>48.880239725147916</v>
      </c>
      <c r="Q149" s="7">
        <f t="shared" ca="1" si="10"/>
        <v>8.5590420024673346</v>
      </c>
      <c r="R149" s="7">
        <f t="shared" ca="1" si="9"/>
        <v>163.70773415517732</v>
      </c>
      <c r="S149" s="7" t="str">
        <f t="shared" ca="1" si="11"/>
        <v>c3</v>
      </c>
      <c r="T149" s="2">
        <v>149</v>
      </c>
      <c r="U149" s="2" t="str">
        <f t="shared" ca="1" si="12"/>
        <v>c3</v>
      </c>
      <c r="V149" s="2">
        <f t="shared" ca="1" si="13"/>
        <v>0</v>
      </c>
    </row>
    <row r="150" spans="1:22" x14ac:dyDescent="0.2">
      <c r="A150" s="2">
        <v>18</v>
      </c>
      <c r="B150" s="2">
        <v>1</v>
      </c>
      <c r="C150" s="2">
        <v>5</v>
      </c>
      <c r="D150" s="2">
        <v>0</v>
      </c>
      <c r="E150" s="2">
        <v>0</v>
      </c>
      <c r="F150" s="2">
        <v>1</v>
      </c>
      <c r="G150" s="1">
        <v>0</v>
      </c>
      <c r="H150" s="7"/>
      <c r="I150" s="7"/>
      <c r="J150" s="2"/>
      <c r="K150" s="2"/>
      <c r="L150" s="2"/>
      <c r="M150" s="2"/>
      <c r="N150" s="1"/>
      <c r="O150" s="7">
        <f t="shared" ca="1" si="10"/>
        <v>73.673906129948378</v>
      </c>
      <c r="P150" s="7">
        <f t="shared" ca="1" si="10"/>
        <v>31.124937053039503</v>
      </c>
      <c r="Q150" s="7">
        <f t="shared" ca="1" si="10"/>
        <v>10.523174425999029</v>
      </c>
      <c r="R150" s="7">
        <f t="shared" ca="1" si="9"/>
        <v>145.7333943275261</v>
      </c>
      <c r="S150" s="7" t="str">
        <f t="shared" ca="1" si="11"/>
        <v>c3</v>
      </c>
      <c r="T150" s="2">
        <v>150</v>
      </c>
      <c r="U150" s="2" t="str">
        <f t="shared" ca="1" si="12"/>
        <v>c3</v>
      </c>
      <c r="V150" s="2">
        <f t="shared" ca="1" si="13"/>
        <v>0</v>
      </c>
    </row>
    <row r="151" spans="1:22" x14ac:dyDescent="0.2">
      <c r="A151" s="2">
        <v>89</v>
      </c>
      <c r="B151" s="2">
        <v>2</v>
      </c>
      <c r="C151" s="2">
        <v>1</v>
      </c>
      <c r="D151" s="2">
        <v>6</v>
      </c>
      <c r="E151" s="2">
        <v>1</v>
      </c>
      <c r="F151" s="2">
        <v>0</v>
      </c>
      <c r="G151" s="1">
        <v>1</v>
      </c>
      <c r="H151" s="7"/>
      <c r="I151" s="7"/>
      <c r="J151" s="2"/>
      <c r="K151" s="2"/>
      <c r="L151" s="2"/>
      <c r="M151" s="2"/>
      <c r="N151" s="1"/>
      <c r="O151" s="7">
        <f t="shared" ca="1" si="10"/>
        <v>5.4201270997807578</v>
      </c>
      <c r="P151" s="7">
        <f t="shared" ca="1" si="10"/>
        <v>40.419020156686621</v>
      </c>
      <c r="Q151" s="7">
        <f t="shared" ca="1" si="10"/>
        <v>80.953426116502314</v>
      </c>
      <c r="R151" s="7">
        <f t="shared" ca="1" si="9"/>
        <v>74.841313605669825</v>
      </c>
      <c r="S151" s="7" t="str">
        <f t="shared" ca="1" si="11"/>
        <v>c1</v>
      </c>
      <c r="T151" s="2">
        <v>151</v>
      </c>
      <c r="U151" s="2" t="str">
        <f t="shared" ca="1" si="12"/>
        <v>c1</v>
      </c>
      <c r="V151" s="2">
        <f t="shared" ca="1" si="13"/>
        <v>0</v>
      </c>
    </row>
    <row r="152" spans="1:22" x14ac:dyDescent="0.2">
      <c r="A152" s="2"/>
      <c r="B152" s="2"/>
      <c r="C152" s="2"/>
      <c r="D152" s="2"/>
      <c r="E152" s="2"/>
      <c r="F152" s="2"/>
      <c r="G152" s="1"/>
      <c r="H152" s="7"/>
      <c r="I152" s="7"/>
      <c r="J152" s="2"/>
      <c r="K152" s="2"/>
      <c r="L152" s="2"/>
      <c r="M152" s="2"/>
      <c r="N152" s="1"/>
      <c r="O152" s="7"/>
      <c r="P152" s="2"/>
      <c r="Q152" s="2"/>
      <c r="R152" s="2"/>
      <c r="S152" s="2"/>
      <c r="T152" s="2"/>
      <c r="U152" s="2"/>
      <c r="V152" s="2"/>
    </row>
  </sheetData>
  <mergeCells count="3">
    <mergeCell ref="A1:G1"/>
    <mergeCell ref="J1:M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k1</vt:lpstr>
      <vt:lpstr>k2</vt:lpstr>
      <vt:lpstr>k3</vt:lpstr>
      <vt:lpstr>k4</vt:lpstr>
      <vt:lpstr>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Microsoft Office User</cp:lastModifiedBy>
  <dcterms:created xsi:type="dcterms:W3CDTF">2022-02-16T05:19:45Z</dcterms:created>
  <dcterms:modified xsi:type="dcterms:W3CDTF">2022-03-17T18:25:37Z</dcterms:modified>
</cp:coreProperties>
</file>