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F75612D7-B6A9-4797-BE96-8449BB132F09}" xr6:coauthVersionLast="47" xr6:coauthVersionMax="47" xr10:uidLastSave="{00000000-0000-0000-0000-000000000000}"/>
  <bookViews>
    <workbookView xWindow="-120" yWindow="-120" windowWidth="20730" windowHeight="11040" xr2:uid="{6DC71885-9BF8-4A53-A636-1EFFD3F6A29E}"/>
  </bookViews>
  <sheets>
    <sheet name="Jumlah penduduk menurut jenis 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 s="1"/>
  <c r="E19" i="1"/>
  <c r="D19" i="1"/>
  <c r="F18" i="1"/>
  <c r="F17" i="1"/>
  <c r="F16" i="1"/>
  <c r="F15" i="1"/>
  <c r="F14" i="1"/>
  <c r="F13" i="1"/>
  <c r="F12" i="1" s="1"/>
  <c r="E12" i="1"/>
  <c r="D12" i="1"/>
  <c r="F11" i="1"/>
  <c r="F10" i="1"/>
  <c r="F9" i="1"/>
  <c r="F8" i="1"/>
  <c r="F7" i="1"/>
  <c r="F6" i="1"/>
  <c r="F5" i="1" s="1"/>
  <c r="E5" i="1"/>
  <c r="E26" i="1" s="1"/>
  <c r="D5" i="1"/>
  <c r="D26" i="1" s="1"/>
  <c r="G9" i="1" l="1"/>
  <c r="F26" i="1"/>
  <c r="G26" i="1" s="1"/>
  <c r="G12" i="1"/>
  <c r="G10" i="1"/>
  <c r="G14" i="1"/>
  <c r="G6" i="1"/>
  <c r="G21" i="1" l="1"/>
  <c r="G24" i="1"/>
  <c r="G5" i="1"/>
  <c r="G15" i="1"/>
  <c r="G25" i="1"/>
  <c r="G11" i="1"/>
  <c r="G23" i="1"/>
  <c r="G22" i="1"/>
  <c r="G20" i="1"/>
  <c r="G7" i="1"/>
  <c r="G13" i="1"/>
  <c r="G18" i="1"/>
  <c r="G19" i="1"/>
  <c r="G17" i="1"/>
  <c r="G16" i="1"/>
  <c r="G8" i="1"/>
</calcChain>
</file>

<file path=xl/sharedStrings.xml><?xml version="1.0" encoding="utf-8"?>
<sst xmlns="http://schemas.openxmlformats.org/spreadsheetml/2006/main" count="50" uniqueCount="38">
  <si>
    <t>Jumlah Penduduk Akhir Tahun Menurut Kelurahan dan Jenis Kelamin, 2023</t>
  </si>
  <si>
    <r>
      <rPr>
        <b/>
        <sz val="10"/>
        <color theme="1"/>
        <rFont val="Arial"/>
      </rPr>
      <t>Kecamatan</t>
    </r>
    <r>
      <rPr>
        <sz val="10"/>
        <color theme="1"/>
        <rFont val="Arial"/>
      </rPr>
      <t xml:space="preserve"> 
Subdistrict</t>
    </r>
  </si>
  <si>
    <r>
      <rPr>
        <b/>
        <sz val="10"/>
        <color theme="1"/>
        <rFont val="Arial"/>
      </rPr>
      <t>Jenis Kelamin</t>
    </r>
    <r>
      <rPr>
        <sz val="10"/>
        <color theme="1"/>
        <rFont val="Arial"/>
      </rPr>
      <t>/Gender</t>
    </r>
  </si>
  <si>
    <r>
      <rPr>
        <b/>
        <sz val="10"/>
        <color theme="1"/>
        <rFont val="Arial"/>
      </rPr>
      <t>Persentase</t>
    </r>
    <r>
      <rPr>
        <sz val="10"/>
        <color theme="1"/>
        <rFont val="Arial"/>
      </rPr>
      <t xml:space="preserve"> 
Percentage</t>
    </r>
  </si>
  <si>
    <r>
      <rPr>
        <b/>
        <sz val="10"/>
        <color theme="1"/>
        <rFont val="Arial"/>
      </rPr>
      <t>Laki-laki</t>
    </r>
    <r>
      <rPr>
        <sz val="10"/>
        <color theme="1"/>
        <rFont val="Arial"/>
      </rPr>
      <t xml:space="preserve">
Male</t>
    </r>
  </si>
  <si>
    <r>
      <rPr>
        <b/>
        <sz val="10"/>
        <color theme="1"/>
        <rFont val="Arial"/>
      </rPr>
      <t>Perempuan</t>
    </r>
    <r>
      <rPr>
        <sz val="10"/>
        <color theme="1"/>
        <rFont val="Arial"/>
      </rPr>
      <t xml:space="preserve"> 
Female</t>
    </r>
  </si>
  <si>
    <r>
      <rPr>
        <b/>
        <sz val="10"/>
        <color theme="1"/>
        <rFont val="Arial"/>
      </rPr>
      <t xml:space="preserve">Jumlah
</t>
    </r>
    <r>
      <rPr>
        <sz val="10"/>
        <color theme="1"/>
        <rFont val="Arial"/>
      </rPr>
      <t>Total</t>
    </r>
  </si>
  <si>
    <t>010.</t>
  </si>
  <si>
    <t>Prajurit Kulon</t>
  </si>
  <si>
    <t>001.</t>
  </si>
  <si>
    <t>Surodinawan</t>
  </si>
  <si>
    <t>004.</t>
  </si>
  <si>
    <t>005.</t>
  </si>
  <si>
    <t>Blooto</t>
  </si>
  <si>
    <t>006.</t>
  </si>
  <si>
    <t>Mentikan</t>
  </si>
  <si>
    <t>007.</t>
  </si>
  <si>
    <t>Kauman</t>
  </si>
  <si>
    <t>008.</t>
  </si>
  <si>
    <t>Pulorejo</t>
  </si>
  <si>
    <t>020.</t>
  </si>
  <si>
    <t>Magersari</t>
  </si>
  <si>
    <t>002.</t>
  </si>
  <si>
    <t>Gunung Gedangan</t>
  </si>
  <si>
    <t>003.</t>
  </si>
  <si>
    <t>Kedundung</t>
  </si>
  <si>
    <t>Balongsari</t>
  </si>
  <si>
    <t>Gedongan</t>
  </si>
  <si>
    <t>009.</t>
  </si>
  <si>
    <t>Wates</t>
  </si>
  <si>
    <t>021.</t>
  </si>
  <si>
    <t>Kranggan</t>
  </si>
  <si>
    <t>Meri</t>
  </si>
  <si>
    <t>Jagalan</t>
  </si>
  <si>
    <t>Miji</t>
  </si>
  <si>
    <t>Sentanan</t>
  </si>
  <si>
    <t>Purwotengah</t>
  </si>
  <si>
    <t>Mojokerto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</si>
</sst>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4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1" fillId="0" borderId="11" xfId="0" applyFont="1" applyBorder="1"/>
    <xf numFmtId="0" fontId="1" fillId="0" borderId="4" xfId="0" applyFont="1" applyBorder="1"/>
    <xf numFmtId="164" fontId="2" fillId="0" borderId="11" xfId="0" applyNumberFormat="1" applyFont="1" applyBorder="1"/>
    <xf numFmtId="2" fontId="2" fillId="0" borderId="11" xfId="0" applyNumberFormat="1" applyFont="1" applyBorder="1"/>
    <xf numFmtId="0" fontId="2" fillId="0" borderId="11" xfId="0" applyFont="1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4AEE-B4CF-45CE-83CB-587B7D5C4817}">
  <sheetPr>
    <outlinePr summaryBelow="0" summaryRight="0"/>
    <pageSetUpPr fitToPage="1"/>
  </sheetPr>
  <dimension ref="A1:G1000"/>
  <sheetViews>
    <sheetView tabSelected="1" workbookViewId="0">
      <selection sqref="A1:G1"/>
    </sheetView>
  </sheetViews>
  <sheetFormatPr defaultColWidth="12.5703125" defaultRowHeight="15" customHeight="1" x14ac:dyDescent="0.2"/>
  <cols>
    <col min="1" max="1" width="5.7109375" customWidth="1"/>
    <col min="3" max="3" width="18.5703125" customWidth="1"/>
  </cols>
  <sheetData>
    <row r="1" spans="1:7" ht="15.75" customHeight="1" x14ac:dyDescent="0.2">
      <c r="A1" s="1" t="s">
        <v>0</v>
      </c>
      <c r="B1" s="2"/>
      <c r="C1" s="2"/>
      <c r="D1" s="2"/>
      <c r="E1" s="2"/>
      <c r="F1" s="2"/>
      <c r="G1" s="2"/>
    </row>
    <row r="2" spans="1:7" ht="15.75" customHeight="1" x14ac:dyDescent="0.2"/>
    <row r="3" spans="1:7" ht="15.75" customHeight="1" x14ac:dyDescent="0.2">
      <c r="A3" s="3" t="s">
        <v>1</v>
      </c>
      <c r="B3" s="4"/>
      <c r="C3" s="5"/>
      <c r="D3" s="6" t="s">
        <v>2</v>
      </c>
      <c r="E3" s="7"/>
      <c r="F3" s="8"/>
      <c r="G3" s="9" t="s">
        <v>3</v>
      </c>
    </row>
    <row r="4" spans="1:7" ht="12.75" x14ac:dyDescent="0.2">
      <c r="A4" s="10"/>
      <c r="B4" s="11"/>
      <c r="C4" s="12"/>
      <c r="D4" s="13" t="s">
        <v>4</v>
      </c>
      <c r="E4" s="13" t="s">
        <v>5</v>
      </c>
      <c r="F4" s="13" t="s">
        <v>6</v>
      </c>
      <c r="G4" s="14"/>
    </row>
    <row r="5" spans="1:7" ht="15.75" customHeight="1" x14ac:dyDescent="0.2">
      <c r="A5" s="15" t="s">
        <v>7</v>
      </c>
      <c r="B5" s="16" t="s">
        <v>8</v>
      </c>
      <c r="C5" s="8"/>
      <c r="D5" s="17">
        <f t="shared" ref="D5:F5" si="0">SUM(D6:D11)</f>
        <v>21575</v>
      </c>
      <c r="E5" s="17">
        <f t="shared" si="0"/>
        <v>21619</v>
      </c>
      <c r="F5" s="17">
        <f t="shared" si="0"/>
        <v>43194</v>
      </c>
      <c r="G5" s="18">
        <f t="shared" ref="G5:G26" si="1">F5/$F$26*100</f>
        <v>30.464435589096166</v>
      </c>
    </row>
    <row r="6" spans="1:7" ht="15.75" customHeight="1" x14ac:dyDescent="0.2">
      <c r="A6" s="19"/>
      <c r="B6" s="19" t="s">
        <v>9</v>
      </c>
      <c r="C6" s="19" t="s">
        <v>10</v>
      </c>
      <c r="D6" s="17">
        <v>4744</v>
      </c>
      <c r="E6" s="17">
        <v>4835</v>
      </c>
      <c r="F6" s="17">
        <f t="shared" ref="F6:F11" si="2">SUM(D6:E6)</f>
        <v>9579</v>
      </c>
      <c r="G6" s="18">
        <f t="shared" si="1"/>
        <v>6.7560038085834186</v>
      </c>
    </row>
    <row r="7" spans="1:7" ht="15.75" customHeight="1" x14ac:dyDescent="0.2">
      <c r="A7" s="19"/>
      <c r="B7" s="19" t="s">
        <v>11</v>
      </c>
      <c r="C7" s="19" t="s">
        <v>8</v>
      </c>
      <c r="D7" s="17">
        <v>4167</v>
      </c>
      <c r="E7" s="17">
        <v>3991</v>
      </c>
      <c r="F7" s="17">
        <f t="shared" si="2"/>
        <v>8158</v>
      </c>
      <c r="G7" s="18">
        <f t="shared" si="1"/>
        <v>5.7537821349225942</v>
      </c>
    </row>
    <row r="8" spans="1:7" ht="15.75" customHeight="1" x14ac:dyDescent="0.2">
      <c r="A8" s="19"/>
      <c r="B8" s="19" t="s">
        <v>12</v>
      </c>
      <c r="C8" s="19" t="s">
        <v>13</v>
      </c>
      <c r="D8" s="17">
        <v>3646</v>
      </c>
      <c r="E8" s="17">
        <v>3610</v>
      </c>
      <c r="F8" s="17">
        <f t="shared" si="2"/>
        <v>7256</v>
      </c>
      <c r="G8" s="18">
        <f t="shared" si="1"/>
        <v>5.1176076453785662</v>
      </c>
    </row>
    <row r="9" spans="1:7" ht="15.75" customHeight="1" x14ac:dyDescent="0.2">
      <c r="A9" s="19"/>
      <c r="B9" s="19" t="s">
        <v>14</v>
      </c>
      <c r="C9" s="19" t="s">
        <v>15</v>
      </c>
      <c r="D9" s="17">
        <v>3170</v>
      </c>
      <c r="E9" s="17">
        <v>3217</v>
      </c>
      <c r="F9" s="17">
        <f t="shared" si="2"/>
        <v>6387</v>
      </c>
      <c r="G9" s="18">
        <f t="shared" si="1"/>
        <v>4.5047078322812713</v>
      </c>
    </row>
    <row r="10" spans="1:7" ht="15.75" customHeight="1" x14ac:dyDescent="0.2">
      <c r="A10" s="19"/>
      <c r="B10" s="19" t="s">
        <v>16</v>
      </c>
      <c r="C10" s="19" t="s">
        <v>17</v>
      </c>
      <c r="D10" s="17">
        <v>1521</v>
      </c>
      <c r="E10" s="17">
        <v>1578</v>
      </c>
      <c r="F10" s="17">
        <f t="shared" si="2"/>
        <v>3099</v>
      </c>
      <c r="G10" s="18">
        <f t="shared" si="1"/>
        <v>2.1857037063159011</v>
      </c>
    </row>
    <row r="11" spans="1:7" ht="15.75" customHeight="1" x14ac:dyDescent="0.2">
      <c r="A11" s="19"/>
      <c r="B11" s="19" t="s">
        <v>18</v>
      </c>
      <c r="C11" s="19" t="s">
        <v>19</v>
      </c>
      <c r="D11" s="17">
        <v>4327</v>
      </c>
      <c r="E11" s="17">
        <v>4388</v>
      </c>
      <c r="F11" s="17">
        <f t="shared" si="2"/>
        <v>8715</v>
      </c>
      <c r="G11" s="18">
        <f t="shared" si="1"/>
        <v>6.1466304616144161</v>
      </c>
    </row>
    <row r="12" spans="1:7" ht="15.75" customHeight="1" x14ac:dyDescent="0.2">
      <c r="A12" s="15" t="s">
        <v>20</v>
      </c>
      <c r="B12" s="16" t="s">
        <v>21</v>
      </c>
      <c r="C12" s="8"/>
      <c r="D12" s="17">
        <f t="shared" ref="D12:F12" si="3">SUM(D13:D18)</f>
        <v>30055</v>
      </c>
      <c r="E12" s="17">
        <f t="shared" si="3"/>
        <v>30384</v>
      </c>
      <c r="F12" s="17">
        <f t="shared" si="3"/>
        <v>60439</v>
      </c>
      <c r="G12" s="18">
        <f t="shared" si="1"/>
        <v>42.627217265578167</v>
      </c>
    </row>
    <row r="13" spans="1:7" ht="15.75" customHeight="1" x14ac:dyDescent="0.2">
      <c r="A13" s="19"/>
      <c r="B13" s="19" t="s">
        <v>22</v>
      </c>
      <c r="C13" s="19" t="s">
        <v>23</v>
      </c>
      <c r="D13" s="17">
        <v>4072</v>
      </c>
      <c r="E13" s="17">
        <v>3963</v>
      </c>
      <c r="F13" s="17">
        <f t="shared" ref="F13:F18" si="4">SUM(D13:E13)</f>
        <v>8035</v>
      </c>
      <c r="G13" s="18">
        <f t="shared" si="1"/>
        <v>5.6670310681665903</v>
      </c>
    </row>
    <row r="14" spans="1:7" ht="15.75" customHeight="1" x14ac:dyDescent="0.2">
      <c r="A14" s="19"/>
      <c r="B14" s="19" t="s">
        <v>24</v>
      </c>
      <c r="C14" s="19" t="s">
        <v>25</v>
      </c>
      <c r="D14" s="17">
        <v>8215</v>
      </c>
      <c r="E14" s="17">
        <v>7963</v>
      </c>
      <c r="F14" s="17">
        <f t="shared" si="4"/>
        <v>16178</v>
      </c>
      <c r="G14" s="18">
        <f t="shared" si="1"/>
        <v>11.410233804704307</v>
      </c>
    </row>
    <row r="15" spans="1:7" ht="15.75" customHeight="1" x14ac:dyDescent="0.2">
      <c r="A15" s="19"/>
      <c r="B15" s="19" t="s">
        <v>11</v>
      </c>
      <c r="C15" s="19" t="s">
        <v>26</v>
      </c>
      <c r="D15" s="17">
        <v>3946</v>
      </c>
      <c r="E15" s="17">
        <v>3997</v>
      </c>
      <c r="F15" s="17">
        <f t="shared" si="4"/>
        <v>7943</v>
      </c>
      <c r="G15" s="18">
        <f t="shared" si="1"/>
        <v>5.6021440914060019</v>
      </c>
    </row>
    <row r="16" spans="1:7" ht="15.75" customHeight="1" x14ac:dyDescent="0.2">
      <c r="A16" s="19"/>
      <c r="B16" s="19" t="s">
        <v>18</v>
      </c>
      <c r="C16" s="19" t="s">
        <v>27</v>
      </c>
      <c r="D16" s="17">
        <v>1093</v>
      </c>
      <c r="E16" s="17">
        <v>1113</v>
      </c>
      <c r="F16" s="17">
        <f t="shared" si="4"/>
        <v>2206</v>
      </c>
      <c r="G16" s="18">
        <f t="shared" si="1"/>
        <v>1.5558768558028</v>
      </c>
    </row>
    <row r="17" spans="1:7" ht="15.75" customHeight="1" x14ac:dyDescent="0.2">
      <c r="A17" s="19"/>
      <c r="B17" s="19" t="s">
        <v>28</v>
      </c>
      <c r="C17" s="19" t="s">
        <v>21</v>
      </c>
      <c r="D17" s="17">
        <v>2764</v>
      </c>
      <c r="E17" s="17">
        <v>2907</v>
      </c>
      <c r="F17" s="17">
        <f t="shared" si="4"/>
        <v>5671</v>
      </c>
      <c r="G17" s="18">
        <f t="shared" si="1"/>
        <v>3.9997178827097364</v>
      </c>
    </row>
    <row r="18" spans="1:7" ht="15.75" customHeight="1" x14ac:dyDescent="0.2">
      <c r="A18" s="19"/>
      <c r="B18" s="19" t="s">
        <v>7</v>
      </c>
      <c r="C18" s="19" t="s">
        <v>29</v>
      </c>
      <c r="D18" s="17">
        <v>9965</v>
      </c>
      <c r="E18" s="17">
        <v>10441</v>
      </c>
      <c r="F18" s="17">
        <f t="shared" si="4"/>
        <v>20406</v>
      </c>
      <c r="G18" s="18">
        <f t="shared" si="1"/>
        <v>14.392213562788731</v>
      </c>
    </row>
    <row r="19" spans="1:7" ht="15.75" customHeight="1" x14ac:dyDescent="0.2">
      <c r="A19" s="15" t="s">
        <v>30</v>
      </c>
      <c r="B19" s="16" t="s">
        <v>31</v>
      </c>
      <c r="C19" s="8"/>
      <c r="D19" s="17">
        <f t="shared" ref="D19:F19" si="5">SUM(D20:D25)</f>
        <v>18860</v>
      </c>
      <c r="E19" s="17">
        <f t="shared" si="5"/>
        <v>19292</v>
      </c>
      <c r="F19" s="17">
        <f t="shared" si="5"/>
        <v>38152</v>
      </c>
      <c r="G19" s="18">
        <f t="shared" si="1"/>
        <v>26.908347145325667</v>
      </c>
    </row>
    <row r="20" spans="1:7" ht="15.75" customHeight="1" x14ac:dyDescent="0.2">
      <c r="A20" s="19"/>
      <c r="B20" s="19" t="s">
        <v>9</v>
      </c>
      <c r="C20" s="19" t="s">
        <v>31</v>
      </c>
      <c r="D20" s="17">
        <v>6616</v>
      </c>
      <c r="E20" s="17">
        <v>6793</v>
      </c>
      <c r="F20" s="17">
        <f t="shared" ref="F20:F25" si="6">SUM(D20:E20)</f>
        <v>13409</v>
      </c>
      <c r="G20" s="18">
        <f t="shared" si="1"/>
        <v>9.457276862855732</v>
      </c>
    </row>
    <row r="21" spans="1:7" ht="15.75" customHeight="1" x14ac:dyDescent="0.2">
      <c r="A21" s="19"/>
      <c r="B21" s="19" t="s">
        <v>22</v>
      </c>
      <c r="C21" s="19" t="s">
        <v>32</v>
      </c>
      <c r="D21" s="17">
        <v>4674</v>
      </c>
      <c r="E21" s="17">
        <v>4674</v>
      </c>
      <c r="F21" s="17">
        <f t="shared" si="6"/>
        <v>9348</v>
      </c>
      <c r="G21" s="18">
        <f t="shared" si="1"/>
        <v>6.5930810734562888</v>
      </c>
    </row>
    <row r="22" spans="1:7" ht="15.75" customHeight="1" x14ac:dyDescent="0.2">
      <c r="A22" s="19"/>
      <c r="B22" s="19" t="s">
        <v>24</v>
      </c>
      <c r="C22" s="19" t="s">
        <v>33</v>
      </c>
      <c r="D22" s="17">
        <v>1475</v>
      </c>
      <c r="E22" s="17">
        <v>1461</v>
      </c>
      <c r="F22" s="17">
        <f t="shared" si="6"/>
        <v>2936</v>
      </c>
      <c r="G22" s="18">
        <f t="shared" si="1"/>
        <v>2.0707409105335541</v>
      </c>
    </row>
    <row r="23" spans="1:7" ht="15.75" customHeight="1" x14ac:dyDescent="0.2">
      <c r="A23" s="19"/>
      <c r="B23" s="19" t="s">
        <v>11</v>
      </c>
      <c r="C23" s="19" t="s">
        <v>34</v>
      </c>
      <c r="D23" s="17">
        <v>4283</v>
      </c>
      <c r="E23" s="17">
        <v>4400</v>
      </c>
      <c r="F23" s="17">
        <f t="shared" si="6"/>
        <v>8683</v>
      </c>
      <c r="G23" s="18">
        <f t="shared" si="1"/>
        <v>6.1240610783933418</v>
      </c>
    </row>
    <row r="24" spans="1:7" ht="15.75" customHeight="1" x14ac:dyDescent="0.2">
      <c r="A24" s="19"/>
      <c r="B24" s="19" t="s">
        <v>12</v>
      </c>
      <c r="C24" s="19" t="s">
        <v>35</v>
      </c>
      <c r="D24" s="17">
        <v>1060</v>
      </c>
      <c r="E24" s="17">
        <v>1139</v>
      </c>
      <c r="F24" s="17">
        <f t="shared" si="6"/>
        <v>2199</v>
      </c>
      <c r="G24" s="18">
        <f t="shared" si="1"/>
        <v>1.55093980322319</v>
      </c>
    </row>
    <row r="25" spans="1:7" ht="15.75" customHeight="1" x14ac:dyDescent="0.2">
      <c r="A25" s="19"/>
      <c r="B25" s="19" t="s">
        <v>14</v>
      </c>
      <c r="C25" s="19" t="s">
        <v>36</v>
      </c>
      <c r="D25" s="17">
        <v>752</v>
      </c>
      <c r="E25" s="17">
        <v>825</v>
      </c>
      <c r="F25" s="17">
        <f t="shared" si="6"/>
        <v>1577</v>
      </c>
      <c r="G25" s="18">
        <f t="shared" si="1"/>
        <v>1.112247416863561</v>
      </c>
    </row>
    <row r="26" spans="1:7" ht="15.75" customHeight="1" x14ac:dyDescent="0.2">
      <c r="A26" s="20" t="s">
        <v>37</v>
      </c>
      <c r="B26" s="7"/>
      <c r="C26" s="8"/>
      <c r="D26" s="17">
        <f t="shared" ref="D26:F26" si="7">SUM(D5,D12,D19)</f>
        <v>70490</v>
      </c>
      <c r="E26" s="17">
        <f t="shared" si="7"/>
        <v>71295</v>
      </c>
      <c r="F26" s="17">
        <f t="shared" si="7"/>
        <v>141785</v>
      </c>
      <c r="G26" s="18">
        <f t="shared" si="1"/>
        <v>100</v>
      </c>
    </row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19:C19"/>
    <mergeCell ref="A26:C26"/>
    <mergeCell ref="A1:G1"/>
    <mergeCell ref="A3:C4"/>
    <mergeCell ref="D3:F3"/>
    <mergeCell ref="G3:G4"/>
    <mergeCell ref="B5:C5"/>
    <mergeCell ref="B12:C1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Jumlah penduduk menurut jenis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didin</dc:creator>
  <cp:lastModifiedBy>didin</cp:lastModifiedBy>
  <dcterms:created xsi:type="dcterms:W3CDTF">2024-07-25T06:51:59Z</dcterms:created>
  <dcterms:modified xsi:type="dcterms:W3CDTF">2024-07-25T06:52:19Z</dcterms:modified>
</cp:coreProperties>
</file>