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kamilchaj_student_agh_edu_pl/Documents/2023-2024/semester_1/analogue_electronics_circuits/Project/"/>
    </mc:Choice>
  </mc:AlternateContent>
  <xr:revisionPtr revIDLastSave="124" documentId="11_F25DC773A252ABDACC104850E11B678A5BDE58E9" xr6:coauthVersionLast="47" xr6:coauthVersionMax="47" xr10:uidLastSave="{73D1FD48-3004-45FD-906D-5CD236E395B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H9" i="1" s="1"/>
</calcChain>
</file>

<file path=xl/sharedStrings.xml><?xml version="1.0" encoding="utf-8"?>
<sst xmlns="http://schemas.openxmlformats.org/spreadsheetml/2006/main" count="21" uniqueCount="15">
  <si>
    <t>Element</t>
  </si>
  <si>
    <t>Price</t>
  </si>
  <si>
    <t>Link</t>
  </si>
  <si>
    <t>Datasheet</t>
  </si>
  <si>
    <t>Total cost</t>
  </si>
  <si>
    <t>Quantity</t>
  </si>
  <si>
    <t>Min. Quantity</t>
  </si>
  <si>
    <t>LM324N</t>
  </si>
  <si>
    <t>AVT</t>
  </si>
  <si>
    <t>0.25W 1% resistor set</t>
  </si>
  <si>
    <t>Jumper wire set</t>
  </si>
  <si>
    <t>1nF capacitor</t>
  </si>
  <si>
    <t>Prototype board</t>
  </si>
  <si>
    <t>DIP14 base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</si>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</sst>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D0858-02D0-4B75-86C9-E5DB1FFEF152}" name="Table2" displayName="Table2" ref="B2:H9" totalsRowCount="1">
  <autoFilter ref="B2:H8" xr:uid="{653D0858-02D0-4B75-86C9-E5DB1FFEF1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159850-3ABC-41A8-85CE-BB3C3E43D0DE}" name="Element" totalsRowLabel="Total"/>
    <tableColumn id="2" xr3:uid="{231A060D-53A5-425C-AA8B-21D373CADBC7}" name="Quantity"/>
    <tableColumn id="3" xr3:uid="{2D2CE7A0-B514-48CB-82BB-A4C2F4955DCE}" name="Min. Quantity"/>
    <tableColumn id="4" xr3:uid="{A5BD0923-CB5F-4FFB-9A4F-930FDDB0212A}" name="Price"/>
    <tableColumn id="5" xr3:uid="{B8F5E39F-B990-4E00-8EAE-05819535329E}" name="Link" totalsRowDxfId="0" dataCellStyle="Hyperlink"/>
    <tableColumn id="6" xr3:uid="{1C3E8E39-1E80-4D5E-8A1C-5A89E301DBDF}" name="Datasheet"/>
    <tableColumn id="7" xr3:uid="{8933AAD8-89BC-4E79-B29F-0EC64955766B}" name="Total cost" totalsRowFunction="sum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lep.avt.pl/pl/products/kondensator-ceramiczny-1nf-100v-179617.html?query_id=2" TargetMode="External"/><Relationship Id="rId7" Type="http://schemas.openxmlformats.org/officeDocument/2006/relationships/hyperlink" Target="https://sklep.avt.pl/pl/products/podstawka-dip-dil14-pin-170063.html" TargetMode="External"/><Relationship Id="rId2" Type="http://schemas.openxmlformats.org/officeDocument/2006/relationships/hyperlink" Target="https://www.ti.com/lit/ds/symlink/lm324-n.pdf?ts=1706262201825&amp;ref_url=https%253A%252F%252Fwww.ti.com%252Fproduct%252Fde-de%252FLM324-N" TargetMode="External"/><Relationship Id="rId1" Type="http://schemas.openxmlformats.org/officeDocument/2006/relationships/hyperlink" Target="https://sklep.avt.pl/pl/products/uklad-scalony-lm324-dip14-168346.html?query_id=3" TargetMode="External"/><Relationship Id="rId6" Type="http://schemas.openxmlformats.org/officeDocument/2006/relationships/hyperlink" Target="https://sklep.avt.pl/pl/products/plytka-uniwersalna-90x150x1-5mm-jednostronna-173584.html?query_id=10" TargetMode="External"/><Relationship Id="rId5" Type="http://schemas.openxmlformats.org/officeDocument/2006/relationships/hyperlink" Target="https://sklep.avt.pl/pl/products/zestaw-laczowek-do-plytek-stykowych-sdxx-140szt-176483.html?query_id=7" TargetMode="External"/><Relationship Id="rId4" Type="http://schemas.openxmlformats.org/officeDocument/2006/relationships/hyperlink" Target="https://sklep.avt.pl/pl/products/zestaw-rezystorow-0207-0-25w-1-700-sztuk-173415.html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tabSelected="1" workbookViewId="0">
      <selection activeCell="G3" sqref="G3"/>
    </sheetView>
  </sheetViews>
  <sheetFormatPr defaultRowHeight="15" x14ac:dyDescent="0.25"/>
  <cols>
    <col min="2" max="2" width="20" bestFit="1" customWidth="1"/>
    <col min="3" max="3" width="10.85546875" customWidth="1"/>
    <col min="4" max="4" width="15.42578125" customWidth="1"/>
    <col min="6" max="6" width="10" bestFit="1" customWidth="1"/>
    <col min="7" max="7" width="12.140625" customWidth="1"/>
    <col min="8" max="8" width="11.5703125" customWidth="1"/>
  </cols>
  <sheetData>
    <row r="2" spans="2:8" x14ac:dyDescent="0.25">
      <c r="B2" t="s">
        <v>0</v>
      </c>
      <c r="C2" t="s">
        <v>5</v>
      </c>
      <c r="D2" t="s">
        <v>6</v>
      </c>
      <c r="E2" t="s">
        <v>1</v>
      </c>
      <c r="F2" t="s">
        <v>2</v>
      </c>
      <c r="G2" t="s">
        <v>3</v>
      </c>
      <c r="H2" t="s">
        <v>4</v>
      </c>
    </row>
    <row r="3" spans="2:8" x14ac:dyDescent="0.25">
      <c r="B3" t="s">
        <v>7</v>
      </c>
      <c r="C3">
        <v>1</v>
      </c>
      <c r="D3">
        <v>1</v>
      </c>
      <c r="E3">
        <v>1.8</v>
      </c>
      <c r="F3" s="1" t="s">
        <v>8</v>
      </c>
      <c r="G3" s="1" t="s">
        <v>7</v>
      </c>
      <c r="H3">
        <f>ROUNDUP(C3/D3,0)*E3</f>
        <v>1.8</v>
      </c>
    </row>
    <row r="4" spans="2:8" x14ac:dyDescent="0.25">
      <c r="B4" t="s">
        <v>11</v>
      </c>
      <c r="C4">
        <v>4</v>
      </c>
      <c r="D4">
        <v>10</v>
      </c>
      <c r="E4">
        <v>1.2</v>
      </c>
      <c r="F4" s="1" t="s">
        <v>8</v>
      </c>
      <c r="H4">
        <f t="shared" ref="H4:H8" si="0">ROUNDUP(C4/D4,0)*E4</f>
        <v>1.2</v>
      </c>
    </row>
    <row r="5" spans="2:8" x14ac:dyDescent="0.25">
      <c r="B5" t="s">
        <v>9</v>
      </c>
      <c r="C5">
        <v>1</v>
      </c>
      <c r="D5">
        <v>1</v>
      </c>
      <c r="E5">
        <v>21.6</v>
      </c>
      <c r="F5" s="1" t="s">
        <v>8</v>
      </c>
      <c r="H5">
        <f t="shared" si="0"/>
        <v>21.6</v>
      </c>
    </row>
    <row r="6" spans="2:8" x14ac:dyDescent="0.25">
      <c r="B6" t="s">
        <v>10</v>
      </c>
      <c r="C6">
        <v>1</v>
      </c>
      <c r="D6">
        <v>1</v>
      </c>
      <c r="E6">
        <v>10.5</v>
      </c>
      <c r="F6" s="1" t="s">
        <v>8</v>
      </c>
      <c r="H6">
        <f t="shared" si="0"/>
        <v>10.5</v>
      </c>
    </row>
    <row r="7" spans="2:8" x14ac:dyDescent="0.25">
      <c r="B7" t="s">
        <v>12</v>
      </c>
      <c r="C7">
        <v>1</v>
      </c>
      <c r="D7">
        <v>1</v>
      </c>
      <c r="E7">
        <v>8</v>
      </c>
      <c r="F7" s="1" t="s">
        <v>8</v>
      </c>
      <c r="H7">
        <f t="shared" si="0"/>
        <v>8</v>
      </c>
    </row>
    <row r="8" spans="2:8" x14ac:dyDescent="0.25">
      <c r="B8" t="s">
        <v>13</v>
      </c>
      <c r="C8">
        <v>1</v>
      </c>
      <c r="D8">
        <v>1</v>
      </c>
      <c r="E8">
        <v>0.5</v>
      </c>
      <c r="F8" s="1" t="s">
        <v>8</v>
      </c>
      <c r="H8">
        <f t="shared" si="0"/>
        <v>0.5</v>
      </c>
    </row>
    <row r="9" spans="2:8" x14ac:dyDescent="0.25">
      <c r="B9" t="s">
        <v>14</v>
      </c>
      <c r="F9" s="2"/>
      <c r="H9">
        <f>SUBTOTAL(109,Table2[Total cost])</f>
        <v>43.6</v>
      </c>
    </row>
  </sheetData>
  <hyperlinks>
    <hyperlink ref="F3" r:id="rId1" xr:uid="{68F54C6A-C4FB-4C8A-85E7-93B1DA30A9B6}"/>
    <hyperlink ref="G3" r:id="rId2" xr:uid="{57611D96-9890-44E9-B338-A6541938B23D}"/>
    <hyperlink ref="F4" r:id="rId3" xr:uid="{3E622933-6EF8-4D1D-82A1-F49B74EF6024}"/>
    <hyperlink ref="F5" r:id="rId4" xr:uid="{096A19A9-F621-4A19-9A3D-10A60ADEB8B9}"/>
    <hyperlink ref="F6" r:id="rId5" xr:uid="{987121C5-3F26-4A62-A86F-012942ECE0F9}"/>
    <hyperlink ref="F7" r:id="rId6" xr:uid="{CB7A787F-EA15-4850-AB03-B4657D06C571}"/>
    <hyperlink ref="F8" r:id="rId7" xr:uid="{595CE406-3DB7-4334-9B84-D78CFD57C056}"/>
  </hyperlinks>
  <pageMargins left="0.7" right="0.7" top="0.75" bottom="0.75" header="0.3" footer="0.3"/>
  <pageSetup paperSize="9"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Chaj</dc:creator>
  <cp:lastModifiedBy>Kamil Chaj</cp:lastModifiedBy>
  <dcterms:created xsi:type="dcterms:W3CDTF">2015-06-05T18:17:20Z</dcterms:created>
  <dcterms:modified xsi:type="dcterms:W3CDTF">2024-01-26T23:37:17Z</dcterms:modified>
</cp:coreProperties>
</file>