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amaj\code\CT-labs\lab1\"/>
    </mc:Choice>
  </mc:AlternateContent>
  <xr:revisionPtr revIDLastSave="0" documentId="13_ncr:1_{BCEF2996-A433-4BAC-AF8D-D919552F1723}" xr6:coauthVersionLast="47" xr6:coauthVersionMax="47" xr10:uidLastSave="{00000000-0000-0000-0000-000000000000}"/>
  <bookViews>
    <workbookView xWindow="-28920" yWindow="-120" windowWidth="29040" windowHeight="15840" activeTab="4" xr2:uid="{00000000-000D-0000-FFFF-FFFF00000000}"/>
  </bookViews>
  <sheets>
    <sheet name="Table008 (Page 4)" sheetId="2" r:id="rId1"/>
    <sheet name="Table012 (Page 5)" sheetId="3" r:id="rId2"/>
    <sheet name="Table007 (Page 3)" sheetId="5" r:id="rId3"/>
    <sheet name="Table003 (Page 3)" sheetId="4" r:id="rId4"/>
    <sheet name="Sheet1" sheetId="1" r:id="rId5"/>
  </sheets>
  <definedNames>
    <definedName name="ExternalData_1" localSheetId="3" hidden="1">'Table003 (Page 3)'!$A$1:$I$4</definedName>
    <definedName name="ExternalData_1" localSheetId="0" hidden="1">'Table008 (Page 4)'!$A$1:$D$19</definedName>
    <definedName name="ExternalData_1" localSheetId="1" hidden="1">'Table012 (Page 5)'!$A$1:$D$19</definedName>
    <definedName name="ExternalData_2" localSheetId="2" hidden="1">'Table007 (Page 3)'!$A$1:$I$5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24" i="1"/>
  <c r="J23" i="1"/>
  <c r="J21" i="1"/>
  <c r="J20" i="1"/>
  <c r="J19" i="1"/>
  <c r="J17" i="1"/>
  <c r="J16" i="1"/>
  <c r="J15" i="1"/>
  <c r="J12" i="1"/>
  <c r="J11" i="1"/>
  <c r="J10" i="1"/>
  <c r="J8" i="1"/>
  <c r="J7" i="1"/>
  <c r="J6" i="1"/>
  <c r="I7" i="1"/>
  <c r="I8" i="1"/>
  <c r="I10" i="1"/>
  <c r="I11" i="1"/>
  <c r="I12" i="1"/>
  <c r="I15" i="1"/>
  <c r="I16" i="1"/>
  <c r="I17" i="1"/>
  <c r="I19" i="1"/>
  <c r="I20" i="1"/>
  <c r="I21" i="1"/>
  <c r="I23" i="1"/>
  <c r="I24" i="1"/>
  <c r="I25" i="1"/>
  <c r="I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2BCC45-A23D-4BC1-ABEF-204E600FEA23}" keepAlive="1" name="Query - Table003 (Page 3)" description="Connection to the 'Table003 (Page 3)' query in the workbook." type="5" refreshedVersion="8" background="1" saveData="1">
    <dbPr connection="Provider=Microsoft.Mashup.OleDb.1;Data Source=$Workbook$;Location=&quot;Table003 (Page 3)&quot;;Extended Properties=&quot;&quot;" command="SELECT * FROM [Table003 (Page 3)]"/>
  </connection>
  <connection id="2" xr16:uid="{97DA6EAA-BF9B-433C-9691-2826C46151C0}" keepAlive="1" name="Query - Table007 (Page 3)" description="Connection to the 'Table007 (Page 3)' query in the workbook." type="5" refreshedVersion="8" background="1" saveData="1">
    <dbPr connection="Provider=Microsoft.Mashup.OleDb.1;Data Source=$Workbook$;Location=&quot;Table007 (Page 3)&quot;;Extended Properties=&quot;&quot;" command="SELECT * FROM [Table007 (Page 3)]"/>
  </connection>
  <connection id="3" xr16:uid="{2784A7F2-79D2-41C1-AD61-DF600B945814}" keepAlive="1" name="Query - Table008 (Page 4)" description="Connection to the 'Table008 (Page 4)' query in the workbook." type="5" refreshedVersion="8" background="1" saveData="1">
    <dbPr connection="Provider=Microsoft.Mashup.OleDb.1;Data Source=$Workbook$;Location=&quot;Table008 (Page 4)&quot;;Extended Properties=&quot;&quot;" command="SELECT * FROM [Table008 (Page 4)]"/>
  </connection>
  <connection id="4" xr16:uid="{EBEBE1B1-785B-4398-A5D8-6240D90E8273}" keepAlive="1" name="Query - Table012 (Page 5)" description="Connection to the 'Table012 (Page 5)' query in the workbook." type="5" refreshedVersion="8" background="1" saveData="1">
    <dbPr connection="Provider=Microsoft.Mashup.OleDb.1;Data Source=$Workbook$;Location=&quot;Table012 (Page 5)&quot;;Extended Properties=&quot;&quot;" command="SELECT * FROM [Table012 (Page 5)]"/>
  </connection>
</connections>
</file>

<file path=xl/sharedStrings.xml><?xml version="1.0" encoding="utf-8"?>
<sst xmlns="http://schemas.openxmlformats.org/spreadsheetml/2006/main" count="186" uniqueCount="73">
  <si>
    <t>Column1</t>
  </si>
  <si>
    <t>Column2</t>
  </si>
  <si>
    <t>Column3</t>
  </si>
  <si>
    <t>Column4</t>
  </si>
  <si>
    <t>CircuitA</t>
  </si>
  <si>
    <t>Freq</t>
  </si>
  <si>
    <t>Channel1[V]</t>
  </si>
  <si>
    <t>Channel2[V]</t>
  </si>
  <si>
    <t>Angle[ ]</t>
  </si>
  <si>
    <t>node1</t>
  </si>
  <si>
    <t>1kHz</t>
  </si>
  <si>
    <t>0.192</t>
  </si>
  <si>
    <t>0</t>
  </si>
  <si>
    <t>5kHz</t>
  </si>
  <si>
    <t>-0.1</t>
  </si>
  <si>
    <t>9kHz</t>
  </si>
  <si>
    <t>node2</t>
  </si>
  <si>
    <t>0.145</t>
  </si>
  <si>
    <t>-19.3</t>
  </si>
  <si>
    <t>0.59</t>
  </si>
  <si>
    <t>9.3</t>
  </si>
  <si>
    <t>0.236</t>
  </si>
  <si>
    <t>-9.7</t>
  </si>
  <si>
    <t>node3</t>
  </si>
  <si>
    <t>0.008</t>
  </si>
  <si>
    <t>140.7</t>
  </si>
  <si>
    <t>0.154</t>
  </si>
  <si>
    <t>136.1</t>
  </si>
  <si>
    <t>0.376</t>
  </si>
  <si>
    <t>30</t>
  </si>
  <si>
    <t>node4</t>
  </si>
  <si>
    <t>0.072</t>
  </si>
  <si>
    <t>38.6</t>
  </si>
  <si>
    <t>0.082</t>
  </si>
  <si>
    <t>42.1</t>
  </si>
  <si>
    <t>0.231</t>
  </si>
  <si>
    <t>-11.8</t>
  </si>
  <si>
    <t>CircuitB</t>
  </si>
  <si>
    <t>0.044</t>
  </si>
  <si>
    <t>28.7</t>
  </si>
  <si>
    <t>-35.7</t>
  </si>
  <si>
    <t>0.156</t>
  </si>
  <si>
    <t>69.7</t>
  </si>
  <si>
    <t>0.084</t>
  </si>
  <si>
    <t>23.3</t>
  </si>
  <si>
    <t>0.055</t>
  </si>
  <si>
    <t>62.4</t>
  </si>
  <si>
    <t>0.22</t>
  </si>
  <si>
    <t>24.4</t>
  </si>
  <si>
    <t>0.086</t>
  </si>
  <si>
    <t>21.2</t>
  </si>
  <si>
    <t>0.18</t>
  </si>
  <si>
    <t>0.09</t>
  </si>
  <si>
    <t>-113.8</t>
  </si>
  <si>
    <t>Circuit A</t>
  </si>
  <si>
    <t>Circuit B</t>
  </si>
  <si>
    <t>1000.0Hz</t>
  </si>
  <si>
    <t>Magnitude</t>
  </si>
  <si>
    <t>Phase</t>
  </si>
  <si>
    <t>5000.0Hz</t>
  </si>
  <si>
    <t>Magnitude_1</t>
  </si>
  <si>
    <t>Phase_2</t>
  </si>
  <si>
    <t>9000.0Hz</t>
  </si>
  <si>
    <t>Magnitude_3</t>
  </si>
  <si>
    <t>Phase_4</t>
  </si>
  <si>
    <t>Node3</t>
  </si>
  <si>
    <t>Node4</t>
  </si>
  <si>
    <t>IofC 12</t>
  </si>
  <si>
    <t>Node2</t>
  </si>
  <si>
    <t>IofR 22</t>
  </si>
  <si>
    <t>deviation</t>
  </si>
  <si>
    <t>calc</t>
  </si>
  <si>
    <t>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</si>
</sst>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FCF0A08-A2CB-45AF-B223-31CC44F2C8F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321B4C2-5FF2-40BF-8661-1E93950D69A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A673B79-18A1-48BF-A0FE-17680035A8D7}" autoFormatId="16" applyNumberFormats="0" applyBorderFormats="0" applyFontFormats="0" applyPatternFormats="0" applyAlignmentFormats="0" applyWidthHeightFormats="0">
  <queryTableRefresh nextId="10">
    <queryTableFields count="9">
      <queryTableField id="1" name="1000.0Hz" tableColumnId="1"/>
      <queryTableField id="2" name="Magnitude" tableColumnId="2"/>
      <queryTableField id="3" name="Phase" tableColumnId="3"/>
      <queryTableField id="4" name="5000.0Hz" tableColumnId="4"/>
      <queryTableField id="5" name="Magnitude_1" tableColumnId="5"/>
      <queryTableField id="6" name="Phase_2" tableColumnId="6"/>
      <queryTableField id="7" name="9000.0Hz" tableColumnId="7"/>
      <queryTableField id="8" name="Magnitude_3" tableColumnId="8"/>
      <queryTableField id="9" name="Phase_4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9BCEFCA-8865-48C1-9B07-4F0A6748637C}" autoFormatId="16" applyNumberFormats="0" applyBorderFormats="0" applyFontFormats="0" applyPatternFormats="0" applyAlignmentFormats="0" applyWidthHeightFormats="0">
  <queryTableRefresh nextId="10">
    <queryTableFields count="9">
      <queryTableField id="1" name="1000.0Hz" tableColumnId="1"/>
      <queryTableField id="2" name="Magnitude" tableColumnId="2"/>
      <queryTableField id="3" name="Phase" tableColumnId="3"/>
      <queryTableField id="4" name="5000.0Hz" tableColumnId="4"/>
      <queryTableField id="5" name="Magnitude_1" tableColumnId="5"/>
      <queryTableField id="6" name="Phase_2" tableColumnId="6"/>
      <queryTableField id="7" name="9000.0Hz" tableColumnId="7"/>
      <queryTableField id="8" name="Magnitude_3" tableColumnId="8"/>
      <queryTableField id="9" name="Phase_4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3FA5BC-33CA-45B0-B86A-C6A5371F78C8}" name="Table_Table008__Page_4" displayName="Table_Table008__Page_4" ref="A1:D19" tableType="queryTable" totalsRowShown="0">
  <autoFilter ref="A1:D19" xr:uid="{073FA5BC-33CA-45B0-B86A-C6A5371F78C8}"/>
  <tableColumns count="4">
    <tableColumn id="1" xr3:uid="{86D42684-3BDB-40EB-9354-D68D4D13E134}" uniqueName="1" name="Column1" queryTableFieldId="1" dataDxfId="13"/>
    <tableColumn id="2" xr3:uid="{720FA989-FB19-4FCD-92BA-875FDFD359D1}" uniqueName="2" name="Column2" queryTableFieldId="2" dataDxfId="12"/>
    <tableColumn id="3" xr3:uid="{C5ED1877-CA29-4ADC-BFF1-F68314078CE1}" uniqueName="3" name="Column3" queryTableFieldId="3" dataDxfId="11"/>
    <tableColumn id="4" xr3:uid="{0B3D47B1-D22B-4AD1-B59D-9E313ECDA3C7}" uniqueName="4" name="Column4" queryTableFieldId="4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407060-8554-4260-B0D4-C218C43E8722}" name="Table_Table012__Page_5" displayName="Table_Table012__Page_5" ref="A1:D19" tableType="queryTable" totalsRowShown="0">
  <autoFilter ref="A1:D19" xr:uid="{8D407060-8554-4260-B0D4-C218C43E8722}"/>
  <tableColumns count="4">
    <tableColumn id="1" xr3:uid="{4953E766-A82A-455F-9AA5-AE3B7C719D82}" uniqueName="1" name="Column1" queryTableFieldId="1" dataDxfId="9"/>
    <tableColumn id="2" xr3:uid="{D05FDAD1-4C59-470C-B9FE-1C118AFC2D84}" uniqueName="2" name="Column2" queryTableFieldId="2" dataDxfId="8"/>
    <tableColumn id="3" xr3:uid="{CE4CE1AA-718F-4391-8EBA-42B9DF21089F}" uniqueName="3" name="Column3" queryTableFieldId="3" dataDxfId="7"/>
    <tableColumn id="4" xr3:uid="{3E092C9F-9565-4C11-B560-A748F0ABAFD3}" uniqueName="4" name="Column4" queryTableFieldId="4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C18762-7675-4A2C-8C45-DB874A201751}" name="Table_Table007__Page_3" displayName="Table_Table007__Page_3" ref="A1:I5" tableType="queryTable" totalsRowShown="0">
  <autoFilter ref="A1:I5" xr:uid="{B8C18762-7675-4A2C-8C45-DB874A201751}"/>
  <tableColumns count="9">
    <tableColumn id="1" xr3:uid="{8C01DC6C-0703-46B2-9923-39E580C17D0D}" uniqueName="1" name="1000.0Hz" queryTableFieldId="1" dataDxfId="2"/>
    <tableColumn id="2" xr3:uid="{3071158A-6FC5-498B-B666-C8D1740503D0}" uniqueName="2" name="Magnitude" queryTableFieldId="2"/>
    <tableColumn id="3" xr3:uid="{66538ACE-C492-4291-8275-4D7A293E26D9}" uniqueName="3" name="Phase" queryTableFieldId="3"/>
    <tableColumn id="4" xr3:uid="{72A1829A-5634-403C-A873-6F12ADA528EC}" uniqueName="4" name="5000.0Hz" queryTableFieldId="4" dataDxfId="1"/>
    <tableColumn id="5" xr3:uid="{4F3B7D45-452E-4F9B-B90E-D802DF500AEF}" uniqueName="5" name="Magnitude_1" queryTableFieldId="5"/>
    <tableColumn id="6" xr3:uid="{06EE34E9-AF76-4C2F-8303-931CA9A39E50}" uniqueName="6" name="Phase_2" queryTableFieldId="6"/>
    <tableColumn id="7" xr3:uid="{96E8983B-985B-4173-A54A-3AB5FBF747E5}" uniqueName="7" name="9000.0Hz" queryTableFieldId="7" dataDxfId="0"/>
    <tableColumn id="8" xr3:uid="{484BF855-3ED0-4D71-8C31-55D633DD53A0}" uniqueName="8" name="Magnitude_3" queryTableFieldId="8"/>
    <tableColumn id="9" xr3:uid="{F6E6CA66-8466-4439-AB54-FAC5D533FC04}" uniqueName="9" name="Phase_4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A9009F-6FD9-40D0-A6E2-2D5C71CDA3BB}" name="Table_Table003__Page_3" displayName="Table_Table003__Page_3" ref="A1:I4" tableType="queryTable" totalsRowShown="0">
  <autoFilter ref="A1:I4" xr:uid="{A3A9009F-6FD9-40D0-A6E2-2D5C71CDA3BB}"/>
  <tableColumns count="9">
    <tableColumn id="1" xr3:uid="{111C3FAE-1C4A-4CCE-9297-D38DB4A75E14}" uniqueName="1" name="1000.0Hz" queryTableFieldId="1" dataDxfId="5"/>
    <tableColumn id="2" xr3:uid="{5F81E2F1-0497-4680-9FFA-91013F6AD787}" uniqueName="2" name="Magnitude" queryTableFieldId="2"/>
    <tableColumn id="3" xr3:uid="{C0ACEBFC-1F62-4B0E-9695-4954173D897D}" uniqueName="3" name="Phase" queryTableFieldId="3"/>
    <tableColumn id="4" xr3:uid="{ED799534-4D18-46F7-9F4B-0E7C0C9D52C3}" uniqueName="4" name="5000.0Hz" queryTableFieldId="4" dataDxfId="4"/>
    <tableColumn id="5" xr3:uid="{0ECE9DB1-022A-4DA0-9C97-94CB6FFCA4D5}" uniqueName="5" name="Magnitude_1" queryTableFieldId="5"/>
    <tableColumn id="6" xr3:uid="{4259700E-7B4C-4C34-A0BC-2A4F018E78AE}" uniqueName="6" name="Phase_2" queryTableFieldId="6"/>
    <tableColumn id="7" xr3:uid="{607BE69C-3470-441D-8A66-B7FCD2F75E66}" uniqueName="7" name="9000.0Hz" queryTableFieldId="7" dataDxfId="3"/>
    <tableColumn id="8" xr3:uid="{DE3EBD02-0EC7-4640-BE71-EB2C7D47A75C}" uniqueName="8" name="Magnitude_3" queryTableFieldId="8"/>
    <tableColumn id="9" xr3:uid="{2CF085F9-DD0D-482E-867E-7FEE920637E8}" uniqueName="9" name="Phase_4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DDA2A-3D4C-4E39-8739-633AE7FFF4F6}">
  <dimension ref="A1:D19"/>
  <sheetViews>
    <sheetView workbookViewId="0">
      <selection activeCell="A3" sqref="A3:D19"/>
    </sheetView>
  </sheetViews>
  <sheetFormatPr defaultRowHeight="15" x14ac:dyDescent="0.25"/>
  <cols>
    <col min="1" max="1" width="11.140625" bestFit="1" customWidth="1"/>
    <col min="2" max="3" width="12" bestFit="1" customWidth="1"/>
    <col min="4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/>
      <c r="B2" s="1" t="s">
        <v>4</v>
      </c>
      <c r="C2" s="1"/>
      <c r="D2" s="1"/>
    </row>
    <row r="3" spans="1:4" x14ac:dyDescent="0.25">
      <c r="A3" s="1" t="s">
        <v>5</v>
      </c>
      <c r="B3" s="1" t="s">
        <v>6</v>
      </c>
      <c r="C3" s="1" t="s">
        <v>7</v>
      </c>
      <c r="D3" s="1" t="s">
        <v>8</v>
      </c>
    </row>
    <row r="4" spans="1:4" x14ac:dyDescent="0.25">
      <c r="A4" s="1"/>
      <c r="B4" s="1"/>
      <c r="C4" s="1"/>
      <c r="D4" s="1" t="s">
        <v>9</v>
      </c>
    </row>
    <row r="5" spans="1:4" x14ac:dyDescent="0.25">
      <c r="A5" s="1" t="s">
        <v>10</v>
      </c>
      <c r="B5" s="1" t="s">
        <v>11</v>
      </c>
      <c r="C5" s="1" t="s">
        <v>11</v>
      </c>
      <c r="D5" s="1" t="s">
        <v>12</v>
      </c>
    </row>
    <row r="6" spans="1:4" x14ac:dyDescent="0.25">
      <c r="A6" s="1" t="s">
        <v>13</v>
      </c>
      <c r="B6" s="1" t="s">
        <v>11</v>
      </c>
      <c r="C6" s="1" t="s">
        <v>11</v>
      </c>
      <c r="D6" s="1" t="s">
        <v>14</v>
      </c>
    </row>
    <row r="7" spans="1:4" x14ac:dyDescent="0.25">
      <c r="A7" s="1" t="s">
        <v>15</v>
      </c>
      <c r="B7" s="1" t="s">
        <v>11</v>
      </c>
      <c r="C7" s="1" t="s">
        <v>11</v>
      </c>
      <c r="D7" s="1" t="s">
        <v>14</v>
      </c>
    </row>
    <row r="8" spans="1:4" x14ac:dyDescent="0.25">
      <c r="A8" s="1"/>
      <c r="B8" s="1"/>
      <c r="C8" s="1"/>
      <c r="D8" s="1" t="s">
        <v>16</v>
      </c>
    </row>
    <row r="9" spans="1:4" x14ac:dyDescent="0.25">
      <c r="A9" s="1" t="s">
        <v>10</v>
      </c>
      <c r="B9" s="1" t="s">
        <v>11</v>
      </c>
      <c r="C9" s="1" t="s">
        <v>17</v>
      </c>
      <c r="D9" s="1" t="s">
        <v>18</v>
      </c>
    </row>
    <row r="10" spans="1:4" x14ac:dyDescent="0.25">
      <c r="A10" s="1" t="s">
        <v>13</v>
      </c>
      <c r="B10" s="1" t="s">
        <v>11</v>
      </c>
      <c r="C10" s="1" t="s">
        <v>19</v>
      </c>
      <c r="D10" s="1" t="s">
        <v>20</v>
      </c>
    </row>
    <row r="11" spans="1:4" x14ac:dyDescent="0.25">
      <c r="A11" s="1" t="s">
        <v>15</v>
      </c>
      <c r="B11" s="1" t="s">
        <v>11</v>
      </c>
      <c r="C11" s="1" t="s">
        <v>21</v>
      </c>
      <c r="D11" s="1" t="s">
        <v>22</v>
      </c>
    </row>
    <row r="12" spans="1:4" x14ac:dyDescent="0.25">
      <c r="A12" s="1"/>
      <c r="B12" s="1"/>
      <c r="C12" s="1"/>
      <c r="D12" s="1" t="s">
        <v>23</v>
      </c>
    </row>
    <row r="13" spans="1:4" x14ac:dyDescent="0.25">
      <c r="A13" s="1" t="s">
        <v>10</v>
      </c>
      <c r="B13" s="1" t="s">
        <v>11</v>
      </c>
      <c r="C13" s="1" t="s">
        <v>24</v>
      </c>
      <c r="D13" s="1" t="s">
        <v>25</v>
      </c>
    </row>
    <row r="14" spans="1:4" x14ac:dyDescent="0.25">
      <c r="A14" s="1" t="s">
        <v>13</v>
      </c>
      <c r="B14" s="1" t="s">
        <v>11</v>
      </c>
      <c r="C14" s="1" t="s">
        <v>26</v>
      </c>
      <c r="D14" s="1" t="s">
        <v>27</v>
      </c>
    </row>
    <row r="15" spans="1:4" x14ac:dyDescent="0.25">
      <c r="A15" s="1" t="s">
        <v>15</v>
      </c>
      <c r="B15" s="1" t="s">
        <v>11</v>
      </c>
      <c r="C15" s="1" t="s">
        <v>28</v>
      </c>
      <c r="D15" s="1" t="s">
        <v>29</v>
      </c>
    </row>
    <row r="16" spans="1:4" x14ac:dyDescent="0.25">
      <c r="A16" s="1"/>
      <c r="B16" s="1"/>
      <c r="C16" s="1"/>
      <c r="D16" s="1" t="s">
        <v>30</v>
      </c>
    </row>
    <row r="17" spans="1:4" x14ac:dyDescent="0.25">
      <c r="A17" s="1" t="s">
        <v>10</v>
      </c>
      <c r="B17" s="1" t="s">
        <v>11</v>
      </c>
      <c r="C17" s="1" t="s">
        <v>31</v>
      </c>
      <c r="D17" s="1" t="s">
        <v>32</v>
      </c>
    </row>
    <row r="18" spans="1:4" x14ac:dyDescent="0.25">
      <c r="A18" s="1" t="s">
        <v>13</v>
      </c>
      <c r="B18" s="1" t="s">
        <v>11</v>
      </c>
      <c r="C18" s="1" t="s">
        <v>33</v>
      </c>
      <c r="D18" s="1" t="s">
        <v>34</v>
      </c>
    </row>
    <row r="19" spans="1:4" x14ac:dyDescent="0.25">
      <c r="A19" s="1" t="s">
        <v>15</v>
      </c>
      <c r="B19" s="1" t="s">
        <v>11</v>
      </c>
      <c r="C19" s="1" t="s">
        <v>35</v>
      </c>
      <c r="D19" s="1" t="s">
        <v>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AC4D2-8357-407C-B18A-2605E666128E}">
  <dimension ref="A1:D19"/>
  <sheetViews>
    <sheetView workbookViewId="0">
      <selection activeCell="A4" sqref="A4:D19"/>
    </sheetView>
  </sheetViews>
  <sheetFormatPr defaultRowHeight="15" x14ac:dyDescent="0.25"/>
  <cols>
    <col min="1" max="1" width="11.140625" bestFit="1" customWidth="1"/>
    <col min="2" max="3" width="12" bestFit="1" customWidth="1"/>
    <col min="4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/>
      <c r="B2" s="1" t="s">
        <v>37</v>
      </c>
      <c r="C2" s="1"/>
      <c r="D2" s="1"/>
    </row>
    <row r="3" spans="1:4" x14ac:dyDescent="0.25">
      <c r="A3" s="1" t="s">
        <v>5</v>
      </c>
      <c r="B3" s="1" t="s">
        <v>6</v>
      </c>
      <c r="C3" s="1" t="s">
        <v>7</v>
      </c>
      <c r="D3" s="1" t="s">
        <v>8</v>
      </c>
    </row>
    <row r="4" spans="1:4" x14ac:dyDescent="0.25">
      <c r="A4" s="1"/>
      <c r="B4" s="1"/>
      <c r="C4" s="1" t="s">
        <v>9</v>
      </c>
      <c r="D4" s="1"/>
    </row>
    <row r="5" spans="1:4" x14ac:dyDescent="0.25">
      <c r="A5" s="1" t="s">
        <v>10</v>
      </c>
      <c r="B5" s="1" t="s">
        <v>11</v>
      </c>
      <c r="C5" s="1" t="s">
        <v>11</v>
      </c>
      <c r="D5" s="1" t="s">
        <v>12</v>
      </c>
    </row>
    <row r="6" spans="1:4" x14ac:dyDescent="0.25">
      <c r="A6" s="1" t="s">
        <v>13</v>
      </c>
      <c r="B6" s="1" t="s">
        <v>11</v>
      </c>
      <c r="C6" s="1" t="s">
        <v>11</v>
      </c>
      <c r="D6" s="1" t="s">
        <v>14</v>
      </c>
    </row>
    <row r="7" spans="1:4" x14ac:dyDescent="0.25">
      <c r="A7" s="1" t="s">
        <v>15</v>
      </c>
      <c r="B7" s="1" t="s">
        <v>11</v>
      </c>
      <c r="C7" s="1" t="s">
        <v>11</v>
      </c>
      <c r="D7" s="1" t="s">
        <v>12</v>
      </c>
    </row>
    <row r="8" spans="1:4" x14ac:dyDescent="0.25">
      <c r="A8" s="1"/>
      <c r="B8" s="1"/>
      <c r="C8" s="1" t="s">
        <v>16</v>
      </c>
      <c r="D8" s="1"/>
    </row>
    <row r="9" spans="1:4" x14ac:dyDescent="0.25">
      <c r="A9" s="1" t="s">
        <v>10</v>
      </c>
      <c r="B9" s="1" t="s">
        <v>11</v>
      </c>
      <c r="C9" s="1" t="s">
        <v>38</v>
      </c>
      <c r="D9" s="1" t="s">
        <v>39</v>
      </c>
    </row>
    <row r="10" spans="1:4" x14ac:dyDescent="0.25">
      <c r="A10" s="1" t="s">
        <v>13</v>
      </c>
      <c r="B10" s="1" t="s">
        <v>11</v>
      </c>
      <c r="C10" s="1" t="s">
        <v>38</v>
      </c>
      <c r="D10" s="1" t="s">
        <v>40</v>
      </c>
    </row>
    <row r="11" spans="1:4" x14ac:dyDescent="0.25">
      <c r="A11" s="1" t="s">
        <v>15</v>
      </c>
      <c r="B11" s="1" t="s">
        <v>11</v>
      </c>
      <c r="C11" s="1" t="s">
        <v>41</v>
      </c>
      <c r="D11" s="1" t="s">
        <v>42</v>
      </c>
    </row>
    <row r="12" spans="1:4" x14ac:dyDescent="0.25">
      <c r="A12" s="1"/>
      <c r="B12" s="1"/>
      <c r="C12" s="1" t="s">
        <v>23</v>
      </c>
      <c r="D12" s="1"/>
    </row>
    <row r="13" spans="1:4" x14ac:dyDescent="0.25">
      <c r="A13" s="1" t="s">
        <v>10</v>
      </c>
      <c r="B13" s="1" t="s">
        <v>11</v>
      </c>
      <c r="C13" s="1" t="s">
        <v>43</v>
      </c>
      <c r="D13" s="1" t="s">
        <v>44</v>
      </c>
    </row>
    <row r="14" spans="1:4" x14ac:dyDescent="0.25">
      <c r="A14" s="1" t="s">
        <v>13</v>
      </c>
      <c r="B14" s="1" t="s">
        <v>11</v>
      </c>
      <c r="C14" s="1" t="s">
        <v>45</v>
      </c>
      <c r="D14" s="1" t="s">
        <v>46</v>
      </c>
    </row>
    <row r="15" spans="1:4" x14ac:dyDescent="0.25">
      <c r="A15" s="1" t="s">
        <v>15</v>
      </c>
      <c r="B15" s="1" t="s">
        <v>11</v>
      </c>
      <c r="C15" s="1" t="s">
        <v>47</v>
      </c>
      <c r="D15" s="1" t="s">
        <v>48</v>
      </c>
    </row>
    <row r="16" spans="1:4" x14ac:dyDescent="0.25">
      <c r="A16" s="1"/>
      <c r="B16" s="1"/>
      <c r="C16" s="1" t="s">
        <v>30</v>
      </c>
      <c r="D16" s="1"/>
    </row>
    <row r="17" spans="1:4" x14ac:dyDescent="0.25">
      <c r="A17" s="1" t="s">
        <v>10</v>
      </c>
      <c r="B17" s="1" t="s">
        <v>11</v>
      </c>
      <c r="C17" s="1" t="s">
        <v>49</v>
      </c>
      <c r="D17" s="1" t="s">
        <v>50</v>
      </c>
    </row>
    <row r="18" spans="1:4" x14ac:dyDescent="0.25">
      <c r="A18" s="1" t="s">
        <v>13</v>
      </c>
      <c r="B18" s="1" t="s">
        <v>11</v>
      </c>
      <c r="C18" s="1" t="s">
        <v>51</v>
      </c>
      <c r="D18" s="1" t="s">
        <v>36</v>
      </c>
    </row>
    <row r="19" spans="1:4" x14ac:dyDescent="0.25">
      <c r="A19" s="1" t="s">
        <v>15</v>
      </c>
      <c r="B19" s="1" t="s">
        <v>11</v>
      </c>
      <c r="C19" s="1" t="s">
        <v>52</v>
      </c>
      <c r="D19" s="1" t="s">
        <v>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84DFF-8864-439B-938F-41E2E583F6D4}">
  <dimension ref="A1:I5"/>
  <sheetViews>
    <sheetView workbookViewId="0">
      <selection activeCell="H2" sqref="H2:I4"/>
    </sheetView>
  </sheetViews>
  <sheetFormatPr defaultRowHeight="15" x14ac:dyDescent="0.25"/>
  <cols>
    <col min="1" max="1" width="11" bestFit="1" customWidth="1"/>
    <col min="2" max="2" width="13" bestFit="1" customWidth="1"/>
    <col min="3" max="3" width="8.7109375" bestFit="1" customWidth="1"/>
    <col min="4" max="4" width="11" bestFit="1" customWidth="1"/>
    <col min="5" max="5" width="15" bestFit="1" customWidth="1"/>
    <col min="6" max="6" width="10.5703125" bestFit="1" customWidth="1"/>
    <col min="7" max="7" width="11" bestFit="1" customWidth="1"/>
    <col min="8" max="8" width="15" bestFit="1" customWidth="1"/>
    <col min="9" max="9" width="10.5703125" bestFit="1" customWidth="1"/>
  </cols>
  <sheetData>
    <row r="1" spans="1:9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</row>
    <row r="2" spans="1:9" x14ac:dyDescent="0.25">
      <c r="A2" s="1" t="s">
        <v>68</v>
      </c>
      <c r="B2">
        <v>4.4257900000000003E-2</v>
      </c>
      <c r="C2">
        <v>28.1037</v>
      </c>
      <c r="D2" s="1" t="s">
        <v>68</v>
      </c>
      <c r="E2">
        <v>5.2109799999999998E-2</v>
      </c>
      <c r="F2">
        <v>-53.973599999999998</v>
      </c>
      <c r="G2" s="1" t="s">
        <v>68</v>
      </c>
      <c r="H2">
        <v>0.16281999999999999</v>
      </c>
      <c r="I2">
        <v>63.622</v>
      </c>
    </row>
    <row r="3" spans="1:9" x14ac:dyDescent="0.25">
      <c r="A3" s="1" t="s">
        <v>65</v>
      </c>
      <c r="B3">
        <v>8.3774600000000005E-2</v>
      </c>
      <c r="C3">
        <v>22.305399999999999</v>
      </c>
      <c r="D3" s="1" t="s">
        <v>65</v>
      </c>
      <c r="E3">
        <v>5.3452399999999997E-2</v>
      </c>
      <c r="F3">
        <v>86.677599999999998</v>
      </c>
      <c r="G3" s="1" t="s">
        <v>65</v>
      </c>
      <c r="H3">
        <v>0.219774</v>
      </c>
      <c r="I3">
        <v>20.353200000000001</v>
      </c>
    </row>
    <row r="4" spans="1:9" x14ac:dyDescent="0.25">
      <c r="A4" s="1" t="s">
        <v>66</v>
      </c>
      <c r="B4">
        <v>8.6787500000000004E-2</v>
      </c>
      <c r="C4">
        <v>20.4605</v>
      </c>
      <c r="D4" s="1" t="s">
        <v>66</v>
      </c>
      <c r="E4">
        <v>0.20696300000000001</v>
      </c>
      <c r="F4">
        <v>-12.1633</v>
      </c>
      <c r="G4" s="1" t="s">
        <v>66</v>
      </c>
      <c r="H4">
        <v>7.5091400000000003E-2</v>
      </c>
      <c r="I4">
        <v>-122.05</v>
      </c>
    </row>
    <row r="5" spans="1:9" x14ac:dyDescent="0.25">
      <c r="A5" s="1" t="s">
        <v>69</v>
      </c>
      <c r="B5">
        <v>4.3324600000000002E-5</v>
      </c>
      <c r="C5">
        <v>-167.34800000000001</v>
      </c>
      <c r="D5" s="1" t="s">
        <v>69</v>
      </c>
      <c r="E5">
        <v>1.71674E-4</v>
      </c>
      <c r="F5">
        <v>179.512</v>
      </c>
      <c r="G5" s="1" t="s">
        <v>69</v>
      </c>
      <c r="H5">
        <v>2.3765900000000001E-4</v>
      </c>
      <c r="I5">
        <v>61.832599999999999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9664F-93EF-4568-A0F4-CA6B9F4F6142}">
  <dimension ref="A1:I4"/>
  <sheetViews>
    <sheetView workbookViewId="0">
      <selection activeCell="H2" sqref="H2:I3"/>
    </sheetView>
  </sheetViews>
  <sheetFormatPr defaultRowHeight="15" x14ac:dyDescent="0.25"/>
  <cols>
    <col min="1" max="1" width="11" bestFit="1" customWidth="1"/>
    <col min="2" max="2" width="13" bestFit="1" customWidth="1"/>
    <col min="3" max="3" width="8.5703125" bestFit="1" customWidth="1"/>
    <col min="4" max="4" width="11" bestFit="1" customWidth="1"/>
    <col min="5" max="5" width="15" bestFit="1" customWidth="1"/>
    <col min="6" max="6" width="10.5703125" bestFit="1" customWidth="1"/>
    <col min="7" max="7" width="11" bestFit="1" customWidth="1"/>
    <col min="8" max="8" width="15" bestFit="1" customWidth="1"/>
    <col min="9" max="9" width="10.5703125" bestFit="1" customWidth="1"/>
  </cols>
  <sheetData>
    <row r="1" spans="1:9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</row>
    <row r="2" spans="1:9" x14ac:dyDescent="0.25">
      <c r="A2" s="1" t="s">
        <v>65</v>
      </c>
      <c r="B2">
        <v>7.4223600000000002E-3</v>
      </c>
      <c r="C2">
        <v>146.52099999999999</v>
      </c>
      <c r="D2" s="1" t="s">
        <v>65</v>
      </c>
      <c r="E2">
        <v>0.17591999999999999</v>
      </c>
      <c r="F2">
        <v>141.25800000000001</v>
      </c>
      <c r="G2" s="1" t="s">
        <v>65</v>
      </c>
      <c r="H2">
        <v>0.367336</v>
      </c>
      <c r="I2">
        <v>22.098299999999998</v>
      </c>
    </row>
    <row r="3" spans="1:9" x14ac:dyDescent="0.25">
      <c r="A3" s="1" t="s">
        <v>66</v>
      </c>
      <c r="B3">
        <v>7.2673000000000001E-2</v>
      </c>
      <c r="C3">
        <v>37.358600000000003</v>
      </c>
      <c r="D3" s="1" t="s">
        <v>66</v>
      </c>
      <c r="E3">
        <v>7.9111299999999996E-2</v>
      </c>
      <c r="F3">
        <v>50.173099999999998</v>
      </c>
      <c r="G3" s="1" t="s">
        <v>66</v>
      </c>
      <c r="H3">
        <v>0.22825000000000001</v>
      </c>
      <c r="I3">
        <v>-17.700299999999999</v>
      </c>
    </row>
    <row r="4" spans="1:9" x14ac:dyDescent="0.25">
      <c r="A4" s="1" t="s">
        <v>67</v>
      </c>
      <c r="B4">
        <v>5.8540199999999999E-5</v>
      </c>
      <c r="C4">
        <v>88.816500000000005</v>
      </c>
      <c r="D4" s="1" t="s">
        <v>67</v>
      </c>
      <c r="E4">
        <v>5.12559E-4</v>
      </c>
      <c r="F4">
        <v>71.509200000000007</v>
      </c>
      <c r="G4" s="1" t="s">
        <v>67</v>
      </c>
      <c r="H4">
        <v>5.3884799999999997E-4</v>
      </c>
      <c r="I4">
        <v>-47.030799999999999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25"/>
  <sheetViews>
    <sheetView tabSelected="1" workbookViewId="0">
      <selection activeCell="B3" sqref="B3:J25"/>
    </sheetView>
  </sheetViews>
  <sheetFormatPr defaultRowHeight="15" x14ac:dyDescent="0.25"/>
  <cols>
    <col min="9" max="9" width="9.42578125" bestFit="1" customWidth="1"/>
  </cols>
  <sheetData>
    <row r="3" spans="2:10" x14ac:dyDescent="0.25">
      <c r="C3" t="s">
        <v>54</v>
      </c>
      <c r="I3" t="s">
        <v>70</v>
      </c>
    </row>
    <row r="4" spans="2:10" x14ac:dyDescent="0.25">
      <c r="C4" t="s">
        <v>71</v>
      </c>
      <c r="G4" t="s">
        <v>72</v>
      </c>
    </row>
    <row r="5" spans="2:10" x14ac:dyDescent="0.25">
      <c r="D5" t="s">
        <v>23</v>
      </c>
    </row>
    <row r="6" spans="2:10" x14ac:dyDescent="0.25">
      <c r="B6" t="s">
        <v>10</v>
      </c>
      <c r="C6">
        <v>8.0000000000000002E-3</v>
      </c>
      <c r="D6" s="1">
        <v>140.69999999999999</v>
      </c>
      <c r="E6" s="1"/>
      <c r="F6">
        <v>7.4223600000000002E-3</v>
      </c>
      <c r="G6">
        <v>146.52099999999999</v>
      </c>
      <c r="I6">
        <f>ABS(C6-F6)</f>
        <v>5.7763999999999992E-4</v>
      </c>
      <c r="J6" s="2">
        <f>ABS((D6-G6)/D6)</f>
        <v>4.1371712864250169E-2</v>
      </c>
    </row>
    <row r="7" spans="2:10" x14ac:dyDescent="0.25">
      <c r="B7" t="s">
        <v>13</v>
      </c>
      <c r="C7" s="1">
        <v>0.154</v>
      </c>
      <c r="D7" s="1">
        <v>136.1</v>
      </c>
      <c r="E7" s="1"/>
      <c r="F7">
        <v>0.17591999999999999</v>
      </c>
      <c r="G7">
        <v>141.25800000000001</v>
      </c>
      <c r="I7">
        <f t="shared" ref="I7:I25" si="0">ABS(C7-F7)</f>
        <v>2.1919999999999995E-2</v>
      </c>
      <c r="J7" s="2">
        <f t="shared" ref="J7:J25" si="1">ABS((D7-G7)/D7)</f>
        <v>3.7898603967670946E-2</v>
      </c>
    </row>
    <row r="8" spans="2:10" x14ac:dyDescent="0.25">
      <c r="B8" t="s">
        <v>15</v>
      </c>
      <c r="C8" s="1">
        <v>0.376</v>
      </c>
      <c r="D8" s="1">
        <v>30</v>
      </c>
      <c r="E8" s="1"/>
      <c r="F8">
        <v>0.367336</v>
      </c>
      <c r="G8">
        <v>22.098299999999998</v>
      </c>
      <c r="I8">
        <f t="shared" si="0"/>
        <v>8.664000000000005E-3</v>
      </c>
      <c r="J8" s="2">
        <f t="shared" si="1"/>
        <v>0.26339000000000007</v>
      </c>
    </row>
    <row r="9" spans="2:10" x14ac:dyDescent="0.25">
      <c r="D9" t="s">
        <v>30</v>
      </c>
      <c r="J9" s="2"/>
    </row>
    <row r="10" spans="2:10" x14ac:dyDescent="0.25">
      <c r="B10" t="s">
        <v>10</v>
      </c>
      <c r="C10" s="1">
        <v>7.1999999999999995E-2</v>
      </c>
      <c r="D10" s="1">
        <v>38.6</v>
      </c>
      <c r="E10" s="1"/>
      <c r="F10">
        <v>7.2673000000000001E-2</v>
      </c>
      <c r="G10">
        <v>37.358600000000003</v>
      </c>
      <c r="I10">
        <f t="shared" si="0"/>
        <v>6.7300000000000693E-4</v>
      </c>
      <c r="J10" s="2">
        <f t="shared" si="1"/>
        <v>3.2160621761657994E-2</v>
      </c>
    </row>
    <row r="11" spans="2:10" x14ac:dyDescent="0.25">
      <c r="B11" t="s">
        <v>13</v>
      </c>
      <c r="C11" s="1">
        <v>8.2000000000000003E-2</v>
      </c>
      <c r="D11" s="1">
        <v>42.1</v>
      </c>
      <c r="E11" s="1"/>
      <c r="F11">
        <v>7.9111299999999996E-2</v>
      </c>
      <c r="G11">
        <v>50.173099999999998</v>
      </c>
      <c r="I11">
        <f t="shared" si="0"/>
        <v>2.8887000000000079E-3</v>
      </c>
      <c r="J11" s="2">
        <f t="shared" si="1"/>
        <v>0.19176009501187641</v>
      </c>
    </row>
    <row r="12" spans="2:10" x14ac:dyDescent="0.25">
      <c r="B12" t="s">
        <v>15</v>
      </c>
      <c r="C12" s="1">
        <v>0.23100000000000001</v>
      </c>
      <c r="D12" s="1">
        <v>-11.8</v>
      </c>
      <c r="E12" s="1"/>
      <c r="F12">
        <v>0.22825000000000001</v>
      </c>
      <c r="G12">
        <v>-17.700299999999999</v>
      </c>
      <c r="I12">
        <f t="shared" si="0"/>
        <v>2.7500000000000024E-3</v>
      </c>
      <c r="J12" s="2">
        <f t="shared" si="1"/>
        <v>0.50002542372881331</v>
      </c>
    </row>
    <row r="13" spans="2:10" x14ac:dyDescent="0.25">
      <c r="C13" t="s">
        <v>55</v>
      </c>
      <c r="J13" s="2"/>
    </row>
    <row r="14" spans="2:10" x14ac:dyDescent="0.25">
      <c r="C14" t="s">
        <v>16</v>
      </c>
      <c r="J14" s="2"/>
    </row>
    <row r="15" spans="2:10" x14ac:dyDescent="0.25">
      <c r="B15" t="s">
        <v>10</v>
      </c>
      <c r="C15" s="1">
        <v>4.3999999999999997E-2</v>
      </c>
      <c r="D15" s="1">
        <v>28.7</v>
      </c>
      <c r="E15" s="1"/>
      <c r="F15">
        <v>4.4257900000000003E-2</v>
      </c>
      <c r="G15">
        <v>28.1037</v>
      </c>
      <c r="I15">
        <f t="shared" si="0"/>
        <v>2.5790000000000535E-4</v>
      </c>
      <c r="J15" s="2">
        <f t="shared" si="1"/>
        <v>2.0777003484320537E-2</v>
      </c>
    </row>
    <row r="16" spans="2:10" x14ac:dyDescent="0.25">
      <c r="B16" t="s">
        <v>13</v>
      </c>
      <c r="C16" s="1">
        <v>4.3999999999999997E-2</v>
      </c>
      <c r="D16" s="1">
        <v>-35.700000000000003</v>
      </c>
      <c r="E16" s="1"/>
      <c r="F16">
        <v>5.2109799999999998E-2</v>
      </c>
      <c r="G16">
        <v>-53.973599999999998</v>
      </c>
      <c r="I16">
        <f t="shared" si="0"/>
        <v>8.1098000000000003E-3</v>
      </c>
      <c r="J16" s="2">
        <f t="shared" si="1"/>
        <v>0.51186554621848723</v>
      </c>
    </row>
    <row r="17" spans="2:10" x14ac:dyDescent="0.25">
      <c r="B17" t="s">
        <v>15</v>
      </c>
      <c r="C17" s="1">
        <v>0.156</v>
      </c>
      <c r="D17" s="1">
        <v>69.7</v>
      </c>
      <c r="E17" s="1"/>
      <c r="F17">
        <v>0.16281999999999999</v>
      </c>
      <c r="G17">
        <v>63.622</v>
      </c>
      <c r="I17">
        <f t="shared" si="0"/>
        <v>6.8199999999999927E-3</v>
      </c>
      <c r="J17" s="2">
        <f t="shared" si="1"/>
        <v>8.7202295552367332E-2</v>
      </c>
    </row>
    <row r="18" spans="2:10" x14ac:dyDescent="0.25">
      <c r="C18" t="s">
        <v>23</v>
      </c>
      <c r="J18" s="2"/>
    </row>
    <row r="19" spans="2:10" x14ac:dyDescent="0.25">
      <c r="B19" t="s">
        <v>10</v>
      </c>
      <c r="C19" s="1">
        <v>8.4000000000000005E-2</v>
      </c>
      <c r="D19" s="1">
        <v>23.3</v>
      </c>
      <c r="E19" s="1"/>
      <c r="F19">
        <v>8.3774600000000005E-2</v>
      </c>
      <c r="G19">
        <v>22.305399999999999</v>
      </c>
      <c r="I19">
        <f t="shared" si="0"/>
        <v>2.254000000000006E-4</v>
      </c>
      <c r="J19" s="2">
        <f t="shared" si="1"/>
        <v>4.2686695278970038E-2</v>
      </c>
    </row>
    <row r="20" spans="2:10" x14ac:dyDescent="0.25">
      <c r="B20" t="s">
        <v>13</v>
      </c>
      <c r="C20" s="1">
        <v>5.5E-2</v>
      </c>
      <c r="D20" s="1">
        <v>62.4</v>
      </c>
      <c r="E20" s="1"/>
      <c r="F20">
        <v>5.3452399999999997E-2</v>
      </c>
      <c r="G20">
        <v>86.677599999999998</v>
      </c>
      <c r="I20">
        <f t="shared" si="0"/>
        <v>1.5476000000000031E-3</v>
      </c>
      <c r="J20" s="2">
        <f t="shared" si="1"/>
        <v>0.38906410256410257</v>
      </c>
    </row>
    <row r="21" spans="2:10" x14ac:dyDescent="0.25">
      <c r="B21" t="s">
        <v>15</v>
      </c>
      <c r="C21" s="1">
        <v>0.22</v>
      </c>
      <c r="D21" s="1">
        <v>24.4</v>
      </c>
      <c r="E21" s="1"/>
      <c r="F21">
        <v>0.219774</v>
      </c>
      <c r="G21">
        <v>20.353200000000001</v>
      </c>
      <c r="I21">
        <f t="shared" si="0"/>
        <v>2.2600000000000398E-4</v>
      </c>
      <c r="J21" s="2">
        <f t="shared" si="1"/>
        <v>0.16585245901639334</v>
      </c>
    </row>
    <row r="22" spans="2:10" x14ac:dyDescent="0.25">
      <c r="C22" t="s">
        <v>30</v>
      </c>
      <c r="J22" s="2"/>
    </row>
    <row r="23" spans="2:10" x14ac:dyDescent="0.25">
      <c r="B23" t="s">
        <v>10</v>
      </c>
      <c r="C23" s="1">
        <v>8.5999999999999993E-2</v>
      </c>
      <c r="D23" s="1">
        <v>21.2</v>
      </c>
      <c r="E23" s="1"/>
      <c r="F23">
        <v>8.6787500000000004E-2</v>
      </c>
      <c r="G23">
        <v>20.4605</v>
      </c>
      <c r="I23">
        <f t="shared" si="0"/>
        <v>7.8750000000001041E-4</v>
      </c>
      <c r="J23" s="2">
        <f t="shared" si="1"/>
        <v>3.4882075471698096E-2</v>
      </c>
    </row>
    <row r="24" spans="2:10" x14ac:dyDescent="0.25">
      <c r="B24" t="s">
        <v>13</v>
      </c>
      <c r="C24" s="1">
        <v>0.18</v>
      </c>
      <c r="D24" s="1">
        <v>-11.8</v>
      </c>
      <c r="E24" s="1"/>
      <c r="F24">
        <v>0.20696300000000001</v>
      </c>
      <c r="G24">
        <v>-12.1633</v>
      </c>
      <c r="I24">
        <f t="shared" si="0"/>
        <v>2.6963000000000015E-2</v>
      </c>
      <c r="J24" s="2">
        <f t="shared" si="1"/>
        <v>3.0788135593220238E-2</v>
      </c>
    </row>
    <row r="25" spans="2:10" x14ac:dyDescent="0.25">
      <c r="B25" t="s">
        <v>15</v>
      </c>
      <c r="C25" s="1">
        <v>0.09</v>
      </c>
      <c r="D25" s="1">
        <v>-113.8</v>
      </c>
      <c r="E25" s="1"/>
      <c r="F25">
        <v>7.5091400000000003E-2</v>
      </c>
      <c r="G25">
        <v>-122.05</v>
      </c>
      <c r="I25">
        <f t="shared" si="0"/>
        <v>1.4908599999999994E-2</v>
      </c>
      <c r="J25" s="2">
        <f t="shared" si="1"/>
        <v>7.2495606326889284E-2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p L 6 l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L 6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+ p V Y V h 4 f X m g E A A B c I A A A T A B w A R m 9 y b X V s Y X M v U 2 V j d G l v b j E u b S C i G A A o o B Q A A A A A A A A A A A A A A A A A A A A A A A A A A A D t k 0 1 L w 0 A Q h u + F / o d l v b Q Q Q z Z p i R / k I B F R U C i 2 n p p S p s 3 0 Q z e 7 Z X c D a u l / d 9 u m F W 2 K i C I 9 m E M S 3 n e Y f Y d n V u P Q T K U g 7 f W X n V c r 1 Y q e g M K U H N E O D D h 6 3 g m p t W C M p F G n J C I c T b V C 7 N O W u R q i V V r p y F 2 V 6 t r V l K M b S 2 F Q G F 2 j 8 V n y o F H p 5 A k y e E y G M s U k 7 h x z G O j E v l h y C w a f E 4 P Z j N u / / j 3 O p D L u L B 3 R u k O 6 N 1 b G z L a C Z b i I M j e g v b q z P n 4 b L i q S z L s 3 a b T N T H u L 7 i U Y 6 B X l R z S e g B j b u T o v M 1 w O s q p 0 O w q E H k m V x Z L n m V i a u r Z p 4 s z n d K 0 z 6 h B j P W L z m o V D N r q / R w / 2 6 I 0 P + q J e r U x F a c A y E s w v S D Q P k I Q N V 0 a C + b 9 A g v k H R s I L C h L B A Z K w 4 U r v R L B L o q V k J o 0 d 7 B o h t a H e a R R O o W 9 u R G A T F M 4 F 5 + 0 h c F A 6 M i r H b Y Z v 4 S 1 J s C T N P M 9 z v e v X H X R 3 M B Z T k 6 e 4 c U S e D V C t v N Y E d J n e / L J Z n + 1 r 1 / d L n N O v G w Z 7 G z Y + O d 9 d v P C Q F y 8 s X 7 z w 5 4 s X / i / e H y 7 e G 1 B L A Q I t A B Q A A g A I A K S + p V Y 4 s h n d p A A A A P Y A A A A S A A A A A A A A A A A A A A A A A A A A A A B D b 2 5 m a W c v U G F j a 2 F n Z S 5 4 b W x Q S w E C L Q A U A A I A C A C k v q V W D 8 r p q 6 Q A A A D p A A A A E w A A A A A A A A A A A A A A A A D w A A A A W 0 N v b n R l b n R f V H l w Z X N d L n h t b F B L A Q I t A B Q A A g A I A K S + p V Y V h 4 f X m g E A A B c I A A A T A A A A A A A A A A A A A A A A A O E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u A A A A A A A A 4 y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4 J T I w K F B h Z 2 U l M j A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R h Y m x l M D A 4 X 1 9 Q Y W d l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V U M j E 6 M z g 6 M T U u N T E 5 N j Q 0 O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g g K F B h Z 2 U g N C k v Q X V 0 b 1 J l b W 9 2 Z W R D b 2 x 1 b W 5 z M S 5 7 Q 2 9 s d W 1 u M S w w f S Z x d W 9 0 O y w m c X V v d D t T Z W N 0 a W 9 u M S 9 U Y W J s Z T A w O C A o U G F n Z S A 0 K S 9 B d X R v U m V t b 3 Z l Z E N v b H V t b n M x L n t D b 2 x 1 b W 4 y L D F 9 J n F 1 b 3 Q 7 L C Z x d W 9 0 O 1 N l Y 3 R p b 2 4 x L 1 R h Y m x l M D A 4 I C h Q Y W d l I D Q p L 0 F 1 d G 9 S Z W 1 v d m V k Q 2 9 s d W 1 u c z E u e 0 N v b H V t b j M s M n 0 m c X V v d D s s J n F 1 b 3 Q 7 U 2 V j d G l v b j E v V G F i b G U w M D g g K F B h Z 2 U g N C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w O C A o U G F n Z S A 0 K S 9 B d X R v U m V t b 3 Z l Z E N v b H V t b n M x L n t D b 2 x 1 b W 4 x L D B 9 J n F 1 b 3 Q 7 L C Z x d W 9 0 O 1 N l Y 3 R p b 2 4 x L 1 R h Y m x l M D A 4 I C h Q Y W d l I D Q p L 0 F 1 d G 9 S Z W 1 v d m V k Q 2 9 s d W 1 u c z E u e 0 N v b H V t b j I s M X 0 m c X V v d D s s J n F 1 b 3 Q 7 U 2 V j d G l v b j E v V G F i b G U w M D g g K F B h Z 2 U g N C k v Q X V 0 b 1 J l b W 9 2 Z W R D b 2 x 1 b W 5 z M S 5 7 Q 2 9 s d W 1 u M y w y f S Z x d W 9 0 O y w m c X V v d D t T Z W N 0 a W 9 u M S 9 U Y W J s Z T A w O C A o U G F n Z S A 0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O C U y M C h Q Y W d l J T I w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Q p L 1 R h Y m x l M D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V G F i b G U w M T J f X 1 B h Z 2 V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V Q y M T o z O T o 0 O C 4 w N T Y 5 O T I y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i A o U G F n Z S A 1 K S 9 B d X R v U m V t b 3 Z l Z E N v b H V t b n M x L n t D b 2 x 1 b W 4 x L D B 9 J n F 1 b 3 Q 7 L C Z x d W 9 0 O 1 N l Y 3 R p b 2 4 x L 1 R h Y m x l M D E y I C h Q Y W d l I D U p L 0 F 1 d G 9 S Z W 1 v d m V k Q 2 9 s d W 1 u c z E u e 0 N v b H V t b j I s M X 0 m c X V v d D s s J n F 1 b 3 Q 7 U 2 V j d G l v b j E v V G F i b G U w M T I g K F B h Z 2 U g N S k v Q X V 0 b 1 J l b W 9 2 Z W R D b 2 x 1 b W 5 z M S 5 7 Q 2 9 s d W 1 u M y w y f S Z x d W 9 0 O y w m c X V v d D t T Z W N 0 a W 9 u M S 9 U Y W J s Z T A x M i A o U G F n Z S A 1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E y I C h Q Y W d l I D U p L 0 F 1 d G 9 S Z W 1 v d m V k Q 2 9 s d W 1 u c z E u e 0 N v b H V t b j E s M H 0 m c X V v d D s s J n F 1 b 3 Q 7 U 2 V j d G l v b j E v V G F i b G U w M T I g K F B h Z 2 U g N S k v Q X V 0 b 1 J l b W 9 2 Z W R D b 2 x 1 b W 5 z M S 5 7 Q 2 9 s d W 1 u M i w x f S Z x d W 9 0 O y w m c X V v d D t T Z W N 0 a W 9 u M S 9 U Y W J s Z T A x M i A o U G F n Z S A 1 K S 9 B d X R v U m V t b 3 Z l Z E N v b H V t b n M x L n t D b 2 x 1 b W 4 z L D J 9 J n F 1 b 3 Q 7 L C Z x d W 9 0 O 1 N l Y 3 R p b 2 4 x L 1 R h Y m x l M D E y I C h Q Y W d l I D U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y J T I w K F B h Z 2 U l M j A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S k v V G F i b G U w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U Y W J s Z T A w M 1 9 f U G F n Z V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V U M j E 6 N T E 6 M z I u M j Q 1 O D Q 2 M l o i I C 8 + P E V u d H J 5 I F R 5 c G U 9 I k Z p b G x D b 2 x 1 b W 5 U e X B l c y I g V m F s d W U 9 I n N C Z 1 V G Q m d V R k J n V U Y i I C 8 + P E V u d H J 5 I F R 5 c G U 9 I k Z p b G x D b 2 x 1 b W 5 O Y W 1 l c y I g V m F s d W U 9 I n N b J n F 1 b 3 Q 7 M T A w M C 4 w S H o m c X V v d D s s J n F 1 b 3 Q 7 T W F n b m l 0 d W R l J n F 1 b 3 Q 7 L C Z x d W 9 0 O 1 B o Y X N l J n F 1 b 3 Q 7 L C Z x d W 9 0 O z U w M D A u M E h 6 J n F 1 b 3 Q 7 L C Z x d W 9 0 O 0 1 h Z 2 5 p d H V k Z V 8 x J n F 1 b 3 Q 7 L C Z x d W 9 0 O 1 B o Y X N l X z I m c X V v d D s s J n F 1 b 3 Q 7 O T A w M C 4 w S H o m c X V v d D s s J n F 1 b 3 Q 7 T W F n b m l 0 d W R l X z M m c X V v d D s s J n F 1 b 3 Q 7 U G h h c 2 V f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M p L 0 F 1 d G 9 S Z W 1 v d m V k Q 2 9 s d W 1 u c z E u e z E w M D A u M E h 6 L D B 9 J n F 1 b 3 Q 7 L C Z x d W 9 0 O 1 N l Y 3 R p b 2 4 x L 1 R h Y m x l M D A z I C h Q Y W d l I D M p L 0 F 1 d G 9 S Z W 1 v d m V k Q 2 9 s d W 1 u c z E u e 0 1 h Z 2 5 p d H V k Z S w x f S Z x d W 9 0 O y w m c X V v d D t T Z W N 0 a W 9 u M S 9 U Y W J s Z T A w M y A o U G F n Z S A z K S 9 B d X R v U m V t b 3 Z l Z E N v b H V t b n M x L n t Q a G F z Z S w y f S Z x d W 9 0 O y w m c X V v d D t T Z W N 0 a W 9 u M S 9 U Y W J s Z T A w M y A o U G F n Z S A z K S 9 B d X R v U m V t b 3 Z l Z E N v b H V t b n M x L n s 1 M D A w L j B I e i w z f S Z x d W 9 0 O y w m c X V v d D t T Z W N 0 a W 9 u M S 9 U Y W J s Z T A w M y A o U G F n Z S A z K S 9 B d X R v U m V t b 3 Z l Z E N v b H V t b n M x L n t N Y W d u a X R 1 Z G V f M S w 0 f S Z x d W 9 0 O y w m c X V v d D t T Z W N 0 a W 9 u M S 9 U Y W J s Z T A w M y A o U G F n Z S A z K S 9 B d X R v U m V t b 3 Z l Z E N v b H V t b n M x L n t Q a G F z Z V 8 y L D V 9 J n F 1 b 3 Q 7 L C Z x d W 9 0 O 1 N l Y 3 R p b 2 4 x L 1 R h Y m x l M D A z I C h Q Y W d l I D M p L 0 F 1 d G 9 S Z W 1 v d m V k Q 2 9 s d W 1 u c z E u e z k w M D A u M E h 6 L D Z 9 J n F 1 b 3 Q 7 L C Z x d W 9 0 O 1 N l Y 3 R p b 2 4 x L 1 R h Y m x l M D A z I C h Q Y W d l I D M p L 0 F 1 d G 9 S Z W 1 v d m V k Q 2 9 s d W 1 u c z E u e 0 1 h Z 2 5 p d H V k Z V 8 z L D d 9 J n F 1 b 3 Q 7 L C Z x d W 9 0 O 1 N l Y 3 R p b 2 4 x L 1 R h Y m x l M D A z I C h Q Y W d l I D M p L 0 F 1 d G 9 S Z W 1 v d m V k Q 2 9 s d W 1 u c z E u e 1 B o Y X N l X z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M g K F B h Z 2 U g M y k v Q X V 0 b 1 J l b W 9 2 Z W R D b 2 x 1 b W 5 z M S 5 7 M T A w M C 4 w S H o s M H 0 m c X V v d D s s J n F 1 b 3 Q 7 U 2 V j d G l v b j E v V G F i b G U w M D M g K F B h Z 2 U g M y k v Q X V 0 b 1 J l b W 9 2 Z W R D b 2 x 1 b W 5 z M S 5 7 T W F n b m l 0 d W R l L D F 9 J n F 1 b 3 Q 7 L C Z x d W 9 0 O 1 N l Y 3 R p b 2 4 x L 1 R h Y m x l M D A z I C h Q Y W d l I D M p L 0 F 1 d G 9 S Z W 1 v d m V k Q 2 9 s d W 1 u c z E u e 1 B o Y X N l L D J 9 J n F 1 b 3 Q 7 L C Z x d W 9 0 O 1 N l Y 3 R p b 2 4 x L 1 R h Y m x l M D A z I C h Q Y W d l I D M p L 0 F 1 d G 9 S Z W 1 v d m V k Q 2 9 s d W 1 u c z E u e z U w M D A u M E h 6 L D N 9 J n F 1 b 3 Q 7 L C Z x d W 9 0 O 1 N l Y 3 R p b 2 4 x L 1 R h Y m x l M D A z I C h Q Y W d l I D M p L 0 F 1 d G 9 S Z W 1 v d m V k Q 2 9 s d W 1 u c z E u e 0 1 h Z 2 5 p d H V k Z V 8 x L D R 9 J n F 1 b 3 Q 7 L C Z x d W 9 0 O 1 N l Y 3 R p b 2 4 x L 1 R h Y m x l M D A z I C h Q Y W d l I D M p L 0 F 1 d G 9 S Z W 1 v d m V k Q 2 9 s d W 1 u c z E u e 1 B o Y X N l X z I s N X 0 m c X V v d D s s J n F 1 b 3 Q 7 U 2 V j d G l v b j E v V G F i b G U w M D M g K F B h Z 2 U g M y k v Q X V 0 b 1 J l b W 9 2 Z W R D b 2 x 1 b W 5 z M S 5 7 O T A w M C 4 w S H o s N n 0 m c X V v d D s s J n F 1 b 3 Q 7 U 2 V j d G l v b j E v V G F i b G U w M D M g K F B h Z 2 U g M y k v Q X V 0 b 1 J l b W 9 2 Z W R D b 2 x 1 b W 5 z M S 5 7 T W F n b m l 0 d W R l X z M s N 3 0 m c X V v d D s s J n F 1 b 3 Q 7 U 2 V j d G l v b j E v V G F i b G U w M D M g K F B h Z 2 U g M y k v Q X V 0 b 1 J l b W 9 2 Z W R D b 2 x 1 b W 5 z M S 5 7 U G h h c 2 V f N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U Y W J s Z T A w N 1 9 f U G F n Z V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V U M j E 6 N T M 6 M D k u N D c 4 O T g 5 N 1 o i I C 8 + P E V u d H J 5 I F R 5 c G U 9 I k Z p b G x D b 2 x 1 b W 5 U e X B l c y I g V m F s d W U 9 I n N C Z 1 V G Q m d V R k J n V U Y i I C 8 + P E V u d H J 5 I F R 5 c G U 9 I k Z p b G x D b 2 x 1 b W 5 O Y W 1 l c y I g V m F s d W U 9 I n N b J n F 1 b 3 Q 7 M T A w M C 4 w S H o m c X V v d D s s J n F 1 b 3 Q 7 T W F n b m l 0 d W R l J n F 1 b 3 Q 7 L C Z x d W 9 0 O 1 B o Y X N l J n F 1 b 3 Q 7 L C Z x d W 9 0 O z U w M D A u M E h 6 J n F 1 b 3 Q 7 L C Z x d W 9 0 O 0 1 h Z 2 5 p d H V k Z V 8 x J n F 1 b 3 Q 7 L C Z x d W 9 0 O 1 B o Y X N l X z I m c X V v d D s s J n F 1 b 3 Q 7 O T A w M C 4 w S H o m c X V v d D s s J n F 1 b 3 Q 7 T W F n b m l 0 d W R l X z M m c X V v d D s s J n F 1 b 3 Q 7 U G h h c 2 V f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3 I C h Q Y W d l I D M p L 0 F 1 d G 9 S Z W 1 v d m V k Q 2 9 s d W 1 u c z E u e z E w M D A u M E h 6 L D B 9 J n F 1 b 3 Q 7 L C Z x d W 9 0 O 1 N l Y 3 R p b 2 4 x L 1 R h Y m x l M D A 3 I C h Q Y W d l I D M p L 0 F 1 d G 9 S Z W 1 v d m V k Q 2 9 s d W 1 u c z E u e 0 1 h Z 2 5 p d H V k Z S w x f S Z x d W 9 0 O y w m c X V v d D t T Z W N 0 a W 9 u M S 9 U Y W J s Z T A w N y A o U G F n Z S A z K S 9 B d X R v U m V t b 3 Z l Z E N v b H V t b n M x L n t Q a G F z Z S w y f S Z x d W 9 0 O y w m c X V v d D t T Z W N 0 a W 9 u M S 9 U Y W J s Z T A w N y A o U G F n Z S A z K S 9 B d X R v U m V t b 3 Z l Z E N v b H V t b n M x L n s 1 M D A w L j B I e i w z f S Z x d W 9 0 O y w m c X V v d D t T Z W N 0 a W 9 u M S 9 U Y W J s Z T A w N y A o U G F n Z S A z K S 9 B d X R v U m V t b 3 Z l Z E N v b H V t b n M x L n t N Y W d u a X R 1 Z G V f M S w 0 f S Z x d W 9 0 O y w m c X V v d D t T Z W N 0 a W 9 u M S 9 U Y W J s Z T A w N y A o U G F n Z S A z K S 9 B d X R v U m V t b 3 Z l Z E N v b H V t b n M x L n t Q a G F z Z V 8 y L D V 9 J n F 1 b 3 Q 7 L C Z x d W 9 0 O 1 N l Y 3 R p b 2 4 x L 1 R h Y m x l M D A 3 I C h Q Y W d l I D M p L 0 F 1 d G 9 S Z W 1 v d m V k Q 2 9 s d W 1 u c z E u e z k w M D A u M E h 6 L D Z 9 J n F 1 b 3 Q 7 L C Z x d W 9 0 O 1 N l Y 3 R p b 2 4 x L 1 R h Y m x l M D A 3 I C h Q Y W d l I D M p L 0 F 1 d G 9 S Z W 1 v d m V k Q 2 9 s d W 1 u c z E u e 0 1 h Z 2 5 p d H V k Z V 8 z L D d 9 J n F 1 b 3 Q 7 L C Z x d W 9 0 O 1 N l Y 3 R p b 2 4 x L 1 R h Y m x l M D A 3 I C h Q Y W d l I D M p L 0 F 1 d G 9 S Z W 1 v d m V k Q 2 9 s d W 1 u c z E u e 1 B o Y X N l X z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c g K F B h Z 2 U g M y k v Q X V 0 b 1 J l b W 9 2 Z W R D b 2 x 1 b W 5 z M S 5 7 M T A w M C 4 w S H o s M H 0 m c X V v d D s s J n F 1 b 3 Q 7 U 2 V j d G l v b j E v V G F i b G U w M D c g K F B h Z 2 U g M y k v Q X V 0 b 1 J l b W 9 2 Z W R D b 2 x 1 b W 5 z M S 5 7 T W F n b m l 0 d W R l L D F 9 J n F 1 b 3 Q 7 L C Z x d W 9 0 O 1 N l Y 3 R p b 2 4 x L 1 R h Y m x l M D A 3 I C h Q Y W d l I D M p L 0 F 1 d G 9 S Z W 1 v d m V k Q 2 9 s d W 1 u c z E u e 1 B o Y X N l L D J 9 J n F 1 b 3 Q 7 L C Z x d W 9 0 O 1 N l Y 3 R p b 2 4 x L 1 R h Y m x l M D A 3 I C h Q Y W d l I D M p L 0 F 1 d G 9 S Z W 1 v d m V k Q 2 9 s d W 1 u c z E u e z U w M D A u M E h 6 L D N 9 J n F 1 b 3 Q 7 L C Z x d W 9 0 O 1 N l Y 3 R p b 2 4 x L 1 R h Y m x l M D A 3 I C h Q Y W d l I D M p L 0 F 1 d G 9 S Z W 1 v d m V k Q 2 9 s d W 1 u c z E u e 0 1 h Z 2 5 p d H V k Z V 8 x L D R 9 J n F 1 b 3 Q 7 L C Z x d W 9 0 O 1 N l Y 3 R p b 2 4 x L 1 R h Y m x l M D A 3 I C h Q Y W d l I D M p L 0 F 1 d G 9 S Z W 1 v d m V k Q 2 9 s d W 1 u c z E u e 1 B o Y X N l X z I s N X 0 m c X V v d D s s J n F 1 b 3 Q 7 U 2 V j d G l v b j E v V G F i b G U w M D c g K F B h Z 2 U g M y k v Q X V 0 b 1 J l b W 9 2 Z W R D b 2 x 1 b W 5 z M S 5 7 O T A w M C 4 w S H o s N n 0 m c X V v d D s s J n F 1 b 3 Q 7 U 2 V j d G l v b j E v V G F i b G U w M D c g K F B h Z 2 U g M y k v Q X V 0 b 1 J l b W 9 2 Z W R D b 2 x 1 b W 5 z M S 5 7 T W F n b m l 0 d W R l X z M s N 3 0 m c X V v d D s s J n F 1 b 3 Q 7 U 2 V j d G l v b j E v V G F i b G U w M D c g K F B h Z 2 U g M y k v Q X V 0 b 1 J l b W 9 2 Z W R D b 2 x 1 b W 5 z M S 5 7 U G h h c 2 V f N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c l M j A o U G F n Z S U y M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z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I d u f C 5 u / k i f N f Q C w O C o N Q A A A A A C A A A A A A A Q Z g A A A A E A A C A A A A A M w o h P f 7 / U n 1 P w p H h o E K m y 3 i 7 8 6 E r c N 3 g c B / U s 8 E O W J w A A A A A O g A A A A A I A A C A A A A D B E / v 8 8 E N g f M Y S / 9 B T 8 l 0 H b g F 2 4 q / P N p n 0 y l w H s g 4 L I 1 A A A A D Y L c 4 h F l 3 e G b 8 4 D b s C d 1 c 1 m A m 7 H J s A f D 2 D h n v 1 I Z Y W w t w s B J / / y m / q Y k e f j Q f p 7 A x g n f g 5 u A E 9 9 D L e V 1 b b T 0 Q r X y o K z a + w c h m y r A 4 X C x R e F E A A A A B j v Q j F t J + 6 u 6 o n b E n l Z O i J x E 5 X Z R 4 m Y p p l d X w 4 6 7 M h 2 f r E 2 7 w B M R + I c L i y a + e Z y R 0 G 7 d x E o n E f X V T t 4 p v U 6 G / / < / D a t a M a s h u p > 
</file>

<file path=customXml/itemProps1.xml><?xml version="1.0" encoding="utf-8"?>
<ds:datastoreItem xmlns:ds="http://schemas.openxmlformats.org/officeDocument/2006/customXml" ds:itemID="{F328D78E-2144-416B-83D2-F34689094F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Table008 (Page 4)</vt:lpstr>
      <vt:lpstr>Table012 (Page 5)</vt:lpstr>
      <vt:lpstr>Table007 (Page 3)</vt:lpstr>
      <vt:lpstr>Table003 (Page 3)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2015-06-05T18:17:20Z</dcterms:created>
  <dcterms:modified xsi:type="dcterms:W3CDTF">2023-05-05T22:25:08Z</dcterms:modified>
</cp:coreProperties>
</file>