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anzhang/Desktop/Adjoint-paper/"/>
    </mc:Choice>
  </mc:AlternateContent>
  <xr:revisionPtr revIDLastSave="0" documentId="13_ncr:1_{F26E9305-42C8-AC4E-AD6E-14EE42E64DF4}" xr6:coauthVersionLast="47" xr6:coauthVersionMax="47" xr10:uidLastSave="{00000000-0000-0000-0000-000000000000}"/>
  <bookViews>
    <workbookView xWindow="440" yWindow="3020" windowWidth="23860" windowHeight="12040" xr2:uid="{0FCC0BCF-020F-C546-AE24-D3FB920B0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" i="1" l="1"/>
  <c r="R46" i="1"/>
  <c r="O46" i="1"/>
  <c r="L46" i="1"/>
  <c r="T46" i="1"/>
  <c r="S46" i="1"/>
  <c r="Q46" i="1"/>
  <c r="P46" i="1"/>
  <c r="N46" i="1"/>
  <c r="M46" i="1"/>
  <c r="I46" i="1"/>
  <c r="K46" i="1"/>
  <c r="J46" i="1"/>
  <c r="H46" i="1"/>
  <c r="G46" i="1"/>
  <c r="F46" i="1"/>
  <c r="E46" i="1"/>
  <c r="D46" i="1"/>
  <c r="C46" i="1"/>
  <c r="B46" i="1"/>
  <c r="A46" i="1"/>
  <c r="I30" i="1"/>
  <c r="J30" i="1"/>
  <c r="K30" i="1"/>
  <c r="L30" i="1"/>
  <c r="M30" i="1"/>
  <c r="N30" i="1"/>
  <c r="B30" i="1"/>
  <c r="C30" i="1"/>
  <c r="D30" i="1"/>
  <c r="E30" i="1"/>
  <c r="F30" i="1"/>
  <c r="G30" i="1"/>
  <c r="H30" i="1"/>
  <c r="A30" i="1"/>
  <c r="H13" i="1"/>
  <c r="G13" i="1"/>
  <c r="F13" i="1"/>
  <c r="C13" i="1"/>
  <c r="D13" i="1"/>
  <c r="B13" i="1"/>
</calcChain>
</file>

<file path=xl/sharedStrings.xml><?xml version="1.0" encoding="utf-8"?>
<sst xmlns="http://schemas.openxmlformats.org/spreadsheetml/2006/main" count="62" uniqueCount="21">
  <si>
    <t xml:space="preserve">forwrad </t>
  </si>
  <si>
    <t>adjoint + forward AD</t>
  </si>
  <si>
    <t>adjoint + reverse AD</t>
  </si>
  <si>
    <t>n=10</t>
  </si>
  <si>
    <t>adjoint+forward</t>
  </si>
  <si>
    <t>adjoint+reverse</t>
  </si>
  <si>
    <t>n=50</t>
  </si>
  <si>
    <t>n=100</t>
  </si>
  <si>
    <t>n=200</t>
  </si>
  <si>
    <t>Avg</t>
  </si>
  <si>
    <t>n=300</t>
  </si>
  <si>
    <t>n=400</t>
  </si>
  <si>
    <t>n=500</t>
  </si>
  <si>
    <t xml:space="preserve"> </t>
  </si>
  <si>
    <t>forward</t>
  </si>
  <si>
    <t xml:space="preserve">forward </t>
  </si>
  <si>
    <t>forwrad</t>
  </si>
  <si>
    <t>Example5</t>
  </si>
  <si>
    <t>Example6</t>
  </si>
  <si>
    <t>Without -O3</t>
  </si>
  <si>
    <t>With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</si>
</sst>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Menlo"/>
      <family val="2"/>
    </font>
    <font>
      <b/>
      <sz val="11"/>
      <color rgb="FF000000"/>
      <name val="Menlo"/>
      <family val="2"/>
    </font>
    <font>
      <sz val="11"/>
      <color rgb="FF000000"/>
      <name val="Menlo"/>
      <family val="2"/>
    </font>
    <font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Menlo"/>
      <family val="2"/>
    </font>
    <font>
      <sz val="11"/>
      <color theme="1" tint="4.9989318521683403E-2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2" fillId="2" borderId="6" xfId="0" applyFont="1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2" xfId="0" applyFill="1" applyBorder="1"/>
    <xf numFmtId="0" fontId="1" fillId="2" borderId="5" xfId="0" applyFont="1" applyFill="1" applyBorder="1"/>
    <xf numFmtId="0" fontId="2" fillId="2" borderId="5" xfId="0" applyFont="1" applyFill="1" applyBorder="1"/>
    <xf numFmtId="0" fontId="0" fillId="2" borderId="7" xfId="0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35AD-7E40-7B44-93E7-B27B131D528D}">
  <dimension ref="A1:U50"/>
  <sheetViews>
    <sheetView tabSelected="1" zoomScaleNormal="120" workbookViewId="0">
      <selection activeCell="D41" sqref="D41"/>
    </sheetView>
  </sheetViews>
  <sheetFormatPr baseColWidth="10" defaultRowHeight="16" x14ac:dyDescent="0.2"/>
  <cols>
    <col min="1" max="1" width="14.6640625" customWidth="1"/>
    <col min="2" max="2" width="17.83203125" customWidth="1"/>
    <col min="3" max="4" width="19.33203125" customWidth="1"/>
    <col min="5" max="5" width="17.83203125" customWidth="1"/>
    <col min="6" max="6" width="16.1640625" customWidth="1"/>
    <col min="7" max="7" width="17.6640625" customWidth="1"/>
    <col min="8" max="8" width="18.6640625" customWidth="1"/>
    <col min="9" max="9" width="17.83203125" customWidth="1"/>
    <col min="10" max="10" width="19.5" customWidth="1"/>
    <col min="11" max="11" width="19" customWidth="1"/>
    <col min="12" max="13" width="17.5" customWidth="1"/>
    <col min="14" max="14" width="18.5" customWidth="1"/>
    <col min="16" max="16" width="16" customWidth="1"/>
    <col min="17" max="17" width="13.83203125" customWidth="1"/>
    <col min="18" max="18" width="15" customWidth="1"/>
    <col min="19" max="19" width="17.83203125" customWidth="1"/>
    <col min="20" max="20" width="18" customWidth="1"/>
  </cols>
  <sheetData>
    <row r="1" spans="1:8" x14ac:dyDescent="0.2">
      <c r="A1" t="s">
        <v>17</v>
      </c>
    </row>
    <row r="2" spans="1:8" x14ac:dyDescent="0.2">
      <c r="A2" s="26" t="s">
        <v>19</v>
      </c>
      <c r="B2" s="8" t="s">
        <v>0</v>
      </c>
      <c r="C2" s="3" t="s">
        <v>1</v>
      </c>
      <c r="D2" s="3" t="s">
        <v>2</v>
      </c>
      <c r="E2" s="26" t="s">
        <v>20</v>
      </c>
      <c r="F2" s="3" t="s">
        <v>0</v>
      </c>
      <c r="G2" s="3" t="s">
        <v>1</v>
      </c>
      <c r="H2" s="4" t="s">
        <v>2</v>
      </c>
    </row>
    <row r="3" spans="1:8" ht="18" x14ac:dyDescent="0.2">
      <c r="A3" s="27"/>
      <c r="B3" s="9">
        <v>0.40835500000000002</v>
      </c>
      <c r="C3" s="2">
        <v>0.12013</v>
      </c>
      <c r="D3" s="2">
        <v>0.29071999999999998</v>
      </c>
      <c r="E3" s="27"/>
      <c r="F3" s="2">
        <v>0.17738599999999999</v>
      </c>
      <c r="G3" s="2">
        <v>3.4751900000000002E-2</v>
      </c>
      <c r="H3" s="5">
        <v>0.14135800000000001</v>
      </c>
    </row>
    <row r="4" spans="1:8" x14ac:dyDescent="0.2">
      <c r="A4" s="27"/>
      <c r="B4" s="10">
        <v>0.40426099999999998</v>
      </c>
      <c r="C4" s="2">
        <v>0.11595900000000001</v>
      </c>
      <c r="D4" s="1">
        <v>0.28903499999999999</v>
      </c>
      <c r="E4" s="27"/>
      <c r="F4" s="2">
        <v>0.17702599999999999</v>
      </c>
      <c r="G4" s="2">
        <v>3.2856700000000003E-2</v>
      </c>
      <c r="H4" s="5">
        <v>0.14216899999999999</v>
      </c>
    </row>
    <row r="5" spans="1:8" x14ac:dyDescent="0.2">
      <c r="A5" s="27"/>
      <c r="B5" s="10">
        <v>0.40781800000000001</v>
      </c>
      <c r="C5" s="2">
        <v>0.115784</v>
      </c>
      <c r="D5" s="2">
        <v>0.29007100000000002</v>
      </c>
      <c r="E5" s="27"/>
      <c r="F5" s="2">
        <v>0.17571800000000001</v>
      </c>
      <c r="G5" s="2">
        <v>3.33361E-2</v>
      </c>
      <c r="H5" s="5">
        <v>0.14094699999999999</v>
      </c>
    </row>
    <row r="6" spans="1:8" x14ac:dyDescent="0.2">
      <c r="A6" s="27"/>
      <c r="B6" s="10">
        <v>0.40565600000000002</v>
      </c>
      <c r="C6" s="2">
        <v>0.11612500000000001</v>
      </c>
      <c r="D6" s="2">
        <v>0.29101300000000002</v>
      </c>
      <c r="E6" s="27"/>
      <c r="F6" s="2">
        <v>0.177758</v>
      </c>
      <c r="G6" s="2">
        <v>3.38375E-2</v>
      </c>
      <c r="H6" s="5">
        <v>0.14172599999999999</v>
      </c>
    </row>
    <row r="7" spans="1:8" x14ac:dyDescent="0.2">
      <c r="A7" s="27"/>
      <c r="B7" s="10">
        <v>0.40779399999999999</v>
      </c>
      <c r="C7" s="2">
        <v>0.116633</v>
      </c>
      <c r="D7" s="2">
        <v>0.28901500000000002</v>
      </c>
      <c r="E7" s="27"/>
      <c r="F7" s="2">
        <v>0.176949</v>
      </c>
      <c r="G7" s="2">
        <v>3.2962699999999998E-2</v>
      </c>
      <c r="H7" s="5">
        <v>0.13965900000000001</v>
      </c>
    </row>
    <row r="8" spans="1:8" x14ac:dyDescent="0.2">
      <c r="A8" s="27"/>
      <c r="B8" s="10">
        <v>0.40359800000000001</v>
      </c>
      <c r="C8" s="2">
        <v>0.11644</v>
      </c>
      <c r="D8" s="2">
        <v>0.29269000000000001</v>
      </c>
      <c r="E8" s="27"/>
      <c r="F8" s="2">
        <v>0.17689299999999999</v>
      </c>
      <c r="G8" s="2">
        <v>3.3672500000000001E-2</v>
      </c>
      <c r="H8" s="5">
        <v>0.14186599999999999</v>
      </c>
    </row>
    <row r="9" spans="1:8" x14ac:dyDescent="0.2">
      <c r="A9" s="27"/>
      <c r="B9" s="10">
        <v>0.40506900000000001</v>
      </c>
      <c r="C9" s="2">
        <v>0.11641</v>
      </c>
      <c r="D9" s="2">
        <v>0.292962</v>
      </c>
      <c r="E9" s="27"/>
      <c r="F9" s="2">
        <v>0.178013</v>
      </c>
      <c r="G9" s="2">
        <v>3.32497E-2</v>
      </c>
      <c r="H9" s="5">
        <v>0.143543</v>
      </c>
    </row>
    <row r="10" spans="1:8" x14ac:dyDescent="0.2">
      <c r="A10" s="27"/>
      <c r="B10" s="10">
        <v>0.40204699999999999</v>
      </c>
      <c r="C10" s="2">
        <v>0.11616899999999999</v>
      </c>
      <c r="D10" s="2">
        <v>0.28969299999999998</v>
      </c>
      <c r="E10" s="27"/>
      <c r="F10" s="2">
        <v>0.17608199999999999</v>
      </c>
      <c r="G10" s="2">
        <v>3.3503499999999999E-2</v>
      </c>
      <c r="H10" s="5">
        <v>0.139933</v>
      </c>
    </row>
    <row r="11" spans="1:8" x14ac:dyDescent="0.2">
      <c r="A11" s="27"/>
      <c r="B11" s="10">
        <v>0.400729</v>
      </c>
      <c r="C11" s="2">
        <v>0.117909</v>
      </c>
      <c r="D11" s="2">
        <v>0.28986899999999999</v>
      </c>
      <c r="E11" s="27"/>
      <c r="F11" s="2">
        <v>0.178623</v>
      </c>
      <c r="G11" s="2">
        <v>3.33713E-2</v>
      </c>
      <c r="H11" s="5">
        <v>0.138819</v>
      </c>
    </row>
    <row r="12" spans="1:8" x14ac:dyDescent="0.2">
      <c r="A12" s="27"/>
      <c r="B12" s="10">
        <v>0.40500599999999998</v>
      </c>
      <c r="C12" s="2">
        <v>0.116614</v>
      </c>
      <c r="D12" s="2">
        <v>0.29151700000000003</v>
      </c>
      <c r="E12" s="27"/>
      <c r="F12" s="2">
        <v>0.17772499999999999</v>
      </c>
      <c r="G12" s="2">
        <v>3.3136499999999999E-2</v>
      </c>
      <c r="H12" s="5">
        <v>0.140984</v>
      </c>
    </row>
    <row r="13" spans="1:8" x14ac:dyDescent="0.2">
      <c r="A13" s="28"/>
      <c r="B13" s="11">
        <f>AVERAGE(B3:B12)</f>
        <v>0.40503330000000004</v>
      </c>
      <c r="C13" s="6">
        <f>AVERAGE(C3:C12)</f>
        <v>0.11681729999999999</v>
      </c>
      <c r="D13" s="6">
        <f>AVERAGE(D3:D12)</f>
        <v>0.29065850000000004</v>
      </c>
      <c r="E13" s="28"/>
      <c r="F13" s="6">
        <f>AVERAGE(F3:F12)</f>
        <v>0.17721729999999999</v>
      </c>
      <c r="G13" s="6">
        <f>AVERAGE(G3:G12)</f>
        <v>3.3467839999999999E-2</v>
      </c>
      <c r="H13" s="7">
        <f>AVERAGE(H3:H12)</f>
        <v>0.14110039999999999</v>
      </c>
    </row>
    <row r="16" spans="1:8" x14ac:dyDescent="0.2">
      <c r="A16" t="s">
        <v>18</v>
      </c>
    </row>
    <row r="17" spans="1:16" x14ac:dyDescent="0.2">
      <c r="A17" s="1" t="s">
        <v>3</v>
      </c>
      <c r="B17" s="1"/>
      <c r="C17" s="12" t="s">
        <v>6</v>
      </c>
      <c r="D17" s="12"/>
      <c r="E17" s="15" t="s">
        <v>7</v>
      </c>
      <c r="F17" s="15"/>
      <c r="G17" s="17" t="s">
        <v>8</v>
      </c>
      <c r="H17" s="17"/>
      <c r="I17" s="1" t="s">
        <v>10</v>
      </c>
      <c r="J17" s="1"/>
      <c r="K17" s="19" t="s">
        <v>11</v>
      </c>
      <c r="L17" s="19"/>
      <c r="M17" s="21" t="s">
        <v>12</v>
      </c>
      <c r="N17" s="21"/>
    </row>
    <row r="18" spans="1:16" x14ac:dyDescent="0.2">
      <c r="A18" s="1" t="s">
        <v>4</v>
      </c>
      <c r="B18" s="1" t="s">
        <v>5</v>
      </c>
      <c r="C18" s="12" t="s">
        <v>4</v>
      </c>
      <c r="D18" s="12" t="s">
        <v>5</v>
      </c>
      <c r="E18" s="15" t="s">
        <v>4</v>
      </c>
      <c r="F18" s="15" t="s">
        <v>5</v>
      </c>
      <c r="G18" s="17" t="s">
        <v>4</v>
      </c>
      <c r="H18" s="17" t="s">
        <v>5</v>
      </c>
      <c r="I18" s="1" t="s">
        <v>4</v>
      </c>
      <c r="J18" s="1" t="s">
        <v>5</v>
      </c>
      <c r="K18" s="19" t="s">
        <v>4</v>
      </c>
      <c r="L18" s="19" t="s">
        <v>5</v>
      </c>
      <c r="M18" s="21" t="s">
        <v>4</v>
      </c>
      <c r="N18" s="21" t="s">
        <v>5</v>
      </c>
    </row>
    <row r="19" spans="1:16" x14ac:dyDescent="0.2">
      <c r="A19" s="2">
        <v>8.6731699999999991E-3</v>
      </c>
      <c r="B19" s="1">
        <v>1.70073E-2</v>
      </c>
      <c r="C19" s="13">
        <v>0.17032</v>
      </c>
      <c r="D19" s="13">
        <v>0.196189</v>
      </c>
      <c r="E19" s="16">
        <v>0.83815399999999995</v>
      </c>
      <c r="F19" s="16">
        <v>0.58702299999999996</v>
      </c>
      <c r="G19" s="18">
        <v>7.4282199999999996</v>
      </c>
      <c r="H19" s="18">
        <v>2.1958500000000001</v>
      </c>
      <c r="I19" s="2">
        <v>30.678699999999999</v>
      </c>
      <c r="J19" s="2">
        <v>4.7548399999999997</v>
      </c>
      <c r="K19" s="20">
        <v>96.807000000000002</v>
      </c>
      <c r="L19" s="20">
        <v>9.1440000000000001</v>
      </c>
      <c r="M19" s="22">
        <v>228.797</v>
      </c>
      <c r="N19" s="22">
        <v>14.993</v>
      </c>
    </row>
    <row r="20" spans="1:16" x14ac:dyDescent="0.2">
      <c r="A20" s="2">
        <v>8.7334200000000004E-3</v>
      </c>
      <c r="B20" s="2">
        <v>1.65136E-2</v>
      </c>
      <c r="C20" s="13">
        <v>0.16742399999999999</v>
      </c>
      <c r="D20" s="13">
        <v>0.192439</v>
      </c>
      <c r="E20" s="16">
        <v>0.83733000000000002</v>
      </c>
      <c r="F20" s="16">
        <v>0.59064300000000003</v>
      </c>
      <c r="G20" s="18">
        <v>7.4256200000000003</v>
      </c>
      <c r="H20" s="18">
        <v>2.17483</v>
      </c>
      <c r="I20" s="2">
        <v>30.232600000000001</v>
      </c>
      <c r="J20" s="2">
        <v>4.8238300000000001</v>
      </c>
      <c r="K20" s="20">
        <v>97.212199999999996</v>
      </c>
      <c r="L20" s="20">
        <v>9.1754300000000004</v>
      </c>
      <c r="M20" s="22">
        <v>230.53</v>
      </c>
      <c r="N20" s="22">
        <v>15.169499999999999</v>
      </c>
    </row>
    <row r="21" spans="1:16" x14ac:dyDescent="0.2">
      <c r="A21" s="2">
        <v>8.6175799999999997E-3</v>
      </c>
      <c r="B21" s="2">
        <v>1.7343999999999998E-2</v>
      </c>
      <c r="C21" s="13">
        <v>0.16835</v>
      </c>
      <c r="D21" s="13">
        <v>0.19527600000000001</v>
      </c>
      <c r="E21" s="16">
        <v>0.83264499999999997</v>
      </c>
      <c r="F21" s="16">
        <v>0.58703000000000005</v>
      </c>
      <c r="G21" s="18">
        <v>7.4268099999999997</v>
      </c>
      <c r="H21" s="18">
        <v>2.1527500000000002</v>
      </c>
      <c r="I21" s="2">
        <v>30.439900000000002</v>
      </c>
      <c r="J21" s="2">
        <v>4.6630500000000001</v>
      </c>
      <c r="K21" s="20">
        <v>96.841800000000006</v>
      </c>
      <c r="L21" s="20">
        <v>9.0442599999999995</v>
      </c>
      <c r="M21" s="22">
        <v>229.21</v>
      </c>
      <c r="N21" s="22">
        <v>14.8993</v>
      </c>
    </row>
    <row r="22" spans="1:16" x14ac:dyDescent="0.2">
      <c r="A22" s="2">
        <v>8.5375399999999997E-3</v>
      </c>
      <c r="B22" s="2">
        <v>1.6447E-2</v>
      </c>
      <c r="C22" s="13">
        <v>0.16747400000000001</v>
      </c>
      <c r="D22" s="13">
        <v>0.19528999999999999</v>
      </c>
      <c r="E22" s="16">
        <v>0.83755299999999999</v>
      </c>
      <c r="F22" s="16">
        <v>0.58486400000000005</v>
      </c>
      <c r="G22" s="18">
        <v>7.4106300000000003</v>
      </c>
      <c r="H22" s="18">
        <v>2.15944</v>
      </c>
      <c r="I22" s="2">
        <v>30.5899</v>
      </c>
      <c r="J22" s="2">
        <v>4.6792899999999999</v>
      </c>
      <c r="K22" s="20">
        <v>97.395899999999997</v>
      </c>
      <c r="L22" s="20">
        <v>9.1095000000000006</v>
      </c>
      <c r="M22" s="22">
        <v>229.08500000000001</v>
      </c>
      <c r="N22" s="22">
        <v>14.8993</v>
      </c>
    </row>
    <row r="23" spans="1:16" x14ac:dyDescent="0.2">
      <c r="A23" s="2">
        <v>8.6096200000000001E-3</v>
      </c>
      <c r="B23" s="2">
        <v>1.6465500000000001E-2</v>
      </c>
      <c r="C23" s="13">
        <v>0.16714499999999999</v>
      </c>
      <c r="D23" s="13">
        <v>0.19642499999999999</v>
      </c>
      <c r="E23" s="16">
        <v>0.83520700000000003</v>
      </c>
      <c r="F23" s="16">
        <v>0.58486400000000005</v>
      </c>
      <c r="G23" s="18">
        <v>7.4071600000000002</v>
      </c>
      <c r="H23" s="18">
        <v>2.1543999999999999</v>
      </c>
      <c r="I23" s="2">
        <v>30.676200000000001</v>
      </c>
      <c r="J23" s="2">
        <v>4.64628</v>
      </c>
      <c r="K23" s="20">
        <v>97.568899999999999</v>
      </c>
      <c r="L23" s="20">
        <v>9.14818</v>
      </c>
      <c r="M23" s="22">
        <v>228.709</v>
      </c>
      <c r="N23" s="22">
        <v>14.850099999999999</v>
      </c>
    </row>
    <row r="24" spans="1:16" x14ac:dyDescent="0.2">
      <c r="A24" s="2">
        <v>8.4769600000000004E-3</v>
      </c>
      <c r="B24" s="2">
        <v>1.66053E-2</v>
      </c>
      <c r="C24" s="13">
        <v>0.166989</v>
      </c>
      <c r="D24" s="13">
        <v>0.19517100000000001</v>
      </c>
      <c r="E24" s="16">
        <v>0.84087199999999995</v>
      </c>
      <c r="F24" s="16">
        <v>0.58913899999999997</v>
      </c>
      <c r="G24" s="18">
        <v>7.4074999999999998</v>
      </c>
      <c r="H24" s="18">
        <v>2.173</v>
      </c>
      <c r="I24" s="2">
        <v>30.555099999999999</v>
      </c>
      <c r="J24" s="2">
        <v>4.7102700000000004</v>
      </c>
      <c r="K24" s="20">
        <v>96.706999999999994</v>
      </c>
      <c r="L24" s="20">
        <v>9.0063499999999994</v>
      </c>
      <c r="M24" s="22">
        <v>228.29300000000001</v>
      </c>
      <c r="N24" s="22">
        <v>15.139799999999999</v>
      </c>
    </row>
    <row r="25" spans="1:16" x14ac:dyDescent="0.2">
      <c r="A25" s="2">
        <v>8.6885799999999996E-3</v>
      </c>
      <c r="B25" s="2">
        <v>1.6302500000000001E-2</v>
      </c>
      <c r="C25" s="13">
        <v>0.169269</v>
      </c>
      <c r="D25" s="13">
        <v>0.19359599999999999</v>
      </c>
      <c r="E25" s="16">
        <v>0.83782900000000005</v>
      </c>
      <c r="F25" s="16">
        <v>0.58919500000000002</v>
      </c>
      <c r="G25" s="18">
        <v>7.3990900000000002</v>
      </c>
      <c r="H25" s="18">
        <v>2.1623800000000002</v>
      </c>
      <c r="I25" s="2">
        <v>30.4208</v>
      </c>
      <c r="J25" s="2">
        <v>4.7496400000000003</v>
      </c>
      <c r="K25" s="20">
        <v>97.272199999999998</v>
      </c>
      <c r="L25" s="19">
        <v>9.0426900000000003</v>
      </c>
      <c r="M25" s="22">
        <v>228.816</v>
      </c>
      <c r="N25" s="22">
        <v>14.755100000000001</v>
      </c>
      <c r="P25" t="s">
        <v>13</v>
      </c>
    </row>
    <row r="26" spans="1:16" x14ac:dyDescent="0.2">
      <c r="A26" s="2">
        <v>8.6024599999999993E-3</v>
      </c>
      <c r="B26" s="2">
        <v>1.6851600000000001E-2</v>
      </c>
      <c r="C26" s="13">
        <v>0.167019</v>
      </c>
      <c r="D26" s="13">
        <v>0.19441800000000001</v>
      </c>
      <c r="E26" s="16">
        <v>0.83973900000000001</v>
      </c>
      <c r="F26" s="16">
        <v>0.58784400000000003</v>
      </c>
      <c r="G26" s="18">
        <v>7.4164199999999996</v>
      </c>
      <c r="H26" s="18">
        <v>2.1543999999999999</v>
      </c>
      <c r="I26" s="2">
        <v>30.491499999999998</v>
      </c>
      <c r="J26" s="2">
        <v>4.6757400000000002</v>
      </c>
      <c r="K26" s="20">
        <v>96.343500000000006</v>
      </c>
      <c r="L26" s="20">
        <v>9.0171100000000006</v>
      </c>
      <c r="M26" s="22">
        <v>229.60400000000001</v>
      </c>
      <c r="N26" s="22">
        <v>14.9474</v>
      </c>
    </row>
    <row r="27" spans="1:16" x14ac:dyDescent="0.2">
      <c r="A27" s="2">
        <v>9.3070400000000008E-3</v>
      </c>
      <c r="B27" s="2">
        <v>1.6769599999999999E-2</v>
      </c>
      <c r="C27" s="13">
        <v>0.16863600000000001</v>
      </c>
      <c r="D27" s="14">
        <v>0.19354099999999999</v>
      </c>
      <c r="E27" s="16">
        <v>0.83899699999999999</v>
      </c>
      <c r="F27" s="16">
        <v>0.58828499999999995</v>
      </c>
      <c r="G27" s="18">
        <v>7.4452800000000003</v>
      </c>
      <c r="H27" s="18">
        <v>2.1648299999999998</v>
      </c>
      <c r="I27" s="2">
        <v>30.520800000000001</v>
      </c>
      <c r="J27" s="2">
        <v>4.6631299999999998</v>
      </c>
      <c r="K27" s="20">
        <v>97.778999999999996</v>
      </c>
      <c r="L27" s="20">
        <v>9.3456700000000001</v>
      </c>
      <c r="M27" s="22">
        <v>230.19399999999999</v>
      </c>
      <c r="N27" s="22">
        <v>14.765599999999999</v>
      </c>
    </row>
    <row r="28" spans="1:16" x14ac:dyDescent="0.2">
      <c r="A28" s="2">
        <v>8.5519199999999993E-3</v>
      </c>
      <c r="B28" s="2">
        <v>1.6504000000000001E-2</v>
      </c>
      <c r="C28" s="13">
        <v>0.17068</v>
      </c>
      <c r="D28" s="13">
        <v>0.19223000000000001</v>
      </c>
      <c r="E28" s="16">
        <v>0.83871499999999999</v>
      </c>
      <c r="F28" s="16">
        <v>0.59776399999999996</v>
      </c>
      <c r="G28" s="18">
        <v>7.4452800000000003</v>
      </c>
      <c r="H28" s="18">
        <v>2.1680600000000001</v>
      </c>
      <c r="I28" s="2">
        <v>30.5472</v>
      </c>
      <c r="J28" s="2">
        <v>4.73339</v>
      </c>
      <c r="K28" s="20">
        <v>97.563199999999995</v>
      </c>
      <c r="L28" s="20">
        <v>9.3595299999999995</v>
      </c>
      <c r="M28" s="22">
        <v>230.983</v>
      </c>
      <c r="N28" s="22">
        <v>15.093500000000001</v>
      </c>
    </row>
    <row r="29" spans="1:16" x14ac:dyDescent="0.2">
      <c r="A29" t="s">
        <v>9</v>
      </c>
    </row>
    <row r="30" spans="1:16" x14ac:dyDescent="0.2">
      <c r="A30">
        <f>AVERAGE(A19:A28)</f>
        <v>8.679829E-3</v>
      </c>
      <c r="B30">
        <f t="shared" ref="B30:N30" si="0">AVERAGE(B19:B28)</f>
        <v>1.6681040000000001E-2</v>
      </c>
      <c r="C30">
        <f t="shared" si="0"/>
        <v>0.1683306</v>
      </c>
      <c r="D30">
        <f t="shared" si="0"/>
        <v>0.19445750000000001</v>
      </c>
      <c r="E30">
        <f t="shared" si="0"/>
        <v>0.83770410000000006</v>
      </c>
      <c r="F30">
        <f t="shared" si="0"/>
        <v>0.58866509999999994</v>
      </c>
      <c r="G30">
        <f t="shared" si="0"/>
        <v>7.4212010000000008</v>
      </c>
      <c r="H30">
        <f t="shared" si="0"/>
        <v>2.165994</v>
      </c>
      <c r="I30">
        <f t="shared" si="0"/>
        <v>30.515269999999997</v>
      </c>
      <c r="J30">
        <f t="shared" si="0"/>
        <v>4.7099460000000004</v>
      </c>
      <c r="K30">
        <f t="shared" si="0"/>
        <v>97.149070000000009</v>
      </c>
      <c r="L30">
        <f t="shared" si="0"/>
        <v>9.1392720000000001</v>
      </c>
      <c r="M30">
        <f t="shared" si="0"/>
        <v>229.42210000000006</v>
      </c>
      <c r="N30">
        <f t="shared" si="0"/>
        <v>14.95126</v>
      </c>
    </row>
    <row r="33" spans="1:21" x14ac:dyDescent="0.2">
      <c r="A33" s="1" t="s">
        <v>3</v>
      </c>
      <c r="B33" s="1"/>
      <c r="C33" s="1"/>
      <c r="D33" s="23" t="s">
        <v>6</v>
      </c>
      <c r="E33" s="23"/>
      <c r="F33" s="23"/>
      <c r="G33" s="15" t="s">
        <v>7</v>
      </c>
      <c r="H33" s="15"/>
      <c r="I33" s="15"/>
      <c r="J33" s="17" t="s">
        <v>8</v>
      </c>
      <c r="K33" s="17"/>
      <c r="L33" s="17"/>
      <c r="M33" s="1" t="s">
        <v>10</v>
      </c>
      <c r="N33" s="1"/>
      <c r="O33" s="1"/>
      <c r="P33" s="19" t="s">
        <v>11</v>
      </c>
      <c r="Q33" s="19"/>
      <c r="R33" s="19"/>
      <c r="S33" s="21" t="s">
        <v>12</v>
      </c>
      <c r="T33" s="21"/>
      <c r="U33" s="21"/>
    </row>
    <row r="34" spans="1:21" x14ac:dyDescent="0.2">
      <c r="A34" s="1" t="s">
        <v>4</v>
      </c>
      <c r="B34" s="1" t="s">
        <v>5</v>
      </c>
      <c r="C34" s="1" t="s">
        <v>14</v>
      </c>
      <c r="D34" s="23" t="s">
        <v>4</v>
      </c>
      <c r="E34" s="23" t="s">
        <v>5</v>
      </c>
      <c r="F34" s="23" t="s">
        <v>15</v>
      </c>
      <c r="G34" s="15" t="s">
        <v>4</v>
      </c>
      <c r="H34" s="15" t="s">
        <v>5</v>
      </c>
      <c r="I34" s="15" t="s">
        <v>16</v>
      </c>
      <c r="J34" s="17" t="s">
        <v>4</v>
      </c>
      <c r="K34" s="17" t="s">
        <v>5</v>
      </c>
      <c r="L34" s="17" t="s">
        <v>14</v>
      </c>
      <c r="M34" s="1" t="s">
        <v>4</v>
      </c>
      <c r="N34" s="1" t="s">
        <v>5</v>
      </c>
      <c r="O34" s="1" t="s">
        <v>14</v>
      </c>
      <c r="P34" s="19" t="s">
        <v>4</v>
      </c>
      <c r="Q34" s="19" t="s">
        <v>5</v>
      </c>
      <c r="R34" s="19" t="s">
        <v>14</v>
      </c>
      <c r="S34" s="21" t="s">
        <v>4</v>
      </c>
      <c r="T34" s="21" t="s">
        <v>5</v>
      </c>
      <c r="U34" s="21" t="s">
        <v>14</v>
      </c>
    </row>
    <row r="35" spans="1:21" x14ac:dyDescent="0.2">
      <c r="A35" s="2">
        <v>8.6731699999999991E-3</v>
      </c>
      <c r="B35" s="1">
        <v>1.70073E-2</v>
      </c>
      <c r="C35" s="2">
        <v>2.4820100000000001E-2</v>
      </c>
      <c r="D35" s="24">
        <v>0.17032</v>
      </c>
      <c r="E35" s="24">
        <v>0.196189</v>
      </c>
      <c r="F35" s="24">
        <v>0.58694999999999997</v>
      </c>
      <c r="G35" s="16">
        <v>0.83815399999999995</v>
      </c>
      <c r="H35" s="16">
        <v>0.58702299999999996</v>
      </c>
      <c r="I35" s="16">
        <v>3.1836000000000002</v>
      </c>
      <c r="J35" s="18">
        <v>7.4282199999999996</v>
      </c>
      <c r="K35" s="18">
        <v>2.1958500000000001</v>
      </c>
      <c r="L35" s="18">
        <v>49.114899999999999</v>
      </c>
      <c r="M35" s="2">
        <v>30.678699999999999</v>
      </c>
      <c r="N35" s="2">
        <v>4.7548399999999997</v>
      </c>
      <c r="O35" s="2">
        <v>233.304</v>
      </c>
      <c r="P35" s="20">
        <v>96.807000000000002</v>
      </c>
      <c r="Q35" s="20">
        <v>9.1440000000000001</v>
      </c>
      <c r="R35" s="20">
        <v>1011.23</v>
      </c>
      <c r="S35" s="22">
        <v>228.797</v>
      </c>
      <c r="T35" s="22">
        <v>14.993</v>
      </c>
      <c r="U35" s="22">
        <v>2124.6999999999998</v>
      </c>
    </row>
    <row r="36" spans="1:21" x14ac:dyDescent="0.2">
      <c r="A36" s="2">
        <v>8.7334200000000004E-3</v>
      </c>
      <c r="B36" s="2">
        <v>1.65136E-2</v>
      </c>
      <c r="C36" s="2">
        <v>2.4365600000000001E-2</v>
      </c>
      <c r="D36" s="24">
        <v>0.16742399999999999</v>
      </c>
      <c r="E36" s="24">
        <v>0.192439</v>
      </c>
      <c r="F36" s="24">
        <v>0.58933999999999997</v>
      </c>
      <c r="G36" s="16">
        <v>0.83733000000000002</v>
      </c>
      <c r="H36" s="16">
        <v>0.59064300000000003</v>
      </c>
      <c r="I36" s="16">
        <v>3.2045499999999998</v>
      </c>
      <c r="J36" s="18">
        <v>7.4256200000000003</v>
      </c>
      <c r="K36" s="18">
        <v>2.17483</v>
      </c>
      <c r="L36" s="18">
        <v>48.990499999999997</v>
      </c>
      <c r="M36" s="2">
        <v>30.232600000000001</v>
      </c>
      <c r="N36" s="2">
        <v>4.8238300000000001</v>
      </c>
      <c r="O36" s="2">
        <v>233.922</v>
      </c>
      <c r="P36" s="20">
        <v>97.212199999999996</v>
      </c>
      <c r="Q36" s="20">
        <v>9.1754300000000004</v>
      </c>
      <c r="R36" s="20">
        <v>1012.23</v>
      </c>
      <c r="S36" s="22">
        <v>230.53</v>
      </c>
      <c r="T36" s="22">
        <v>15.169499999999999</v>
      </c>
      <c r="U36" s="22">
        <v>2137.88</v>
      </c>
    </row>
    <row r="37" spans="1:21" x14ac:dyDescent="0.2">
      <c r="A37" s="2">
        <v>8.6175799999999997E-3</v>
      </c>
      <c r="B37" s="2">
        <v>1.7343999999999998E-2</v>
      </c>
      <c r="C37" s="2">
        <v>2.4469100000000001E-2</v>
      </c>
      <c r="D37" s="24">
        <v>0.16835</v>
      </c>
      <c r="E37" s="24">
        <v>0.19527600000000001</v>
      </c>
      <c r="F37" s="24">
        <v>0.586924</v>
      </c>
      <c r="G37" s="16">
        <v>0.83264499999999997</v>
      </c>
      <c r="H37" s="16">
        <v>0.58703000000000005</v>
      </c>
      <c r="I37" s="16">
        <v>3.2338800000000001</v>
      </c>
      <c r="J37" s="18">
        <v>7.4268099999999997</v>
      </c>
      <c r="K37" s="18">
        <v>2.1527500000000002</v>
      </c>
      <c r="L37" s="18">
        <v>49.137599999999999</v>
      </c>
      <c r="M37" s="2">
        <v>30.439900000000002</v>
      </c>
      <c r="N37" s="2">
        <v>4.6630500000000001</v>
      </c>
      <c r="O37" s="2">
        <v>234.328</v>
      </c>
      <c r="P37" s="20">
        <v>96.841800000000006</v>
      </c>
      <c r="Q37" s="20">
        <v>9.0442599999999995</v>
      </c>
      <c r="R37" s="20">
        <v>1010.79</v>
      </c>
      <c r="S37" s="22">
        <v>229.21</v>
      </c>
      <c r="T37" s="22">
        <v>14.8993</v>
      </c>
      <c r="U37" s="22">
        <v>2136.52</v>
      </c>
    </row>
    <row r="38" spans="1:21" x14ac:dyDescent="0.2">
      <c r="A38" s="2">
        <v>8.5375399999999997E-3</v>
      </c>
      <c r="B38" s="2">
        <v>1.6447E-2</v>
      </c>
      <c r="C38" s="2">
        <v>2.4401599999999999E-2</v>
      </c>
      <c r="D38" s="24">
        <v>0.16747400000000001</v>
      </c>
      <c r="E38" s="24">
        <v>0.19528999999999999</v>
      </c>
      <c r="F38" s="24">
        <v>0.58863500000000002</v>
      </c>
      <c r="G38" s="16">
        <v>0.83755299999999999</v>
      </c>
      <c r="H38" s="16">
        <v>0.58486400000000005</v>
      </c>
      <c r="I38" s="16">
        <v>3.1973099999999999</v>
      </c>
      <c r="J38" s="18">
        <v>7.4106300000000003</v>
      </c>
      <c r="K38" s="18">
        <v>2.15944</v>
      </c>
      <c r="L38" s="18">
        <v>49.165500000000002</v>
      </c>
      <c r="M38" s="2">
        <v>30.5899</v>
      </c>
      <c r="N38" s="2">
        <v>4.6792899999999999</v>
      </c>
      <c r="O38" s="2">
        <v>233.952</v>
      </c>
      <c r="P38" s="20">
        <v>97.395899999999997</v>
      </c>
      <c r="Q38" s="20">
        <v>9.1095000000000006</v>
      </c>
      <c r="R38" s="20">
        <v>1005.72</v>
      </c>
      <c r="S38" s="22">
        <v>229.08500000000001</v>
      </c>
      <c r="T38" s="22">
        <v>14.8993</v>
      </c>
      <c r="U38" s="22">
        <v>2130.21</v>
      </c>
    </row>
    <row r="39" spans="1:21" x14ac:dyDescent="0.2">
      <c r="A39" s="2">
        <v>8.6096200000000001E-3</v>
      </c>
      <c r="B39" s="2">
        <v>1.6465500000000001E-2</v>
      </c>
      <c r="C39" s="2">
        <v>2.44329E-2</v>
      </c>
      <c r="D39" s="24">
        <v>0.16714499999999999</v>
      </c>
      <c r="E39" s="24">
        <v>0.19642499999999999</v>
      </c>
      <c r="F39" s="24">
        <v>0.58724100000000001</v>
      </c>
      <c r="G39" s="16">
        <v>0.83520700000000003</v>
      </c>
      <c r="H39" s="16">
        <v>0.58486400000000005</v>
      </c>
      <c r="I39" s="16">
        <v>3.2179899999999999</v>
      </c>
      <c r="J39" s="18">
        <v>7.4071600000000002</v>
      </c>
      <c r="K39" s="18">
        <v>2.1543999999999999</v>
      </c>
      <c r="L39" s="18">
        <v>48.853700000000003</v>
      </c>
      <c r="M39" s="2">
        <v>30.676200000000001</v>
      </c>
      <c r="N39" s="2">
        <v>4.64628</v>
      </c>
      <c r="O39" s="2">
        <v>234.15600000000001</v>
      </c>
      <c r="P39" s="20">
        <v>97.568899999999999</v>
      </c>
      <c r="Q39" s="20">
        <v>9.14818</v>
      </c>
      <c r="R39" s="20">
        <v>1007.08</v>
      </c>
      <c r="S39" s="22">
        <v>228.709</v>
      </c>
      <c r="T39" s="22">
        <v>14.850099999999999</v>
      </c>
      <c r="U39" s="22">
        <v>2141.12</v>
      </c>
    </row>
    <row r="40" spans="1:21" x14ac:dyDescent="0.2">
      <c r="A40" s="2">
        <v>8.4769600000000004E-3</v>
      </c>
      <c r="B40" s="2">
        <v>1.66053E-2</v>
      </c>
      <c r="C40" s="2">
        <v>2.4312E-2</v>
      </c>
      <c r="D40" s="24">
        <v>0.166989</v>
      </c>
      <c r="E40" s="24">
        <v>0.19517100000000001</v>
      </c>
      <c r="F40" s="24">
        <v>0.60459099999999999</v>
      </c>
      <c r="G40" s="16">
        <v>0.84087199999999995</v>
      </c>
      <c r="H40" s="16">
        <v>0.58913899999999997</v>
      </c>
      <c r="I40" s="16">
        <v>3.2000799999999998</v>
      </c>
      <c r="J40" s="18">
        <v>7.4074999999999998</v>
      </c>
      <c r="K40" s="18">
        <v>2.173</v>
      </c>
      <c r="L40" s="18">
        <v>49.370100000000001</v>
      </c>
      <c r="M40" s="2">
        <v>30.555099999999999</v>
      </c>
      <c r="N40" s="2">
        <v>4.7102700000000004</v>
      </c>
      <c r="O40" s="2">
        <v>234.166</v>
      </c>
      <c r="P40" s="20">
        <v>96.706999999999994</v>
      </c>
      <c r="Q40" s="20">
        <v>9.0063499999999994</v>
      </c>
      <c r="R40" s="20">
        <v>1006.36</v>
      </c>
      <c r="S40" s="22">
        <v>228.29300000000001</v>
      </c>
      <c r="T40" s="22">
        <v>15.139799999999999</v>
      </c>
      <c r="U40" s="22">
        <v>2147.44</v>
      </c>
    </row>
    <row r="41" spans="1:21" x14ac:dyDescent="0.2">
      <c r="A41" s="2">
        <v>8.6885799999999996E-3</v>
      </c>
      <c r="B41" s="2">
        <v>1.6302500000000001E-2</v>
      </c>
      <c r="C41" s="2">
        <v>2.4140000000000002E-2</v>
      </c>
      <c r="D41" s="24">
        <v>0.169269</v>
      </c>
      <c r="E41" s="24">
        <v>0.19359599999999999</v>
      </c>
      <c r="F41" s="24">
        <v>0.58707600000000004</v>
      </c>
      <c r="G41" s="16">
        <v>0.83782900000000005</v>
      </c>
      <c r="H41" s="16">
        <v>0.58919500000000002</v>
      </c>
      <c r="I41" s="16">
        <v>3.2255699999999998</v>
      </c>
      <c r="J41" s="18">
        <v>7.3990900000000002</v>
      </c>
      <c r="K41" s="18">
        <v>2.1623800000000002</v>
      </c>
      <c r="L41" s="18">
        <v>49.022500000000001</v>
      </c>
      <c r="M41" s="2">
        <v>30.4208</v>
      </c>
      <c r="N41" s="2">
        <v>4.7496400000000003</v>
      </c>
      <c r="O41" s="2">
        <v>234.49</v>
      </c>
      <c r="P41" s="20">
        <v>97.272199999999998</v>
      </c>
      <c r="Q41" s="19">
        <v>9.0426900000000003</v>
      </c>
      <c r="R41" s="20">
        <v>1000.45</v>
      </c>
      <c r="S41" s="22">
        <v>228.816</v>
      </c>
      <c r="T41" s="22">
        <v>14.755100000000001</v>
      </c>
      <c r="U41" s="22">
        <v>2128.25</v>
      </c>
    </row>
    <row r="42" spans="1:21" x14ac:dyDescent="0.2">
      <c r="A42" s="2">
        <v>8.6024599999999993E-3</v>
      </c>
      <c r="B42" s="2">
        <v>1.6851600000000001E-2</v>
      </c>
      <c r="C42" s="2">
        <v>2.42454E-2</v>
      </c>
      <c r="D42" s="24">
        <v>0.167019</v>
      </c>
      <c r="E42" s="24">
        <v>0.19441800000000001</v>
      </c>
      <c r="F42" s="24">
        <v>0.59162800000000004</v>
      </c>
      <c r="G42" s="16">
        <v>0.83973900000000001</v>
      </c>
      <c r="H42" s="16">
        <v>0.58784400000000003</v>
      </c>
      <c r="I42" s="16">
        <v>3.1985000000000001</v>
      </c>
      <c r="J42" s="18">
        <v>7.4164199999999996</v>
      </c>
      <c r="K42" s="18">
        <v>2.1543999999999999</v>
      </c>
      <c r="L42" s="18">
        <v>49.325200000000002</v>
      </c>
      <c r="M42" s="2">
        <v>30.491499999999998</v>
      </c>
      <c r="N42" s="2">
        <v>4.6757400000000002</v>
      </c>
      <c r="O42" s="2">
        <v>234.03200000000001</v>
      </c>
      <c r="P42" s="20">
        <v>96.343500000000006</v>
      </c>
      <c r="Q42" s="20">
        <v>9.0171100000000006</v>
      </c>
      <c r="R42" s="20">
        <v>999.56799999999998</v>
      </c>
      <c r="S42" s="22">
        <v>229.60400000000001</v>
      </c>
      <c r="T42" s="22">
        <v>14.9474</v>
      </c>
      <c r="U42" s="22">
        <v>2134.7399999999998</v>
      </c>
    </row>
    <row r="43" spans="1:21" x14ac:dyDescent="0.2">
      <c r="A43" s="2">
        <v>9.3070400000000008E-3</v>
      </c>
      <c r="B43" s="2">
        <v>1.6769599999999999E-2</v>
      </c>
      <c r="C43" s="2">
        <v>2.42881E-2</v>
      </c>
      <c r="D43" s="24">
        <v>0.16863600000000001</v>
      </c>
      <c r="E43" s="25">
        <v>0.19354099999999999</v>
      </c>
      <c r="F43" s="24">
        <v>0.58972400000000003</v>
      </c>
      <c r="G43" s="16">
        <v>0.83899699999999999</v>
      </c>
      <c r="H43" s="16">
        <v>0.58828499999999995</v>
      </c>
      <c r="I43" s="16">
        <v>3.21835</v>
      </c>
      <c r="J43" s="18">
        <v>7.4452800000000003</v>
      </c>
      <c r="K43" s="18">
        <v>2.1648299999999998</v>
      </c>
      <c r="L43" s="18">
        <v>49.180599999999998</v>
      </c>
      <c r="M43" s="2">
        <v>30.520800000000001</v>
      </c>
      <c r="N43" s="2">
        <v>4.6631299999999998</v>
      </c>
      <c r="O43" s="2">
        <v>233.26599999999999</v>
      </c>
      <c r="P43" s="20">
        <v>97.778999999999996</v>
      </c>
      <c r="Q43" s="20">
        <v>9.3456700000000001</v>
      </c>
      <c r="R43" s="20">
        <v>999.48199999999997</v>
      </c>
      <c r="S43" s="22">
        <v>230.19399999999999</v>
      </c>
      <c r="T43" s="22">
        <v>14.765599999999999</v>
      </c>
      <c r="U43" s="22">
        <v>2137.88</v>
      </c>
    </row>
    <row r="44" spans="1:21" x14ac:dyDescent="0.2">
      <c r="A44" s="2">
        <v>8.5519199999999993E-3</v>
      </c>
      <c r="B44" s="2">
        <v>1.6504000000000001E-2</v>
      </c>
      <c r="C44" s="2">
        <v>2.4208199999999999E-2</v>
      </c>
      <c r="D44" s="24">
        <v>0.17068</v>
      </c>
      <c r="E44" s="24">
        <v>0.19223000000000001</v>
      </c>
      <c r="F44" s="24">
        <v>0.58918300000000001</v>
      </c>
      <c r="G44" s="16">
        <v>0.83871499999999999</v>
      </c>
      <c r="H44" s="16">
        <v>0.59776399999999996</v>
      </c>
      <c r="I44" s="16">
        <v>3.22275</v>
      </c>
      <c r="J44" s="18">
        <v>7.4452800000000003</v>
      </c>
      <c r="K44" s="18">
        <v>2.1680600000000001</v>
      </c>
      <c r="L44" s="18">
        <v>48.594900000000003</v>
      </c>
      <c r="M44" s="2">
        <v>30.5472</v>
      </c>
      <c r="N44" s="2">
        <v>4.73339</v>
      </c>
      <c r="O44" s="2">
        <v>234.488</v>
      </c>
      <c r="P44" s="20">
        <v>97.563199999999995</v>
      </c>
      <c r="Q44" s="20">
        <v>9.3595299999999995</v>
      </c>
      <c r="R44" s="20">
        <v>998.98400000000004</v>
      </c>
      <c r="S44" s="22">
        <v>230.983</v>
      </c>
      <c r="T44" s="22">
        <v>15.093500000000001</v>
      </c>
      <c r="U44" s="22">
        <v>2146.52</v>
      </c>
    </row>
    <row r="45" spans="1:21" x14ac:dyDescent="0.2">
      <c r="A45" t="s">
        <v>9</v>
      </c>
    </row>
    <row r="46" spans="1:21" x14ac:dyDescent="0.2">
      <c r="A46">
        <f>AVERAGE(A35:A44)</f>
        <v>8.679829E-3</v>
      </c>
      <c r="B46">
        <f t="shared" ref="B46:I46" si="1">AVERAGE(B35:B44)</f>
        <v>1.6681040000000001E-2</v>
      </c>
      <c r="C46">
        <f t="shared" si="1"/>
        <v>2.4368299999999999E-2</v>
      </c>
      <c r="D46">
        <f t="shared" si="1"/>
        <v>0.1683306</v>
      </c>
      <c r="E46">
        <f t="shared" si="1"/>
        <v>0.19445750000000001</v>
      </c>
      <c r="F46">
        <f t="shared" si="1"/>
        <v>0.59012920000000002</v>
      </c>
      <c r="G46">
        <f t="shared" si="1"/>
        <v>0.83770410000000006</v>
      </c>
      <c r="H46">
        <f t="shared" si="1"/>
        <v>0.58866509999999994</v>
      </c>
      <c r="I46">
        <f t="shared" si="1"/>
        <v>3.2102579999999996</v>
      </c>
      <c r="J46">
        <f t="shared" ref="J46:L46" si="2">AVERAGE(J35:J44)</f>
        <v>7.4212010000000008</v>
      </c>
      <c r="K46">
        <f t="shared" si="2"/>
        <v>2.165994</v>
      </c>
      <c r="L46">
        <f t="shared" si="2"/>
        <v>49.075549999999993</v>
      </c>
      <c r="M46">
        <f t="shared" ref="M46:O46" si="3">AVERAGE(M35:M44)</f>
        <v>30.515269999999997</v>
      </c>
      <c r="N46">
        <f t="shared" si="3"/>
        <v>4.7099460000000004</v>
      </c>
      <c r="O46">
        <f t="shared" si="3"/>
        <v>234.01039999999998</v>
      </c>
      <c r="P46">
        <f t="shared" ref="P46:R46" si="4">AVERAGE(P35:P44)</f>
        <v>97.149070000000009</v>
      </c>
      <c r="Q46">
        <f t="shared" si="4"/>
        <v>9.1392720000000001</v>
      </c>
      <c r="R46">
        <f t="shared" si="4"/>
        <v>1005.1894</v>
      </c>
      <c r="S46">
        <f t="shared" ref="S46:T46" si="5">AVERAGE(S35:S44)</f>
        <v>229.42210000000006</v>
      </c>
      <c r="T46">
        <f t="shared" si="5"/>
        <v>14.95126</v>
      </c>
      <c r="U46">
        <f>AVERAGE(U35:U44)</f>
        <v>2136.5260000000003</v>
      </c>
    </row>
    <row r="50" ht="18" customHeight="1" x14ac:dyDescent="0.2"/>
  </sheetData>
  <mergeCells count="2">
    <mergeCell ref="E2:E13"/>
    <mergeCell ref="A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Yulan Zhang</dc:creator>
  <cp:lastModifiedBy>Yulan Zhang</cp:lastModifiedBy>
  <dcterms:created xsi:type="dcterms:W3CDTF">2023-05-03T21:11:22Z</dcterms:created>
  <dcterms:modified xsi:type="dcterms:W3CDTF">2023-09-02T18:56:27Z</dcterms:modified>
</cp:coreProperties>
</file>