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255" windowWidth="14490" windowHeight="8265" firstSheet="1" activeTab="13"/>
  </bookViews>
  <sheets>
    <sheet name="0606" sheetId="1" r:id="rId1"/>
    <sheet name="0814" sheetId="2" r:id="rId2"/>
    <sheet name="0903吸管" sheetId="3" r:id="rId3"/>
    <sheet name="0906" sheetId="4" r:id="rId4"/>
    <sheet name="0906飲料" sheetId="6" r:id="rId5"/>
    <sheet name="0911下午" sheetId="9" r:id="rId6"/>
    <sheet name="0912" sheetId="7" r:id="rId7"/>
    <sheet name="0912飲料" sheetId="10" r:id="rId8"/>
    <sheet name="0913" sheetId="11" r:id="rId9"/>
    <sheet name="0914" sheetId="12" r:id="rId10"/>
    <sheet name="1004" sheetId="13" r:id="rId11"/>
    <sheet name="1009" sheetId="14" r:id="rId12"/>
    <sheet name="1012" sheetId="15" r:id="rId13"/>
    <sheet name="1015吸管" sheetId="16" r:id="rId14"/>
    <sheet name="1016" sheetId="17" r:id="rId15"/>
  </sheets>
  <definedNames>
    <definedName name="_xlnm._FilterDatabase" localSheetId="0">'0606'!$A$1:$H$1</definedName>
    <definedName name="_xlnm._FilterDatabase" localSheetId="13" hidden="1">'1015吸管'!$A$1:$E$66</definedName>
    <definedName name="_xlnm.Criteria" localSheetId="0">'0606'!#REF!</definedName>
    <definedName name="_xlnm.Extract" localSheetId="0">'0606'!#REF!</definedName>
  </definedNames>
  <calcPr calcId="145621"/>
  <pivotCaches>
    <pivotCache cacheId="16" r:id="rId16"/>
    <pivotCache cacheId="17" r:id="rId17"/>
  </pivotCaches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H12" i="1"/>
  <c r="G12" i="1"/>
  <c r="G11" i="1"/>
  <c r="G10" i="1"/>
  <c r="G9" i="1"/>
  <c r="G8" i="1"/>
  <c r="G7" i="1"/>
  <c r="H6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<sst xmlns="http://schemas.openxmlformats.org/spreadsheetml/2006/main" count="928" uniqueCount="409">
  <si>
    <t>ID</t>
    <phoneticPr fontId="2" type="noConversion"/>
  </si>
  <si>
    <t>ITEM</t>
    <phoneticPr fontId="2" type="noConversion"/>
  </si>
  <si>
    <t>QTY</t>
    <phoneticPr fontId="2" type="noConversion"/>
  </si>
  <si>
    <t>繳費</t>
    <phoneticPr fontId="2" type="noConversion"/>
  </si>
  <si>
    <t>Kami</t>
    <phoneticPr fontId="2" type="noConversion"/>
  </si>
  <si>
    <t>酸辣湯餃</t>
    <phoneticPr fontId="2" type="noConversion"/>
  </si>
  <si>
    <t>V</t>
    <phoneticPr fontId="2" type="noConversion"/>
  </si>
  <si>
    <t>Ivan</t>
    <phoneticPr fontId="2" type="noConversion"/>
  </si>
  <si>
    <t>酸辣湯餃</t>
    <phoneticPr fontId="2" type="noConversion"/>
  </si>
  <si>
    <t>Lisa</t>
    <phoneticPr fontId="2" type="noConversion"/>
  </si>
  <si>
    <t>Juicier</t>
    <phoneticPr fontId="2" type="noConversion"/>
  </si>
  <si>
    <t>招牌鍋貼</t>
    <phoneticPr fontId="2" type="noConversion"/>
  </si>
  <si>
    <t>韭菜鍋貼</t>
    <phoneticPr fontId="2" type="noConversion"/>
  </si>
  <si>
    <t>辣味鍋貼</t>
    <phoneticPr fontId="2" type="noConversion"/>
  </si>
  <si>
    <t>珍珠餛飩湯</t>
    <phoneticPr fontId="2" type="noConversion"/>
  </si>
  <si>
    <t>Linda</t>
    <phoneticPr fontId="2" type="noConversion"/>
  </si>
  <si>
    <t>特調乾麵</t>
    <phoneticPr fontId="2" type="noConversion"/>
  </si>
  <si>
    <t>Sharon</t>
    <phoneticPr fontId="2" type="noConversion"/>
  </si>
  <si>
    <t>特調乾麵</t>
    <phoneticPr fontId="2" type="noConversion"/>
  </si>
  <si>
    <t>咖哩鍋貼</t>
    <phoneticPr fontId="2" type="noConversion"/>
  </si>
  <si>
    <t>玉米濃湯</t>
    <phoneticPr fontId="2" type="noConversion"/>
  </si>
  <si>
    <t>Xin</t>
    <phoneticPr fontId="2" type="noConversion"/>
  </si>
  <si>
    <t>田園蔬菜鍋貼</t>
    <phoneticPr fontId="2" type="noConversion"/>
  </si>
  <si>
    <t>Alison</t>
    <phoneticPr fontId="2" type="noConversion"/>
  </si>
  <si>
    <t>招牌鍋貼</t>
    <phoneticPr fontId="2" type="noConversion"/>
  </si>
  <si>
    <t>PY</t>
    <phoneticPr fontId="2" type="noConversion"/>
  </si>
  <si>
    <t>旗魚花枝丸湯</t>
    <phoneticPr fontId="2" type="noConversion"/>
  </si>
  <si>
    <t>Eva</t>
    <phoneticPr fontId="2" type="noConversion"/>
  </si>
  <si>
    <t>招牌水餃</t>
    <phoneticPr fontId="2" type="noConversion"/>
  </si>
  <si>
    <t>Lucy</t>
    <phoneticPr fontId="2" type="noConversion"/>
  </si>
  <si>
    <t>招牌水餃</t>
    <phoneticPr fontId="2" type="noConversion"/>
  </si>
  <si>
    <t>田園蔬菜水餃</t>
    <phoneticPr fontId="2" type="noConversion"/>
  </si>
  <si>
    <t>旗魚花枝丸湯</t>
    <phoneticPr fontId="2" type="noConversion"/>
  </si>
  <si>
    <t>Point</t>
    <phoneticPr fontId="2" type="noConversion"/>
  </si>
  <si>
    <t>辣味鍋貼</t>
    <phoneticPr fontId="2" type="noConversion"/>
  </si>
  <si>
    <t>玉米濃湯</t>
    <phoneticPr fontId="2" type="noConversion"/>
  </si>
  <si>
    <t>總價</t>
    <phoneticPr fontId="2" type="noConversion"/>
  </si>
  <si>
    <t>單價</t>
    <phoneticPr fontId="2" type="noConversion"/>
  </si>
  <si>
    <t>酸辣湯</t>
    <phoneticPr fontId="2" type="noConversion"/>
  </si>
  <si>
    <t>Lei</t>
    <phoneticPr fontId="2" type="noConversion"/>
  </si>
  <si>
    <t>韭菜水餃</t>
    <phoneticPr fontId="2" type="noConversion"/>
  </si>
  <si>
    <t>玉米濃湯</t>
    <phoneticPr fontId="2" type="noConversion"/>
  </si>
  <si>
    <t>Eric</t>
    <phoneticPr fontId="2" type="noConversion"/>
  </si>
  <si>
    <t>WeiZhe</t>
    <phoneticPr fontId="2" type="noConversion"/>
  </si>
  <si>
    <t>招牌水餃</t>
  </si>
  <si>
    <t>酸辣湯</t>
  </si>
  <si>
    <t>珍珠抄手(紅油)</t>
  </si>
  <si>
    <t>辣味鍋貼</t>
    <phoneticPr fontId="2" type="noConversion"/>
  </si>
  <si>
    <t>V</t>
    <phoneticPr fontId="2" type="noConversion"/>
  </si>
  <si>
    <t>麻醬乾麵</t>
    <phoneticPr fontId="2" type="noConversion"/>
  </si>
  <si>
    <t>V</t>
    <phoneticPr fontId="2" type="noConversion"/>
  </si>
  <si>
    <t>V</t>
    <phoneticPr fontId="2" type="noConversion"/>
  </si>
  <si>
    <t>ID</t>
    <phoneticPr fontId="2" type="noConversion"/>
  </si>
  <si>
    <t>ITEM</t>
    <phoneticPr fontId="2" type="noConversion"/>
  </si>
  <si>
    <t>QTY</t>
    <phoneticPr fontId="2" type="noConversion"/>
  </si>
  <si>
    <t>$$</t>
    <phoneticPr fontId="2" type="noConversion"/>
  </si>
  <si>
    <t>Kami</t>
    <phoneticPr fontId="2" type="noConversion"/>
  </si>
  <si>
    <t>Juicier</t>
    <phoneticPr fontId="2" type="noConversion"/>
  </si>
  <si>
    <t>蕈菇湯 + 韭菜鍋貼</t>
    <phoneticPr fontId="2" type="noConversion"/>
  </si>
  <si>
    <t>1 + 8</t>
    <phoneticPr fontId="2" type="noConversion"/>
  </si>
  <si>
    <t>紅油菜肉大炒手 + 韓式鍋貼 + 咖哩鍋貼</t>
    <phoneticPr fontId="2" type="noConversion"/>
  </si>
  <si>
    <t>1 + 2 + 2</t>
    <phoneticPr fontId="2" type="noConversion"/>
  </si>
  <si>
    <t>Ivan</t>
    <phoneticPr fontId="2" type="noConversion"/>
  </si>
  <si>
    <t>招牌鍋貼 + 酸辣湯</t>
    <phoneticPr fontId="2" type="noConversion"/>
  </si>
  <si>
    <t>10 + 1</t>
    <phoneticPr fontId="2" type="noConversion"/>
  </si>
  <si>
    <t>Sydney</t>
  </si>
  <si>
    <t>韭菜鍋貼 + 咖哩鍋貼 +蘿蔔排骨湯</t>
  </si>
  <si>
    <t>Point</t>
  </si>
  <si>
    <t>蕈菇湯 + 韓式鍋貼</t>
  </si>
  <si>
    <t xml:space="preserve"> 1 + 8</t>
  </si>
  <si>
    <t>Alison</t>
    <phoneticPr fontId="2" type="noConversion"/>
  </si>
  <si>
    <t>玉米濃湯 + 招牌鍋貼</t>
    <phoneticPr fontId="2" type="noConversion"/>
  </si>
  <si>
    <t>紹辣菜肉大餛飩麵</t>
  </si>
  <si>
    <t>V</t>
    <phoneticPr fontId="2" type="noConversion"/>
  </si>
  <si>
    <t>韓式辣味水餃</t>
    <phoneticPr fontId="2" type="noConversion"/>
  </si>
  <si>
    <t>Jim</t>
    <phoneticPr fontId="2" type="noConversion"/>
  </si>
  <si>
    <t>繳</t>
    <phoneticPr fontId="2" type="noConversion"/>
  </si>
  <si>
    <t>V</t>
    <phoneticPr fontId="2" type="noConversion"/>
  </si>
  <si>
    <t>V</t>
    <phoneticPr fontId="2" type="noConversion"/>
  </si>
  <si>
    <t>Janice</t>
    <phoneticPr fontId="2" type="noConversion"/>
  </si>
  <si>
    <t>辣味鍋貼 + 酸辣湯</t>
    <phoneticPr fontId="2" type="noConversion"/>
  </si>
  <si>
    <t>William</t>
    <phoneticPr fontId="2" type="noConversion"/>
  </si>
  <si>
    <t>10 + 1</t>
    <phoneticPr fontId="2" type="noConversion"/>
  </si>
  <si>
    <t>10 + 5 + 1</t>
    <phoneticPr fontId="2" type="noConversion"/>
  </si>
  <si>
    <t>1+ 10</t>
    <phoneticPr fontId="2" type="noConversion"/>
  </si>
  <si>
    <t>Xin</t>
  </si>
  <si>
    <t>田園蔬菜鍋貼 + 蕈菇湯</t>
  </si>
  <si>
    <t>4 + 1</t>
  </si>
  <si>
    <t>招牌鍋貼 + 酸辣湯 + 玉米水餃</t>
    <phoneticPr fontId="2" type="noConversion"/>
  </si>
  <si>
    <t>Sharon</t>
  </si>
  <si>
    <t xml:space="preserve">玉米濃湯                </t>
  </si>
  <si>
    <t>6 + 1 + 3</t>
    <phoneticPr fontId="2" type="noConversion"/>
  </si>
  <si>
    <t>Evangeline</t>
    <phoneticPr fontId="2" type="noConversion"/>
  </si>
  <si>
    <t>Eva</t>
    <phoneticPr fontId="2" type="noConversion"/>
  </si>
  <si>
    <t>招牌水餃 + 酸辣湯</t>
    <phoneticPr fontId="2" type="noConversion"/>
  </si>
  <si>
    <t>7+1</t>
    <phoneticPr fontId="2" type="noConversion"/>
  </si>
  <si>
    <t>Lucy</t>
    <phoneticPr fontId="2" type="noConversion"/>
  </si>
  <si>
    <t>招牌水餃 + 蔬菜水餃 + 蕈菇湯</t>
    <phoneticPr fontId="2" type="noConversion"/>
  </si>
  <si>
    <t>5 + 5 +1</t>
    <phoneticPr fontId="2" type="noConversion"/>
  </si>
  <si>
    <t>PY</t>
    <phoneticPr fontId="2" type="noConversion"/>
  </si>
  <si>
    <t>招牌鍋貼 + 旗魚花枝丸湯</t>
    <phoneticPr fontId="2" type="noConversion"/>
  </si>
  <si>
    <t>14 + 1</t>
    <phoneticPr fontId="2" type="noConversion"/>
  </si>
  <si>
    <t>招牌水餃 + 辣味鍋貼</t>
    <phoneticPr fontId="2" type="noConversion"/>
  </si>
  <si>
    <t>5 + 5</t>
    <phoneticPr fontId="2" type="noConversion"/>
  </si>
  <si>
    <t>WeiZhe</t>
  </si>
  <si>
    <t>酸辣湯 + 韓式辣味水餃</t>
  </si>
  <si>
    <t>1 + 10</t>
  </si>
  <si>
    <t>Eric</t>
    <phoneticPr fontId="2" type="noConversion"/>
  </si>
  <si>
    <t>辣味鍋貼 + 辣味水餃 + 蕈菇湯</t>
    <phoneticPr fontId="2" type="noConversion"/>
  </si>
  <si>
    <t>6 + 8 + 1</t>
    <phoneticPr fontId="2" type="noConversion"/>
  </si>
  <si>
    <t>Lei</t>
    <phoneticPr fontId="2" type="noConversion"/>
  </si>
  <si>
    <t>韭菜水餃 + 玉米濃湯</t>
    <phoneticPr fontId="2" type="noConversion"/>
  </si>
  <si>
    <t xml:space="preserve">10 + 1 </t>
    <phoneticPr fontId="2" type="noConversion"/>
  </si>
  <si>
    <t>ID</t>
  </si>
  <si>
    <t>規格</t>
  </si>
  <si>
    <t>備註</t>
    <phoneticPr fontId="2" type="noConversion"/>
  </si>
  <si>
    <t>數量</t>
  </si>
  <si>
    <t>金額</t>
  </si>
  <si>
    <t>Kami</t>
  </si>
  <si>
    <t>20cm湖綠色（細 斜口直吸管）</t>
    <phoneticPr fontId="2" type="noConversion"/>
  </si>
  <si>
    <t>Juicier</t>
    <phoneticPr fontId="2" type="noConversion"/>
  </si>
  <si>
    <t>20cm透明色（細 斜口直吸管）</t>
    <phoneticPr fontId="2" type="noConversion"/>
  </si>
  <si>
    <t>20cm透明色（粗 斜口直吸管）</t>
    <phoneticPr fontId="2" type="noConversion"/>
  </si>
  <si>
    <t>Point</t>
    <phoneticPr fontId="2" type="noConversion"/>
  </si>
  <si>
    <t>20cm透明色（細 斜口直吸管）</t>
  </si>
  <si>
    <t>20cm透明色（粗 斜口直吸管）</t>
  </si>
  <si>
    <t>David</t>
  </si>
  <si>
    <t>20cm透明色（細 斜口直吸管）</t>
    <phoneticPr fontId="2" type="noConversion"/>
  </si>
  <si>
    <t>Katniss</t>
  </si>
  <si>
    <t>吸管刷（加長款細吸管專用）加長款</t>
  </si>
  <si>
    <t>20cm透明（細 斜口直吸管）加長款</t>
  </si>
  <si>
    <t>23cm粉妝色（細 斜口直吸管）</t>
    <phoneticPr fontId="2" type="noConversion"/>
  </si>
  <si>
    <t>Jessy</t>
  </si>
  <si>
    <t>20cm吸管刷（細吸管專用）</t>
  </si>
  <si>
    <t>Lisa</t>
  </si>
  <si>
    <t>Tina</t>
  </si>
  <si>
    <t>20cm透明色（細 斜口直吸管）</t>
    <phoneticPr fontId="2" type="noConversion"/>
  </si>
  <si>
    <t>Wenlung</t>
  </si>
  <si>
    <t>20cm透明色（細 斜口直吸管）加長款</t>
  </si>
  <si>
    <t>23cm透明色（粗 斜口直吸管）加長款</t>
  </si>
  <si>
    <t>吸管刷（細吸管專用）加長款</t>
  </si>
  <si>
    <t>吸管刷（粗吸管專用）加長款</t>
  </si>
  <si>
    <t>Karen</t>
  </si>
  <si>
    <t>ShinChao</t>
  </si>
  <si>
    <t>Sandar</t>
  </si>
  <si>
    <t>項目</t>
    <phoneticPr fontId="6" type="noConversion"/>
  </si>
  <si>
    <t>Kami</t>
    <phoneticPr fontId="6" type="noConversion"/>
  </si>
  <si>
    <t>泡菜鍋燒</t>
    <phoneticPr fontId="6" type="noConversion"/>
  </si>
  <si>
    <t>Juicier</t>
  </si>
  <si>
    <t>肉片鍋燒</t>
  </si>
  <si>
    <t>烏龍</t>
    <phoneticPr fontId="6" type="noConversion"/>
  </si>
  <si>
    <t>AmyYT</t>
  </si>
  <si>
    <t>起士牛奶鍋燒</t>
  </si>
  <si>
    <t>烏龍</t>
  </si>
  <si>
    <t>起司牛奶</t>
  </si>
  <si>
    <t>意麵</t>
  </si>
  <si>
    <t>意面</t>
    <phoneticPr fontId="6" type="noConversion"/>
  </si>
  <si>
    <t>起司牛奶鍋燒</t>
    <phoneticPr fontId="6" type="noConversion"/>
  </si>
  <si>
    <t>意面</t>
    <phoneticPr fontId="6" type="noConversion"/>
  </si>
  <si>
    <t>蛤蠣鍋燒</t>
  </si>
  <si>
    <t>20cm湖淺黑（細 斜口直吸管）</t>
    <phoneticPr fontId="2" type="noConversion"/>
  </si>
  <si>
    <t>20cm湖綠色（細 斜口直吸管）</t>
    <phoneticPr fontId="2" type="noConversion"/>
  </si>
  <si>
    <t>20cm吸管刷（細吸管專用）</t>
    <phoneticPr fontId="2" type="noConversion"/>
  </si>
  <si>
    <t>Weizhe</t>
    <phoneticPr fontId="2" type="noConversion"/>
  </si>
  <si>
    <t>Katniss</t>
    <phoneticPr fontId="2" type="noConversion"/>
  </si>
  <si>
    <t>Sharon</t>
    <phoneticPr fontId="2" type="noConversion"/>
  </si>
  <si>
    <t>Wenlung</t>
    <phoneticPr fontId="2" type="noConversion"/>
  </si>
  <si>
    <t>Karen</t>
    <phoneticPr fontId="2" type="noConversion"/>
  </si>
  <si>
    <t>20cm粉妝色（細 斜口直吸管）</t>
    <phoneticPr fontId="2" type="noConversion"/>
  </si>
  <si>
    <t>V</t>
    <phoneticPr fontId="6" type="noConversion"/>
  </si>
  <si>
    <t>Kami</t>
    <phoneticPr fontId="6" type="noConversion"/>
  </si>
  <si>
    <t>甜度冰塊</t>
    <phoneticPr fontId="2" type="noConversion"/>
  </si>
  <si>
    <t>伯爵紅茶拿鐵</t>
    <phoneticPr fontId="6" type="noConversion"/>
  </si>
  <si>
    <t>微糖去冰</t>
    <phoneticPr fontId="6" type="noConversion"/>
  </si>
  <si>
    <t>L</t>
  </si>
  <si>
    <t>L</t>
    <phoneticPr fontId="6" type="noConversion"/>
  </si>
  <si>
    <t>SIZE</t>
    <phoneticPr fontId="6" type="noConversion"/>
  </si>
  <si>
    <t>James</t>
    <phoneticPr fontId="6" type="noConversion"/>
  </si>
  <si>
    <t>養樂多綠</t>
    <phoneticPr fontId="6" type="noConversion"/>
  </si>
  <si>
    <t>無糖去冰</t>
  </si>
  <si>
    <t>無糖去冰</t>
    <phoneticPr fontId="6" type="noConversion"/>
  </si>
  <si>
    <t>Evangeline</t>
  </si>
  <si>
    <t>布丁紅茶拿鐵</t>
  </si>
  <si>
    <t>珍珠紅茶拿鐵</t>
  </si>
  <si>
    <t>無糖微冰</t>
  </si>
  <si>
    <t>M</t>
  </si>
  <si>
    <t>Chobits</t>
  </si>
  <si>
    <t>大正紅茶</t>
  </si>
  <si>
    <t>微糖微冰</t>
  </si>
  <si>
    <t>V</t>
    <phoneticPr fontId="6" type="noConversion"/>
  </si>
  <si>
    <t>V</t>
    <phoneticPr fontId="6" type="noConversion"/>
  </si>
  <si>
    <t>Alice</t>
  </si>
  <si>
    <t>仙草凍紅茶拿鐵</t>
  </si>
  <si>
    <t>Sean Huang</t>
  </si>
  <si>
    <t>微糖少冰</t>
  </si>
  <si>
    <t>布丁紅茶鮮豆奶</t>
  </si>
  <si>
    <t>去糖熱</t>
  </si>
  <si>
    <t>英倫伯爵紅茶</t>
  </si>
  <si>
    <t>微糖多冰</t>
  </si>
  <si>
    <t>鍋燒拉麵</t>
    <phoneticPr fontId="6" type="noConversion"/>
  </si>
  <si>
    <t>要沙茶</t>
    <phoneticPr fontId="6" type="noConversion"/>
  </si>
  <si>
    <t>絲瓜蛤蠣粥</t>
  </si>
  <si>
    <t>沒有的話改菱角排骨粥, 全不加</t>
  </si>
  <si>
    <t>翡翠魚片粥</t>
  </si>
  <si>
    <t>正常</t>
  </si>
  <si>
    <t>三Q鮮奶仙草</t>
    <phoneticPr fontId="6" type="noConversion"/>
  </si>
  <si>
    <t>Kami</t>
    <phoneticPr fontId="6" type="noConversion"/>
  </si>
  <si>
    <t>David</t>
    <phoneticPr fontId="6" type="noConversion"/>
  </si>
  <si>
    <t>珍珠鮮奶茶</t>
    <phoneticPr fontId="6" type="noConversion"/>
  </si>
  <si>
    <t>冬瓜鮮奶珍珠</t>
    <phoneticPr fontId="6" type="noConversion"/>
  </si>
  <si>
    <t>Weizhe</t>
    <phoneticPr fontId="6" type="noConversion"/>
  </si>
  <si>
    <t>Lisa</t>
    <phoneticPr fontId="6" type="noConversion"/>
  </si>
  <si>
    <t>鮮奶仙草凍</t>
    <phoneticPr fontId="6" type="noConversion"/>
  </si>
  <si>
    <t>ID</t>
    <phoneticPr fontId="6" type="noConversion"/>
  </si>
  <si>
    <t>ITEM</t>
    <phoneticPr fontId="6" type="noConversion"/>
  </si>
  <si>
    <t>$</t>
    <phoneticPr fontId="6" type="noConversion"/>
  </si>
  <si>
    <t>Ivan</t>
  </si>
  <si>
    <t>鍋燒烏龍</t>
  </si>
  <si>
    <t>要沙茶</t>
  </si>
  <si>
    <t>紅茶豆漿</t>
    <phoneticPr fontId="6" type="noConversion"/>
  </si>
  <si>
    <t>TimML</t>
    <phoneticPr fontId="6" type="noConversion"/>
  </si>
  <si>
    <t>James</t>
    <phoneticPr fontId="6" type="noConversion"/>
  </si>
  <si>
    <t>Alison</t>
    <phoneticPr fontId="6" type="noConversion"/>
  </si>
  <si>
    <t>綜合豆花</t>
    <phoneticPr fontId="6" type="noConversion"/>
  </si>
  <si>
    <t>艾瑞克</t>
  </si>
  <si>
    <t>香蒜拉麵</t>
  </si>
  <si>
    <t>味廚</t>
    <phoneticPr fontId="6" type="noConversion"/>
  </si>
  <si>
    <t>日期</t>
  </si>
  <si>
    <t>姓名</t>
  </si>
  <si>
    <t>飲料名稱</t>
  </si>
  <si>
    <t>SIZE</t>
  </si>
  <si>
    <t>少糖</t>
  </si>
  <si>
    <t>半糖</t>
  </si>
  <si>
    <t>微糖</t>
  </si>
  <si>
    <t>無糖</t>
  </si>
  <si>
    <t>常溫</t>
  </si>
  <si>
    <t>熱</t>
  </si>
  <si>
    <t>去冰</t>
  </si>
  <si>
    <t>微冰</t>
  </si>
  <si>
    <t>少冰</t>
  </si>
  <si>
    <t>芭樂梅</t>
  </si>
  <si>
    <t>V</t>
  </si>
  <si>
    <t>TimML</t>
  </si>
  <si>
    <t>番茄梅</t>
  </si>
  <si>
    <t>綠茶</t>
  </si>
  <si>
    <t>芭樂檸檬</t>
  </si>
  <si>
    <t>繽紛水果茶</t>
  </si>
  <si>
    <t>蘋果醋冰茶</t>
  </si>
  <si>
    <t>番茄拉麵</t>
  </si>
  <si>
    <t>翡翠檸檬</t>
  </si>
  <si>
    <t>Alice</t>
    <phoneticPr fontId="6" type="noConversion"/>
  </si>
  <si>
    <t>鍋燒冬粉</t>
    <phoneticPr fontId="6" type="noConversion"/>
  </si>
  <si>
    <t>加冬粉</t>
    <phoneticPr fontId="6" type="noConversion"/>
  </si>
  <si>
    <t>Alison</t>
    <phoneticPr fontId="6" type="noConversion"/>
  </si>
  <si>
    <t>20cm小麥盒</t>
    <phoneticPr fontId="2" type="noConversion"/>
  </si>
  <si>
    <t>（米）</t>
    <phoneticPr fontId="2" type="noConversion"/>
  </si>
  <si>
    <t>24cm收納袋</t>
    <phoneticPr fontId="2" type="noConversion"/>
  </si>
  <si>
    <t>（藍鯨）</t>
    <phoneticPr fontId="2" type="noConversion"/>
  </si>
  <si>
    <t>20cm小麥盒</t>
    <phoneticPr fontId="2" type="noConversion"/>
  </si>
  <si>
    <t>（藍）</t>
    <phoneticPr fontId="2" type="noConversion"/>
  </si>
  <si>
    <t>24cm收納袋</t>
    <phoneticPr fontId="2" type="noConversion"/>
  </si>
  <si>
    <t>(10.純黑)</t>
    <phoneticPr fontId="2" type="noConversion"/>
  </si>
  <si>
    <t>20cm小麥盒</t>
    <phoneticPr fontId="2" type="noConversion"/>
  </si>
  <si>
    <t>（粉）</t>
    <phoneticPr fontId="2" type="noConversion"/>
  </si>
  <si>
    <t>24cm收納袋</t>
    <phoneticPr fontId="2" type="noConversion"/>
  </si>
  <si>
    <t>（森林晚、杯具熊）杯具熊沒有的話就8.海浪</t>
    <phoneticPr fontId="2" type="noConversion"/>
  </si>
  <si>
    <t>24cm收納袋</t>
    <phoneticPr fontId="2" type="noConversion"/>
  </si>
  <si>
    <t>(3.藍鯨,杯具熊)杯具熊沒有的話就5.森林晚</t>
    <phoneticPr fontId="2" type="noConversion"/>
  </si>
  <si>
    <t>24cm收納袋</t>
    <phoneticPr fontId="2" type="noConversion"/>
  </si>
  <si>
    <t>(杯具熊)杯具熊沒有的話就3.藍鯨</t>
    <phoneticPr fontId="2" type="noConversion"/>
  </si>
  <si>
    <t>20cm小麥盒</t>
    <phoneticPr fontId="2" type="noConversion"/>
  </si>
  <si>
    <t>Kami Lin</t>
  </si>
  <si>
    <t>龍涎冷烏</t>
  </si>
  <si>
    <t>Sway Tseng</t>
  </si>
  <si>
    <t>復刻紅茶</t>
  </si>
  <si>
    <t>XL</t>
  </si>
  <si>
    <t>Anson Hu</t>
  </si>
  <si>
    <t>Evangeline Wang</t>
  </si>
  <si>
    <t>檸檬水</t>
  </si>
  <si>
    <t>復刻鮮奶茶</t>
  </si>
  <si>
    <t>David Tseng</t>
  </si>
  <si>
    <t>碳培烏龍茶</t>
  </si>
  <si>
    <t>茉香綠茶</t>
  </si>
  <si>
    <t>EricYH Wu</t>
  </si>
  <si>
    <t>阿薩姆鮮奶茶</t>
  </si>
  <si>
    <t>朱雀紅茶</t>
    <phoneticPr fontId="6" type="noConversion"/>
  </si>
  <si>
    <t>Alison</t>
    <phoneticPr fontId="6" type="noConversion"/>
  </si>
  <si>
    <t>辣泡菜炒飯</t>
    <phoneticPr fontId="6" type="noConversion"/>
  </si>
  <si>
    <t>Weizhe</t>
    <phoneticPr fontId="6" type="noConversion"/>
  </si>
  <si>
    <t>鍋燒烏龍</t>
    <phoneticPr fontId="6" type="noConversion"/>
  </si>
  <si>
    <t>V</t>
    <phoneticPr fontId="6" type="noConversion"/>
  </si>
  <si>
    <t>Tim</t>
    <phoneticPr fontId="6" type="noConversion"/>
  </si>
  <si>
    <t>加泡菜</t>
    <phoneticPr fontId="6" type="noConversion"/>
  </si>
  <si>
    <t>鍋燒烏龍</t>
    <phoneticPr fontId="6" type="noConversion"/>
  </si>
  <si>
    <t>鍋燒意麵</t>
  </si>
  <si>
    <t>Lisa</t>
    <phoneticPr fontId="6" type="noConversion"/>
  </si>
  <si>
    <t>蛤仔湯</t>
  </si>
  <si>
    <t>Lei</t>
  </si>
  <si>
    <t>牛五花泡菜蓋飯</t>
  </si>
  <si>
    <t>Eric</t>
  </si>
  <si>
    <t>蝦仁蛋炒飯</t>
  </si>
  <si>
    <t>鮭魚蛋炒飯</t>
  </si>
  <si>
    <t>WeiZhe Huang</t>
  </si>
  <si>
    <t>不要蝦子</t>
  </si>
  <si>
    <t>鍋燒冬粉</t>
  </si>
  <si>
    <t>Alison</t>
    <phoneticPr fontId="6" type="noConversion"/>
  </si>
  <si>
    <t>辣泡菜炒飯</t>
    <phoneticPr fontId="6" type="noConversion"/>
  </si>
  <si>
    <t>Lisa</t>
    <phoneticPr fontId="6" type="noConversion"/>
  </si>
  <si>
    <t>牛五花蓋飯</t>
    <phoneticPr fontId="6" type="noConversion"/>
  </si>
  <si>
    <t>鍋燒粥</t>
  </si>
  <si>
    <t>干貝蛋炒飯</t>
  </si>
  <si>
    <t>Anson</t>
  </si>
  <si>
    <t>茄汁蛋炒飯</t>
  </si>
  <si>
    <t>V</t>
    <phoneticPr fontId="6" type="noConversion"/>
  </si>
  <si>
    <t>V</t>
    <phoneticPr fontId="6" type="noConversion"/>
  </si>
  <si>
    <t>V</t>
    <phoneticPr fontId="6" type="noConversion"/>
  </si>
  <si>
    <t>鴉片紅茶</t>
  </si>
  <si>
    <t>　</t>
  </si>
  <si>
    <t>太妃紅茶</t>
  </si>
  <si>
    <t>L</t>
    <phoneticPr fontId="6" type="noConversion"/>
  </si>
  <si>
    <t>Alison</t>
    <phoneticPr fontId="6" type="noConversion"/>
  </si>
  <si>
    <t>V</t>
    <phoneticPr fontId="6" type="noConversion"/>
  </si>
  <si>
    <t>David</t>
    <phoneticPr fontId="6" type="noConversion"/>
  </si>
  <si>
    <t>Lisa</t>
    <phoneticPr fontId="6" type="noConversion"/>
  </si>
  <si>
    <t>M</t>
    <phoneticPr fontId="6" type="noConversion"/>
  </si>
  <si>
    <t>Point Wang</t>
  </si>
  <si>
    <t>鴉片紅茶+白玉珍珠</t>
  </si>
  <si>
    <t>Alice Su</t>
  </si>
  <si>
    <t>項目</t>
  </si>
  <si>
    <t>備註</t>
  </si>
  <si>
    <t>鮮蝦大餛飩湯麵</t>
  </si>
  <si>
    <t>小拉麵</t>
  </si>
  <si>
    <t>David</t>
    <phoneticPr fontId="6" type="noConversion"/>
  </si>
  <si>
    <t>TimML</t>
    <phoneticPr fontId="6" type="noConversion"/>
  </si>
  <si>
    <t>招牌拌麵</t>
    <phoneticPr fontId="6" type="noConversion"/>
  </si>
  <si>
    <t>細麵</t>
    <phoneticPr fontId="6" type="noConversion"/>
  </si>
  <si>
    <t>WeiZhe</t>
    <phoneticPr fontId="6" type="noConversion"/>
  </si>
  <si>
    <t>Lisa</t>
    <phoneticPr fontId="6" type="noConversion"/>
  </si>
  <si>
    <t>佳味湯包</t>
    <phoneticPr fontId="6" type="noConversion"/>
  </si>
  <si>
    <t>鮮蝦大餛飩湯</t>
  </si>
  <si>
    <t>Alison</t>
    <phoneticPr fontId="6" type="noConversion"/>
  </si>
  <si>
    <t>老北京炸醬麵</t>
    <phoneticPr fontId="6" type="noConversion"/>
  </si>
  <si>
    <t>小拉麵</t>
    <phoneticPr fontId="6" type="noConversion"/>
  </si>
  <si>
    <t>V</t>
    <phoneticPr fontId="6" type="noConversion"/>
  </si>
  <si>
    <t>V</t>
    <phoneticPr fontId="6" type="noConversion"/>
  </si>
  <si>
    <t>20cm透明色（細斜口直吸管）</t>
  </si>
  <si>
    <t>20cm透明色（粗斜口直吸管）</t>
  </si>
  <si>
    <t>20cm吸管刷（粗吸管專用）</t>
  </si>
  <si>
    <t>Kami</t>
    <phoneticPr fontId="6" type="noConversion"/>
  </si>
  <si>
    <t>20cm琥珀色（細斜口直吸管）</t>
    <phoneticPr fontId="6" type="noConversion"/>
  </si>
  <si>
    <t>20cm藍紫色（細斜口直吸管）</t>
  </si>
  <si>
    <t>20cm粉妝色（細斜口直吸管）</t>
  </si>
  <si>
    <t>藍色小麥盒</t>
  </si>
  <si>
    <t>粉色小麥盒</t>
  </si>
  <si>
    <t>割破風模小切刀</t>
  </si>
  <si>
    <t>James</t>
    <phoneticPr fontId="6" type="noConversion"/>
  </si>
  <si>
    <t>David</t>
    <phoneticPr fontId="6" type="noConversion"/>
  </si>
  <si>
    <t>粉色小麥盒</t>
    <phoneticPr fontId="6" type="noConversion"/>
  </si>
  <si>
    <t>紅玉紅茶</t>
  </si>
  <si>
    <t>Sally Kuo</t>
  </si>
  <si>
    <t>SharonTH Chen</t>
  </si>
  <si>
    <t>Chobits Hung</t>
  </si>
  <si>
    <t>V</t>
    <phoneticPr fontId="6" type="noConversion"/>
  </si>
  <si>
    <t>TimML</t>
    <phoneticPr fontId="6" type="noConversion"/>
  </si>
  <si>
    <t>WeiZhe</t>
    <phoneticPr fontId="6" type="noConversion"/>
  </si>
  <si>
    <t>James</t>
    <phoneticPr fontId="6" type="noConversion"/>
  </si>
  <si>
    <t>L</t>
    <phoneticPr fontId="6" type="noConversion"/>
  </si>
  <si>
    <t>David</t>
    <phoneticPr fontId="6" type="noConversion"/>
  </si>
  <si>
    <t>Joan</t>
  </si>
  <si>
    <t>白色小麥盒</t>
    <phoneticPr fontId="6" type="noConversion"/>
  </si>
  <si>
    <t>綠色小麥盒</t>
    <phoneticPr fontId="6" type="noConversion"/>
  </si>
  <si>
    <t>20cm淺黑色（細斜口直吸管）</t>
    <phoneticPr fontId="6" type="noConversion"/>
  </si>
  <si>
    <t>Michelle</t>
  </si>
  <si>
    <t>Katniss</t>
    <phoneticPr fontId="6" type="noConversion"/>
  </si>
  <si>
    <t>20cm吸管刷（細吸管專用）</t>
    <phoneticPr fontId="6" type="noConversion"/>
  </si>
  <si>
    <t>粉色小麥盒</t>
    <phoneticPr fontId="6" type="noConversion"/>
  </si>
  <si>
    <t>20cm粉妝色（細斜口直吸管）</t>
    <phoneticPr fontId="6" type="noConversion"/>
  </si>
  <si>
    <t>規格</t>
    <phoneticPr fontId="6" type="noConversion"/>
  </si>
  <si>
    <t>Xin</t>
    <phoneticPr fontId="6" type="noConversion"/>
  </si>
  <si>
    <t>20cm藍紫色（細斜口直吸管）</t>
    <phoneticPr fontId="6" type="noConversion"/>
  </si>
  <si>
    <t>20cm粉妝色（細斜口直吸管）</t>
    <phoneticPr fontId="6" type="noConversion"/>
  </si>
  <si>
    <t>20cm淺黑色（細斜口直吸管）</t>
    <phoneticPr fontId="6" type="noConversion"/>
  </si>
  <si>
    <t>ChiungWen</t>
    <phoneticPr fontId="6" type="noConversion"/>
  </si>
  <si>
    <t>20cm透明色（細斜口直吸管）</t>
    <phoneticPr fontId="6" type="noConversion"/>
  </si>
  <si>
    <t>粉色小麥盒</t>
    <phoneticPr fontId="6" type="noConversion"/>
  </si>
  <si>
    <t>Sydney</t>
    <phoneticPr fontId="6" type="noConversion"/>
  </si>
  <si>
    <t>20cm透明色（細斜口直吸管）</t>
    <phoneticPr fontId="6" type="noConversion"/>
  </si>
  <si>
    <t>20cm透明色（粗斜口直吸管）</t>
    <phoneticPr fontId="6" type="noConversion"/>
  </si>
  <si>
    <t>24cm收納袋（森林晚）</t>
    <phoneticPr fontId="6" type="noConversion"/>
  </si>
  <si>
    <t>24cm收納袋（北極熊）</t>
    <phoneticPr fontId="6" type="noConversion"/>
  </si>
  <si>
    <t>ChiungWen</t>
    <phoneticPr fontId="6" type="noConversion"/>
  </si>
  <si>
    <t>V</t>
    <phoneticPr fontId="6" type="noConversion"/>
  </si>
  <si>
    <t>計數 - 數量</t>
  </si>
  <si>
    <t>列標籤</t>
  </si>
  <si>
    <t>20cm淺黑色（細斜口直吸管）</t>
  </si>
  <si>
    <t>20cm琥珀色（細斜口直吸管）</t>
  </si>
  <si>
    <t>24cm收納袋（北極熊）</t>
  </si>
  <si>
    <t>24cm收納袋（森林晚）</t>
  </si>
  <si>
    <t>白色小麥盒</t>
  </si>
  <si>
    <t>綠色小麥盒</t>
  </si>
  <si>
    <t>(空白)</t>
  </si>
  <si>
    <t>總計</t>
  </si>
  <si>
    <t>ChiungWen</t>
  </si>
  <si>
    <t>James</t>
  </si>
  <si>
    <t>加總 - 金額</t>
  </si>
  <si>
    <t>V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</si>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</sst>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9">
    <font>
      <sz val="12"/>
      <name val="新細明體"/>
      <family val="1"/>
      <charset val="136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theme="1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3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3" fillId="2" borderId="2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5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0" fillId="6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7" fillId="0" borderId="0" xfId="0" applyFont="1">
      <alignment vertical="center"/>
    </xf>
    <xf numFmtId="0" fontId="7" fillId="3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NumberFormat="1" applyFont="1">
      <alignment vertical="center"/>
    </xf>
  </cellXfs>
  <cellStyles count="1">
    <cellStyle name="一般" xfId="0" builtinId="0"/>
  </cellStyles>
  <dxfs count="2">
    <dxf>
      <font>
        <color theme="1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27</xdr:row>
      <xdr:rowOff>95250</xdr:rowOff>
    </xdr:from>
    <xdr:to>
      <xdr:col>3</xdr:col>
      <xdr:colOff>495300</xdr:colOff>
      <xdr:row>29</xdr:row>
      <xdr:rowOff>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5753100"/>
          <a:ext cx="3733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林柔妨" refreshedDate="43391.347972800926" createdVersion="4" refreshedVersion="4" minRefreshableVersion="3" recordCount="66">
  <cacheSource type="worksheet">
    <worksheetSource ref="B1:C1048576" sheet="1015吸管"/>
  </cacheSource>
  <cacheFields count="2">
    <cacheField name="規格" numFmtId="0">
      <sharedItems containsBlank="1" count="16">
        <s v="20cm琥珀色（細斜口直吸管）"/>
        <s v="20cm透明色（細斜口直吸管）"/>
        <s v="20cm透明色（粗斜口直吸管）"/>
        <s v="20cm吸管刷（細吸管專用）"/>
        <s v="20cm吸管刷（粗吸管專用）"/>
        <s v="20cm藍紫色（細斜口直吸管）"/>
        <s v="20cm粉妝色（細斜口直吸管）"/>
        <s v="藍色小麥盒"/>
        <s v="粉色小麥盒"/>
        <s v="割破風模小切刀"/>
        <s v="24cm收納袋（森林晚）"/>
        <s v="24cm收納袋（北極熊）"/>
        <s v="20cm淺黑色（細斜口直吸管）"/>
        <s v="白色小麥盒"/>
        <s v="綠色小麥盒"/>
        <m/>
      </sharedItems>
    </cacheField>
    <cacheField name="數量" numFmtId="0">
      <sharedItems containsString="0" containsBlank="1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林柔妨" refreshedDate="43391.348924189813" createdVersion="4" refreshedVersion="4" minRefreshableVersion="3" recordCount="66">
  <cacheSource type="worksheet">
    <worksheetSource ref="A1:D1048576" sheet="1015吸管"/>
  </cacheSource>
  <cacheFields count="4">
    <cacheField name="ID" numFmtId="0">
      <sharedItems containsBlank="1" count="17">
        <s v="Kami"/>
        <s v="Alice"/>
        <s v="WeiZhe"/>
        <s v="Juicier"/>
        <s v="James"/>
        <s v="David"/>
        <s v="Sally Kuo"/>
        <s v="Point"/>
        <s v="Lisa"/>
        <s v="Joan"/>
        <s v="Michelle"/>
        <s v="Katniss"/>
        <s v="Xin"/>
        <s v="ChiungWen"/>
        <s v="AmyYT"/>
        <s v="Sydney"/>
        <m/>
      </sharedItems>
    </cacheField>
    <cacheField name="規格" numFmtId="0">
      <sharedItems containsBlank="1"/>
    </cacheField>
    <cacheField name="數量" numFmtId="0">
      <sharedItems containsString="0" containsBlank="1" containsNumber="1" containsInteger="1" minValue="1" maxValue="4"/>
    </cacheField>
    <cacheField name="金額" numFmtId="0">
      <sharedItems containsString="0" containsBlank="1" containsNumber="1" containsInteger="1" minValue="1" maxValue="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x v="0"/>
    <n v="1"/>
  </r>
  <r>
    <x v="1"/>
    <n v="1"/>
  </r>
  <r>
    <x v="2"/>
    <n v="1"/>
  </r>
  <r>
    <x v="3"/>
    <n v="1"/>
  </r>
  <r>
    <x v="4"/>
    <n v="1"/>
  </r>
  <r>
    <x v="2"/>
    <n v="2"/>
  </r>
  <r>
    <x v="5"/>
    <n v="1"/>
  </r>
  <r>
    <x v="6"/>
    <n v="2"/>
  </r>
  <r>
    <x v="7"/>
    <n v="1"/>
  </r>
  <r>
    <x v="8"/>
    <n v="1"/>
  </r>
  <r>
    <x v="4"/>
    <n v="2"/>
  </r>
  <r>
    <x v="3"/>
    <n v="1"/>
  </r>
  <r>
    <x v="4"/>
    <n v="2"/>
  </r>
  <r>
    <x v="3"/>
    <n v="2"/>
  </r>
  <r>
    <x v="9"/>
    <n v="1"/>
  </r>
  <r>
    <x v="3"/>
    <n v="2"/>
  </r>
  <r>
    <x v="1"/>
    <n v="1"/>
  </r>
  <r>
    <x v="2"/>
    <n v="2"/>
  </r>
  <r>
    <x v="3"/>
    <n v="1"/>
  </r>
  <r>
    <x v="4"/>
    <n v="2"/>
  </r>
  <r>
    <x v="8"/>
    <n v="1"/>
  </r>
  <r>
    <x v="3"/>
    <n v="1"/>
  </r>
  <r>
    <x v="6"/>
    <n v="1"/>
  </r>
  <r>
    <x v="1"/>
    <n v="1"/>
  </r>
  <r>
    <x v="2"/>
    <n v="1"/>
  </r>
  <r>
    <x v="10"/>
    <n v="1"/>
  </r>
  <r>
    <x v="11"/>
    <n v="1"/>
  </r>
  <r>
    <x v="4"/>
    <n v="2"/>
  </r>
  <r>
    <x v="1"/>
    <n v="2"/>
  </r>
  <r>
    <x v="3"/>
    <n v="2"/>
  </r>
  <r>
    <x v="6"/>
    <n v="3"/>
  </r>
  <r>
    <x v="12"/>
    <n v="3"/>
  </r>
  <r>
    <x v="4"/>
    <n v="3"/>
  </r>
  <r>
    <x v="2"/>
    <n v="3"/>
  </r>
  <r>
    <x v="13"/>
    <n v="1"/>
  </r>
  <r>
    <x v="7"/>
    <n v="1"/>
  </r>
  <r>
    <x v="14"/>
    <n v="1"/>
  </r>
  <r>
    <x v="2"/>
    <n v="2"/>
  </r>
  <r>
    <x v="6"/>
    <n v="4"/>
  </r>
  <r>
    <x v="3"/>
    <n v="4"/>
  </r>
  <r>
    <x v="4"/>
    <n v="2"/>
  </r>
  <r>
    <x v="7"/>
    <n v="2"/>
  </r>
  <r>
    <x v="8"/>
    <n v="2"/>
  </r>
  <r>
    <x v="3"/>
    <n v="1"/>
  </r>
  <r>
    <x v="8"/>
    <n v="1"/>
  </r>
  <r>
    <x v="6"/>
    <n v="1"/>
  </r>
  <r>
    <x v="2"/>
    <n v="1"/>
  </r>
  <r>
    <x v="1"/>
    <n v="2"/>
  </r>
  <r>
    <x v="5"/>
    <n v="1"/>
  </r>
  <r>
    <x v="1"/>
    <n v="1"/>
  </r>
  <r>
    <x v="8"/>
    <n v="1"/>
  </r>
  <r>
    <x v="1"/>
    <n v="1"/>
  </r>
  <r>
    <x v="2"/>
    <n v="4"/>
  </r>
  <r>
    <x v="8"/>
    <n v="1"/>
  </r>
  <r>
    <x v="7"/>
    <n v="1"/>
  </r>
  <r>
    <x v="8"/>
    <n v="1"/>
  </r>
  <r>
    <x v="13"/>
    <n v="1"/>
  </r>
  <r>
    <x v="3"/>
    <n v="3"/>
  </r>
  <r>
    <x v="4"/>
    <n v="3"/>
  </r>
  <r>
    <x v="6"/>
    <n v="1"/>
  </r>
  <r>
    <x v="12"/>
    <n v="1"/>
  </r>
  <r>
    <x v="1"/>
    <n v="1"/>
  </r>
  <r>
    <x v="2"/>
    <n v="1"/>
  </r>
  <r>
    <x v="3"/>
    <n v="1"/>
  </r>
  <r>
    <x v="13"/>
    <n v="1"/>
  </r>
  <r>
    <x v="1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6">
  <r>
    <x v="0"/>
    <s v="20cm琥珀色（細斜口直吸管）"/>
    <n v="1"/>
    <n v="26"/>
  </r>
  <r>
    <x v="1"/>
    <s v="20cm透明色（細斜口直吸管）"/>
    <n v="1"/>
    <n v="15"/>
  </r>
  <r>
    <x v="1"/>
    <s v="20cm透明色（粗斜口直吸管）"/>
    <n v="1"/>
    <n v="26"/>
  </r>
  <r>
    <x v="1"/>
    <s v="20cm吸管刷（細吸管專用）"/>
    <n v="1"/>
    <n v="4"/>
  </r>
  <r>
    <x v="1"/>
    <s v="20cm吸管刷（粗吸管專用）"/>
    <n v="1"/>
    <n v="5"/>
  </r>
  <r>
    <x v="2"/>
    <s v="20cm透明色（粗斜口直吸管）"/>
    <n v="2"/>
    <n v="52"/>
  </r>
  <r>
    <x v="2"/>
    <s v="20cm藍紫色（細斜口直吸管）"/>
    <n v="1"/>
    <n v="26"/>
  </r>
  <r>
    <x v="2"/>
    <s v="20cm粉妝色（細斜口直吸管）"/>
    <n v="2"/>
    <n v="52"/>
  </r>
  <r>
    <x v="2"/>
    <s v="藍色小麥盒"/>
    <n v="1"/>
    <n v="19"/>
  </r>
  <r>
    <x v="2"/>
    <s v="粉色小麥盒"/>
    <n v="1"/>
    <n v="19"/>
  </r>
  <r>
    <x v="2"/>
    <s v="20cm吸管刷（粗吸管專用）"/>
    <n v="2"/>
    <n v="10"/>
  </r>
  <r>
    <x v="2"/>
    <s v="20cm吸管刷（細吸管專用）"/>
    <n v="1"/>
    <n v="4"/>
  </r>
  <r>
    <x v="3"/>
    <s v="20cm吸管刷（粗吸管專用）"/>
    <n v="2"/>
    <n v="10"/>
  </r>
  <r>
    <x v="3"/>
    <s v="20cm吸管刷（細吸管專用）"/>
    <n v="2"/>
    <n v="8"/>
  </r>
  <r>
    <x v="3"/>
    <s v="割破風模小切刀"/>
    <n v="1"/>
    <n v="1"/>
  </r>
  <r>
    <x v="4"/>
    <s v="20cm吸管刷（細吸管專用）"/>
    <n v="2"/>
    <n v="8"/>
  </r>
  <r>
    <x v="5"/>
    <s v="20cm透明色（細斜口直吸管）"/>
    <n v="1"/>
    <n v="15"/>
  </r>
  <r>
    <x v="5"/>
    <s v="20cm透明色（粗斜口直吸管）"/>
    <n v="2"/>
    <n v="52"/>
  </r>
  <r>
    <x v="5"/>
    <s v="20cm吸管刷（細吸管專用）"/>
    <n v="1"/>
    <n v="4"/>
  </r>
  <r>
    <x v="5"/>
    <s v="20cm吸管刷（粗吸管專用）"/>
    <n v="2"/>
    <n v="10"/>
  </r>
  <r>
    <x v="5"/>
    <s v="粉色小麥盒"/>
    <n v="1"/>
    <n v="19"/>
  </r>
  <r>
    <x v="6"/>
    <s v="20cm吸管刷（細吸管專用）"/>
    <n v="1"/>
    <n v="4"/>
  </r>
  <r>
    <x v="6"/>
    <s v="20cm粉妝色（細斜口直吸管）"/>
    <n v="1"/>
    <n v="26"/>
  </r>
  <r>
    <x v="7"/>
    <s v="20cm透明色（細斜口直吸管）"/>
    <n v="1"/>
    <n v="15"/>
  </r>
  <r>
    <x v="7"/>
    <s v="20cm透明色（粗斜口直吸管）"/>
    <n v="1"/>
    <n v="26"/>
  </r>
  <r>
    <x v="7"/>
    <s v="24cm收納袋（森林晚）"/>
    <n v="1"/>
    <n v="19"/>
  </r>
  <r>
    <x v="7"/>
    <s v="24cm收納袋（北極熊）"/>
    <n v="1"/>
    <n v="19"/>
  </r>
  <r>
    <x v="7"/>
    <s v="20cm吸管刷（粗吸管專用）"/>
    <n v="2"/>
    <n v="10"/>
  </r>
  <r>
    <x v="8"/>
    <s v="20cm透明色（細斜口直吸管）"/>
    <n v="2"/>
    <n v="30"/>
  </r>
  <r>
    <x v="8"/>
    <s v="20cm吸管刷（細吸管專用）"/>
    <n v="2"/>
    <n v="8"/>
  </r>
  <r>
    <x v="9"/>
    <s v="20cm粉妝色（細斜口直吸管）"/>
    <n v="3"/>
    <n v="78"/>
  </r>
  <r>
    <x v="9"/>
    <s v="20cm淺黑色（細斜口直吸管）"/>
    <n v="3"/>
    <n v="78"/>
  </r>
  <r>
    <x v="9"/>
    <s v="20cm吸管刷（粗吸管專用）"/>
    <n v="3"/>
    <n v="15"/>
  </r>
  <r>
    <x v="9"/>
    <s v="20cm透明色（粗斜口直吸管）"/>
    <n v="3"/>
    <n v="78"/>
  </r>
  <r>
    <x v="9"/>
    <s v="白色小麥盒"/>
    <n v="1"/>
    <n v="19"/>
  </r>
  <r>
    <x v="9"/>
    <s v="藍色小麥盒"/>
    <n v="1"/>
    <n v="19"/>
  </r>
  <r>
    <x v="9"/>
    <s v="綠色小麥盒"/>
    <n v="1"/>
    <n v="19"/>
  </r>
  <r>
    <x v="10"/>
    <s v="20cm透明色（粗斜口直吸管）"/>
    <n v="2"/>
    <n v="52"/>
  </r>
  <r>
    <x v="10"/>
    <s v="20cm粉妝色（細斜口直吸管）"/>
    <n v="4"/>
    <n v="104"/>
  </r>
  <r>
    <x v="10"/>
    <s v="20cm吸管刷（細吸管專用）"/>
    <n v="4"/>
    <n v="16"/>
  </r>
  <r>
    <x v="10"/>
    <s v="20cm吸管刷（粗吸管專用）"/>
    <n v="2"/>
    <n v="10"/>
  </r>
  <r>
    <x v="10"/>
    <s v="藍色小麥盒"/>
    <n v="2"/>
    <n v="38"/>
  </r>
  <r>
    <x v="10"/>
    <s v="粉色小麥盒"/>
    <n v="2"/>
    <n v="38"/>
  </r>
  <r>
    <x v="11"/>
    <s v="20cm吸管刷（細吸管專用）"/>
    <n v="1"/>
    <n v="4"/>
  </r>
  <r>
    <x v="11"/>
    <s v="粉色小麥盒"/>
    <n v="1"/>
    <n v="19"/>
  </r>
  <r>
    <x v="11"/>
    <s v="20cm粉妝色（細斜口直吸管）"/>
    <n v="1"/>
    <n v="26"/>
  </r>
  <r>
    <x v="12"/>
    <s v="20cm透明色（粗斜口直吸管）"/>
    <n v="1"/>
    <n v="26"/>
  </r>
  <r>
    <x v="12"/>
    <s v="20cm透明色（細斜口直吸管）"/>
    <n v="2"/>
    <n v="30"/>
  </r>
  <r>
    <x v="12"/>
    <s v="20cm藍紫色（細斜口直吸管）"/>
    <n v="1"/>
    <n v="26"/>
  </r>
  <r>
    <x v="13"/>
    <s v="20cm透明色（細斜口直吸管）"/>
    <n v="1"/>
    <n v="15"/>
  </r>
  <r>
    <x v="13"/>
    <s v="粉色小麥盒"/>
    <n v="1"/>
    <n v="19"/>
  </r>
  <r>
    <x v="13"/>
    <s v="20cm透明色（細斜口直吸管）"/>
    <n v="1"/>
    <n v="15"/>
  </r>
  <r>
    <x v="14"/>
    <s v="20cm透明色（粗斜口直吸管）"/>
    <n v="4"/>
    <n v="104"/>
  </r>
  <r>
    <x v="14"/>
    <s v="粉色小麥盒"/>
    <n v="1"/>
    <n v="19"/>
  </r>
  <r>
    <x v="14"/>
    <s v="藍色小麥盒"/>
    <n v="1"/>
    <n v="19"/>
  </r>
  <r>
    <x v="14"/>
    <s v="粉色小麥盒"/>
    <n v="1"/>
    <n v="19"/>
  </r>
  <r>
    <x v="14"/>
    <s v="白色小麥盒"/>
    <n v="1"/>
    <n v="19"/>
  </r>
  <r>
    <x v="14"/>
    <s v="20cm吸管刷（細吸管專用）"/>
    <n v="3"/>
    <n v="12"/>
  </r>
  <r>
    <x v="14"/>
    <s v="20cm吸管刷（粗吸管專用）"/>
    <n v="3"/>
    <n v="15"/>
  </r>
  <r>
    <x v="14"/>
    <s v="20cm粉妝色（細斜口直吸管）"/>
    <n v="1"/>
    <n v="26"/>
  </r>
  <r>
    <x v="14"/>
    <s v="20cm淺黑色（細斜口直吸管）"/>
    <n v="1"/>
    <n v="26"/>
  </r>
  <r>
    <x v="15"/>
    <s v="20cm透明色（細斜口直吸管）"/>
    <n v="1"/>
    <n v="15"/>
  </r>
  <r>
    <x v="15"/>
    <s v="20cm透明色（粗斜口直吸管）"/>
    <n v="1"/>
    <n v="26"/>
  </r>
  <r>
    <x v="15"/>
    <s v="20cm吸管刷（細吸管專用）"/>
    <n v="1"/>
    <n v="4"/>
  </r>
  <r>
    <x v="15"/>
    <s v="白色小麥盒"/>
    <n v="1"/>
    <n v="19"/>
  </r>
  <r>
    <x v="1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3" cacheId="17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J4:K22" firstHeaderRow="1" firstDataRow="1" firstDataCol="1"/>
  <pivotFields count="4">
    <pivotField axis="axisRow" showAll="0">
      <items count="18">
        <item x="1"/>
        <item x="14"/>
        <item x="13"/>
        <item x="5"/>
        <item x="4"/>
        <item x="9"/>
        <item x="3"/>
        <item x="0"/>
        <item x="11"/>
        <item x="8"/>
        <item x="10"/>
        <item x="7"/>
        <item x="6"/>
        <item x="15"/>
        <item x="2"/>
        <item x="12"/>
        <item x="16"/>
        <item t="default"/>
      </items>
    </pivotField>
    <pivotField showAll="0"/>
    <pivotField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加總 - 金額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2" cacheId="16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G4:H21" firstHeaderRow="1" firstDataRow="1" firstDataCol="1"/>
  <pivotFields count="2">
    <pivotField axis="axisRow" showAll="0">
      <items count="17">
        <item x="4"/>
        <item x="3"/>
        <item x="6"/>
        <item x="12"/>
        <item x="2"/>
        <item x="1"/>
        <item x="0"/>
        <item x="5"/>
        <item x="11"/>
        <item x="10"/>
        <item x="13"/>
        <item x="8"/>
        <item x="9"/>
        <item x="14"/>
        <item x="7"/>
        <item x="15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計數 - 數量" fld="1" subtotal="count" baseField="0" baseItem="0"/>
  </dataFields>
  <formats count="2">
    <format dxfId="1">
      <pivotArea collapsedLevelsAreSubtotals="1" fieldPosition="0">
        <references count="1">
          <reference field="0" count="1">
            <x v="12"/>
          </reference>
        </references>
      </pivotArea>
    </format>
    <format dxfId="0">
      <pivotArea dataOnly="0" labelOnly="1" fieldPosition="0">
        <references count="1">
          <reference field="0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/>
  </sheetViews>
  <sheetFormatPr defaultRowHeight="16.5"/>
  <cols>
    <col min="2" max="2" width="7.5" customWidth="1"/>
    <col min="4" max="4" width="19.125" customWidth="1"/>
    <col min="5" max="5" width="7.375" customWidth="1"/>
    <col min="6" max="7" width="0" hidden="1" customWidth="1"/>
    <col min="9" max="23" width="9" style="7"/>
  </cols>
  <sheetData>
    <row r="1" spans="1:23" s="1" customFormat="1">
      <c r="A1" s="3"/>
      <c r="B1" s="8" t="s">
        <v>3</v>
      </c>
      <c r="C1" s="8" t="s">
        <v>0</v>
      </c>
      <c r="D1" s="8" t="s">
        <v>1</v>
      </c>
      <c r="E1" s="8" t="s">
        <v>2</v>
      </c>
      <c r="F1" s="8" t="s">
        <v>37</v>
      </c>
      <c r="G1" s="8"/>
      <c r="H1" s="8" t="s">
        <v>36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>
      <c r="A2" s="4">
        <v>1</v>
      </c>
      <c r="B2" s="4" t="s">
        <v>6</v>
      </c>
      <c r="C2" s="4" t="s">
        <v>4</v>
      </c>
      <c r="D2" s="4" t="s">
        <v>5</v>
      </c>
      <c r="E2" s="4">
        <v>1</v>
      </c>
      <c r="F2" s="4">
        <v>70</v>
      </c>
      <c r="G2" s="4">
        <f>E2*F2</f>
        <v>70</v>
      </c>
      <c r="H2" s="4">
        <v>70</v>
      </c>
    </row>
    <row r="3" spans="1:23" s="2" customFormat="1">
      <c r="A3" s="5">
        <v>2</v>
      </c>
      <c r="B3" s="5" t="s">
        <v>6</v>
      </c>
      <c r="C3" s="5" t="s">
        <v>10</v>
      </c>
      <c r="D3" s="5" t="s">
        <v>11</v>
      </c>
      <c r="E3" s="5">
        <v>4</v>
      </c>
      <c r="F3" s="5">
        <v>4.5</v>
      </c>
      <c r="G3" s="5">
        <f t="shared" ref="G3:G23" si="0">E3*F3</f>
        <v>18</v>
      </c>
      <c r="H3" s="5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s="2" customFormat="1">
      <c r="A4" s="5"/>
      <c r="B4" s="5"/>
      <c r="C4" s="5"/>
      <c r="D4" s="5" t="s">
        <v>12</v>
      </c>
      <c r="E4" s="5">
        <v>2</v>
      </c>
      <c r="F4" s="5">
        <v>5</v>
      </c>
      <c r="G4" s="5">
        <f t="shared" si="0"/>
        <v>10</v>
      </c>
      <c r="H4" s="5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s="2" customFormat="1">
      <c r="A5" s="5"/>
      <c r="B5" s="5"/>
      <c r="C5" s="5"/>
      <c r="D5" s="5" t="s">
        <v>13</v>
      </c>
      <c r="E5" s="5">
        <v>2</v>
      </c>
      <c r="F5" s="5">
        <v>5</v>
      </c>
      <c r="G5" s="5">
        <f t="shared" si="0"/>
        <v>10</v>
      </c>
      <c r="H5" s="5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s="2" customFormat="1">
      <c r="A6" s="5"/>
      <c r="C6" s="5"/>
      <c r="D6" s="5" t="s">
        <v>14</v>
      </c>
      <c r="E6" s="5">
        <v>1</v>
      </c>
      <c r="F6" s="5">
        <v>40</v>
      </c>
      <c r="G6" s="5">
        <f t="shared" si="0"/>
        <v>40</v>
      </c>
      <c r="H6" s="5">
        <f>SUM(G3:G6)</f>
        <v>78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>
      <c r="A7" s="4">
        <v>3</v>
      </c>
      <c r="B7" s="4"/>
      <c r="C7" s="4" t="s">
        <v>7</v>
      </c>
      <c r="D7" s="4" t="s">
        <v>8</v>
      </c>
      <c r="E7" s="4">
        <v>1</v>
      </c>
      <c r="F7" s="4">
        <v>70</v>
      </c>
      <c r="G7" s="4">
        <f t="shared" si="0"/>
        <v>70</v>
      </c>
      <c r="H7" s="4">
        <v>70</v>
      </c>
    </row>
    <row r="8" spans="1:23" s="2" customFormat="1">
      <c r="A8" s="9">
        <v>4</v>
      </c>
      <c r="B8" s="10" t="s">
        <v>51</v>
      </c>
      <c r="C8" s="9" t="s">
        <v>9</v>
      </c>
      <c r="D8" s="10" t="s">
        <v>49</v>
      </c>
      <c r="E8" s="10">
        <v>1</v>
      </c>
      <c r="F8" s="10">
        <v>40</v>
      </c>
      <c r="G8" s="10">
        <f t="shared" si="0"/>
        <v>40</v>
      </c>
      <c r="H8" s="10">
        <v>40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>
      <c r="A9" s="4">
        <v>5</v>
      </c>
      <c r="B9" s="4" t="s">
        <v>51</v>
      </c>
      <c r="C9" s="4" t="s">
        <v>15</v>
      </c>
      <c r="D9" s="4" t="s">
        <v>16</v>
      </c>
      <c r="E9" s="4">
        <v>1</v>
      </c>
      <c r="F9" s="4">
        <v>35</v>
      </c>
      <c r="G9" s="4">
        <f t="shared" si="0"/>
        <v>35</v>
      </c>
      <c r="H9" s="4">
        <v>35</v>
      </c>
    </row>
    <row r="10" spans="1:23" s="2" customFormat="1">
      <c r="A10" s="5">
        <v>6</v>
      </c>
      <c r="B10" s="5" t="s">
        <v>51</v>
      </c>
      <c r="C10" s="5" t="s">
        <v>17</v>
      </c>
      <c r="D10" s="5" t="s">
        <v>18</v>
      </c>
      <c r="E10" s="5">
        <v>1</v>
      </c>
      <c r="F10" s="5">
        <v>35</v>
      </c>
      <c r="G10" s="5">
        <f t="shared" si="0"/>
        <v>35</v>
      </c>
      <c r="H10" s="5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s="2" customFormat="1">
      <c r="A11" s="5"/>
      <c r="B11" s="5"/>
      <c r="C11" s="5"/>
      <c r="D11" s="5" t="s">
        <v>19</v>
      </c>
      <c r="E11" s="5">
        <v>5</v>
      </c>
      <c r="F11" s="5">
        <v>5</v>
      </c>
      <c r="G11" s="5">
        <f t="shared" si="0"/>
        <v>25</v>
      </c>
      <c r="H11" s="5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s="2" customFormat="1">
      <c r="A12" s="5"/>
      <c r="C12" s="5"/>
      <c r="D12" s="5" t="s">
        <v>20</v>
      </c>
      <c r="E12" s="5">
        <v>1</v>
      </c>
      <c r="F12" s="5">
        <v>30</v>
      </c>
      <c r="G12" s="5">
        <f t="shared" si="0"/>
        <v>30</v>
      </c>
      <c r="H12" s="5">
        <f>SUM(G10:G12)</f>
        <v>90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>
      <c r="A13" s="4">
        <v>7</v>
      </c>
      <c r="B13" s="4"/>
      <c r="C13" s="4" t="s">
        <v>21</v>
      </c>
      <c r="D13" s="4" t="s">
        <v>22</v>
      </c>
      <c r="E13" s="4">
        <v>6</v>
      </c>
      <c r="F13" s="4">
        <v>5</v>
      </c>
      <c r="G13" s="4">
        <f t="shared" si="0"/>
        <v>30</v>
      </c>
      <c r="H13" s="4">
        <v>30</v>
      </c>
    </row>
    <row r="14" spans="1:23" s="2" customFormat="1">
      <c r="A14" s="5">
        <v>8</v>
      </c>
      <c r="B14" s="5" t="s">
        <v>6</v>
      </c>
      <c r="C14" s="5" t="s">
        <v>23</v>
      </c>
      <c r="D14" s="5" t="s">
        <v>24</v>
      </c>
      <c r="E14" s="5">
        <v>10</v>
      </c>
      <c r="F14" s="5">
        <v>4.5</v>
      </c>
      <c r="G14" s="5">
        <f t="shared" si="0"/>
        <v>45</v>
      </c>
      <c r="H14" s="5">
        <v>45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s="7" customFormat="1">
      <c r="A15" s="6">
        <v>9</v>
      </c>
      <c r="B15" s="6" t="s">
        <v>48</v>
      </c>
      <c r="C15" s="6" t="s">
        <v>25</v>
      </c>
      <c r="D15" s="6" t="s">
        <v>24</v>
      </c>
      <c r="E15" s="6">
        <v>10</v>
      </c>
      <c r="F15" s="6">
        <v>4.5</v>
      </c>
      <c r="G15" s="4">
        <f t="shared" si="0"/>
        <v>45</v>
      </c>
      <c r="H15" s="6"/>
    </row>
    <row r="16" spans="1:23" s="7" customFormat="1">
      <c r="A16" s="6"/>
      <c r="C16" s="6"/>
      <c r="D16" s="6" t="s">
        <v>26</v>
      </c>
      <c r="E16" s="6">
        <v>1</v>
      </c>
      <c r="F16" s="6">
        <v>30</v>
      </c>
      <c r="G16" s="4">
        <f t="shared" si="0"/>
        <v>30</v>
      </c>
      <c r="H16" s="6">
        <v>75</v>
      </c>
    </row>
    <row r="17" spans="1:23" s="2" customFormat="1">
      <c r="A17" s="5">
        <v>10</v>
      </c>
      <c r="B17" s="5" t="s">
        <v>48</v>
      </c>
      <c r="C17" s="5" t="s">
        <v>27</v>
      </c>
      <c r="D17" s="5" t="s">
        <v>28</v>
      </c>
      <c r="E17" s="5">
        <v>8</v>
      </c>
      <c r="F17" s="5">
        <v>5</v>
      </c>
      <c r="G17" s="5">
        <f t="shared" si="0"/>
        <v>40</v>
      </c>
      <c r="H17" s="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s="2" customFormat="1">
      <c r="A18" s="5"/>
      <c r="C18" s="5"/>
      <c r="D18" s="5" t="s">
        <v>38</v>
      </c>
      <c r="E18" s="5">
        <v>1</v>
      </c>
      <c r="F18" s="5">
        <v>30</v>
      </c>
      <c r="G18" s="5">
        <f t="shared" si="0"/>
        <v>30</v>
      </c>
      <c r="H18" s="5">
        <v>70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s="7" customFormat="1">
      <c r="A19" s="6">
        <v>11</v>
      </c>
      <c r="B19" s="4" t="s">
        <v>48</v>
      </c>
      <c r="C19" s="6" t="s">
        <v>29</v>
      </c>
      <c r="D19" s="6" t="s">
        <v>30</v>
      </c>
      <c r="E19" s="6">
        <v>5</v>
      </c>
      <c r="F19" s="6">
        <v>5</v>
      </c>
      <c r="G19" s="4">
        <f t="shared" si="0"/>
        <v>25</v>
      </c>
      <c r="H19" s="6"/>
    </row>
    <row r="20" spans="1:23" s="7" customFormat="1">
      <c r="A20" s="6"/>
      <c r="B20" s="6"/>
      <c r="C20" s="6"/>
      <c r="D20" s="6" t="s">
        <v>31</v>
      </c>
      <c r="E20" s="6">
        <v>5</v>
      </c>
      <c r="F20" s="6">
        <v>5</v>
      </c>
      <c r="G20" s="4">
        <f t="shared" si="0"/>
        <v>25</v>
      </c>
      <c r="H20" s="6"/>
    </row>
    <row r="21" spans="1:23">
      <c r="A21" s="4"/>
      <c r="C21" s="4"/>
      <c r="D21" s="4" t="s">
        <v>32</v>
      </c>
      <c r="E21" s="4">
        <v>1</v>
      </c>
      <c r="F21" s="4">
        <v>30</v>
      </c>
      <c r="G21" s="4">
        <f t="shared" si="0"/>
        <v>30</v>
      </c>
      <c r="H21" s="4">
        <v>80</v>
      </c>
    </row>
    <row r="22" spans="1:23" s="2" customFormat="1">
      <c r="A22" s="5">
        <v>12</v>
      </c>
      <c r="B22" s="5" t="s">
        <v>6</v>
      </c>
      <c r="C22" s="5" t="s">
        <v>33</v>
      </c>
      <c r="D22" s="5" t="s">
        <v>34</v>
      </c>
      <c r="E22" s="5">
        <v>8</v>
      </c>
      <c r="F22" s="5">
        <v>5</v>
      </c>
      <c r="G22" s="5">
        <f t="shared" si="0"/>
        <v>40</v>
      </c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s="2" customFormat="1">
      <c r="A23" s="5"/>
      <c r="C23" s="5"/>
      <c r="D23" s="5" t="s">
        <v>35</v>
      </c>
      <c r="E23" s="5">
        <v>1</v>
      </c>
      <c r="F23" s="5">
        <v>30</v>
      </c>
      <c r="G23" s="5">
        <f t="shared" si="0"/>
        <v>30</v>
      </c>
      <c r="H23" s="9">
        <v>70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>
      <c r="A24" s="4">
        <v>13</v>
      </c>
      <c r="B24" s="4"/>
      <c r="C24" s="4" t="s">
        <v>39</v>
      </c>
      <c r="D24" s="6" t="s">
        <v>40</v>
      </c>
      <c r="E24" s="6">
        <v>14</v>
      </c>
      <c r="F24" s="6">
        <v>5</v>
      </c>
      <c r="G24" s="6"/>
      <c r="H24" s="4"/>
    </row>
    <row r="25" spans="1:23">
      <c r="A25" s="4"/>
      <c r="B25" s="4"/>
      <c r="C25" s="4"/>
      <c r="D25" s="6" t="s">
        <v>41</v>
      </c>
      <c r="E25" s="6">
        <v>1</v>
      </c>
      <c r="F25" s="4">
        <v>30</v>
      </c>
      <c r="G25" s="4"/>
      <c r="H25" s="4">
        <v>100</v>
      </c>
    </row>
    <row r="26" spans="1:23">
      <c r="A26" s="5">
        <v>14</v>
      </c>
      <c r="B26" s="5"/>
      <c r="C26" s="5" t="s">
        <v>42</v>
      </c>
      <c r="D26" s="5" t="s">
        <v>40</v>
      </c>
      <c r="E26" s="5">
        <v>14</v>
      </c>
      <c r="F26" s="5">
        <v>5</v>
      </c>
      <c r="G26" s="5"/>
      <c r="H26" s="5"/>
    </row>
    <row r="27" spans="1:23">
      <c r="A27" s="5"/>
      <c r="B27" s="5"/>
      <c r="C27" s="5"/>
      <c r="D27" s="5" t="s">
        <v>41</v>
      </c>
      <c r="E27" s="5">
        <v>1</v>
      </c>
      <c r="F27" s="5">
        <v>30</v>
      </c>
      <c r="G27" s="5"/>
      <c r="H27" s="5">
        <v>100</v>
      </c>
    </row>
    <row r="28" spans="1:23">
      <c r="A28" s="4">
        <v>15</v>
      </c>
      <c r="B28" s="4" t="s">
        <v>50</v>
      </c>
      <c r="C28" s="4" t="s">
        <v>43</v>
      </c>
      <c r="D28" s="4" t="s">
        <v>47</v>
      </c>
      <c r="E28" s="4">
        <v>5</v>
      </c>
      <c r="F28" s="4"/>
      <c r="G28" s="4"/>
      <c r="H28" s="4"/>
    </row>
    <row r="29" spans="1:23">
      <c r="A29" s="4"/>
      <c r="B29" s="4"/>
      <c r="C29" s="4"/>
      <c r="D29" s="4" t="s">
        <v>44</v>
      </c>
      <c r="E29" s="4">
        <v>5</v>
      </c>
      <c r="F29" s="4"/>
      <c r="G29" s="4"/>
      <c r="H29" s="4"/>
    </row>
    <row r="30" spans="1:23">
      <c r="A30" s="4"/>
      <c r="B30" s="4"/>
      <c r="C30" s="4"/>
      <c r="D30" s="4" t="s">
        <v>45</v>
      </c>
      <c r="E30" s="4">
        <v>1</v>
      </c>
      <c r="F30" s="4"/>
      <c r="G30" s="4"/>
      <c r="H30" s="4"/>
    </row>
    <row r="31" spans="1:23">
      <c r="A31" s="4"/>
      <c r="B31" s="4"/>
      <c r="C31" s="4"/>
      <c r="D31" s="4" t="s">
        <v>46</v>
      </c>
      <c r="E31" s="4">
        <v>1</v>
      </c>
      <c r="F31" s="4"/>
      <c r="G31" s="4"/>
      <c r="H31" s="4">
        <v>130</v>
      </c>
    </row>
  </sheetData>
  <autoFilter ref="A1:H1"/>
  <phoneticPr fontId="2" type="noConversion"/>
  <pageMargins left="0.7" right="0.7" top="0.75" bottom="0.75" header="0.3" footer="0.3"/>
  <pageSetup paperSize="9" orientation="portrait" r:id="rId1"/>
  <headerFooter>
    <oddHeader>&amp;RASE Confidential / Security-C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2" sqref="A2:D2"/>
    </sheetView>
  </sheetViews>
  <sheetFormatPr defaultRowHeight="16.5"/>
  <cols>
    <col min="1" max="1" width="12.375" customWidth="1"/>
    <col min="2" max="2" width="16.125" bestFit="1" customWidth="1"/>
    <col min="3" max="3" width="12.875" customWidth="1"/>
  </cols>
  <sheetData>
    <row r="1" spans="1:6">
      <c r="A1" s="15" t="s">
        <v>113</v>
      </c>
      <c r="B1" s="15" t="s">
        <v>145</v>
      </c>
      <c r="C1" s="15" t="s">
        <v>115</v>
      </c>
      <c r="D1" s="15" t="s">
        <v>116</v>
      </c>
      <c r="E1" s="15" t="s">
        <v>117</v>
      </c>
    </row>
    <row r="2" spans="1:6">
      <c r="A2" t="s">
        <v>146</v>
      </c>
      <c r="B2" t="s">
        <v>293</v>
      </c>
      <c r="C2" t="s">
        <v>292</v>
      </c>
      <c r="D2">
        <v>1</v>
      </c>
      <c r="E2">
        <v>90</v>
      </c>
      <c r="F2" t="s">
        <v>290</v>
      </c>
    </row>
    <row r="3" spans="1:6">
      <c r="A3" t="s">
        <v>286</v>
      </c>
      <c r="B3" t="s">
        <v>287</v>
      </c>
      <c r="D3">
        <v>1</v>
      </c>
      <c r="E3">
        <v>80</v>
      </c>
      <c r="F3" t="s">
        <v>290</v>
      </c>
    </row>
    <row r="4" spans="1:6">
      <c r="A4" t="s">
        <v>288</v>
      </c>
      <c r="B4" t="s">
        <v>289</v>
      </c>
      <c r="D4">
        <v>1</v>
      </c>
      <c r="E4">
        <v>80</v>
      </c>
      <c r="F4" t="s">
        <v>290</v>
      </c>
    </row>
    <row r="5" spans="1:6">
      <c r="A5" t="s">
        <v>291</v>
      </c>
      <c r="B5" t="s">
        <v>287</v>
      </c>
      <c r="D5">
        <v>1</v>
      </c>
      <c r="E5">
        <v>80</v>
      </c>
      <c r="F5" t="s">
        <v>290</v>
      </c>
    </row>
    <row r="6" spans="1:6">
      <c r="A6" t="s">
        <v>126</v>
      </c>
      <c r="B6" t="s">
        <v>294</v>
      </c>
      <c r="D6">
        <v>1</v>
      </c>
      <c r="E6">
        <v>75</v>
      </c>
      <c r="F6" t="s">
        <v>290</v>
      </c>
    </row>
    <row r="7" spans="1:6">
      <c r="A7" t="s">
        <v>295</v>
      </c>
      <c r="B7" t="s">
        <v>287</v>
      </c>
      <c r="D7">
        <v>1</v>
      </c>
      <c r="E7">
        <v>80</v>
      </c>
    </row>
    <row r="8" spans="1:6">
      <c r="A8" t="s">
        <v>89</v>
      </c>
      <c r="B8" t="s">
        <v>296</v>
      </c>
      <c r="D8">
        <v>1</v>
      </c>
      <c r="E8">
        <v>40</v>
      </c>
    </row>
    <row r="9" spans="1:6">
      <c r="A9" t="s">
        <v>181</v>
      </c>
      <c r="B9" t="s">
        <v>294</v>
      </c>
      <c r="D9">
        <v>1</v>
      </c>
      <c r="E9">
        <v>75</v>
      </c>
      <c r="F9" t="s">
        <v>290</v>
      </c>
    </row>
    <row r="10" spans="1:6">
      <c r="A10" t="s">
        <v>297</v>
      </c>
      <c r="B10" t="s">
        <v>298</v>
      </c>
      <c r="D10">
        <v>1</v>
      </c>
      <c r="E10">
        <v>85</v>
      </c>
      <c r="F10" t="s">
        <v>290</v>
      </c>
    </row>
    <row r="11" spans="1:6">
      <c r="A11" t="s">
        <v>299</v>
      </c>
      <c r="B11" t="s">
        <v>300</v>
      </c>
      <c r="D11">
        <v>1</v>
      </c>
      <c r="E11">
        <v>90</v>
      </c>
    </row>
    <row r="12" spans="1:6">
      <c r="A12" t="s">
        <v>191</v>
      </c>
      <c r="B12" t="s">
        <v>294</v>
      </c>
      <c r="D12">
        <v>1</v>
      </c>
      <c r="E12">
        <v>75</v>
      </c>
      <c r="F12" t="s">
        <v>290</v>
      </c>
    </row>
    <row r="13" spans="1:6">
      <c r="E13" s="20">
        <v>850</v>
      </c>
    </row>
  </sheetData>
  <phoneticPr fontId="6" type="noConversion"/>
  <pageMargins left="0.7" right="0.7" top="0.75" bottom="0.75" header="0.3" footer="0.3"/>
  <pageSetup paperSize="9" orientation="portrait" r:id="rId1"/>
  <headerFooter>
    <oddHeader>&amp;RASE Confidential / Security-C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8" sqref="F8"/>
    </sheetView>
  </sheetViews>
  <sheetFormatPr defaultRowHeight="16.5"/>
  <cols>
    <col min="1" max="1" width="14.125" customWidth="1"/>
    <col min="2" max="2" width="16.125" customWidth="1"/>
    <col min="3" max="3" width="14.25" customWidth="1"/>
  </cols>
  <sheetData>
    <row r="1" spans="1:6">
      <c r="A1" s="15" t="s">
        <v>113</v>
      </c>
      <c r="B1" s="15" t="s">
        <v>145</v>
      </c>
      <c r="C1" s="15" t="s">
        <v>115</v>
      </c>
      <c r="D1" s="15" t="s">
        <v>116</v>
      </c>
      <c r="E1" s="15" t="s">
        <v>117</v>
      </c>
    </row>
    <row r="2" spans="1:6">
      <c r="A2" t="s">
        <v>146</v>
      </c>
      <c r="B2" t="s">
        <v>293</v>
      </c>
      <c r="D2">
        <v>1</v>
      </c>
      <c r="E2">
        <v>80</v>
      </c>
      <c r="F2" t="s">
        <v>315</v>
      </c>
    </row>
    <row r="3" spans="1:6">
      <c r="A3" t="s">
        <v>148</v>
      </c>
      <c r="B3" t="s">
        <v>294</v>
      </c>
      <c r="D3">
        <v>1</v>
      </c>
      <c r="E3">
        <v>75</v>
      </c>
      <c r="F3" t="s">
        <v>315</v>
      </c>
    </row>
    <row r="4" spans="1:6">
      <c r="A4" t="s">
        <v>126</v>
      </c>
      <c r="B4" t="s">
        <v>301</v>
      </c>
      <c r="D4">
        <v>1</v>
      </c>
      <c r="E4">
        <v>80</v>
      </c>
      <c r="F4" t="s">
        <v>313</v>
      </c>
    </row>
    <row r="5" spans="1:6">
      <c r="A5" t="s">
        <v>302</v>
      </c>
      <c r="B5" t="s">
        <v>294</v>
      </c>
      <c r="C5" t="s">
        <v>303</v>
      </c>
      <c r="D5">
        <v>1</v>
      </c>
      <c r="E5">
        <v>75</v>
      </c>
      <c r="F5" t="s">
        <v>313</v>
      </c>
    </row>
    <row r="6" spans="1:6">
      <c r="A6" t="s">
        <v>65</v>
      </c>
      <c r="B6" t="s">
        <v>304</v>
      </c>
      <c r="D6">
        <v>1</v>
      </c>
      <c r="E6">
        <v>75</v>
      </c>
      <c r="F6" t="s">
        <v>314</v>
      </c>
    </row>
    <row r="7" spans="1:6">
      <c r="A7" t="s">
        <v>305</v>
      </c>
      <c r="B7" t="s">
        <v>306</v>
      </c>
      <c r="D7">
        <v>1</v>
      </c>
      <c r="E7">
        <v>80</v>
      </c>
      <c r="F7" t="s">
        <v>314</v>
      </c>
    </row>
    <row r="8" spans="1:6">
      <c r="A8" t="s">
        <v>307</v>
      </c>
      <c r="B8" t="s">
        <v>308</v>
      </c>
      <c r="D8">
        <v>1</v>
      </c>
      <c r="E8">
        <v>75</v>
      </c>
      <c r="F8" t="s">
        <v>315</v>
      </c>
    </row>
    <row r="9" spans="1:6">
      <c r="A9" t="s">
        <v>242</v>
      </c>
      <c r="B9" t="s">
        <v>309</v>
      </c>
      <c r="D9">
        <v>1</v>
      </c>
      <c r="E9">
        <v>75</v>
      </c>
      <c r="F9" t="s">
        <v>315</v>
      </c>
    </row>
    <row r="10" spans="1:6">
      <c r="A10" t="s">
        <v>224</v>
      </c>
      <c r="B10" t="s">
        <v>300</v>
      </c>
      <c r="D10">
        <v>1</v>
      </c>
      <c r="E10">
        <v>90</v>
      </c>
      <c r="F10" t="s">
        <v>313</v>
      </c>
    </row>
    <row r="11" spans="1:6">
      <c r="A11" t="s">
        <v>181</v>
      </c>
      <c r="B11" t="s">
        <v>310</v>
      </c>
      <c r="D11">
        <v>1</v>
      </c>
      <c r="E11">
        <v>90</v>
      </c>
      <c r="F11" t="s">
        <v>313</v>
      </c>
    </row>
    <row r="12" spans="1:6">
      <c r="A12" t="s">
        <v>311</v>
      </c>
      <c r="B12" t="s">
        <v>312</v>
      </c>
      <c r="D12">
        <v>1</v>
      </c>
      <c r="E12">
        <v>75</v>
      </c>
      <c r="F12" t="s">
        <v>313</v>
      </c>
    </row>
    <row r="13" spans="1:6">
      <c r="A13" t="s">
        <v>89</v>
      </c>
      <c r="B13" t="s">
        <v>217</v>
      </c>
      <c r="D13">
        <v>1</v>
      </c>
      <c r="E13">
        <v>80</v>
      </c>
    </row>
    <row r="14" spans="1:6">
      <c r="E14">
        <v>950</v>
      </c>
    </row>
  </sheetData>
  <phoneticPr fontId="6" type="noConversion"/>
  <pageMargins left="0.7" right="0.7" top="0.75" bottom="0.75" header="0.3" footer="0.3"/>
  <pageSetup paperSize="9" orientation="portrait" r:id="rId1"/>
  <headerFooter>
    <oddHeader>&amp;RASE Confidential / Security-C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L12" sqref="L12"/>
    </sheetView>
  </sheetViews>
  <sheetFormatPr defaultRowHeight="16.5"/>
  <cols>
    <col min="2" max="2" width="13.625" customWidth="1"/>
    <col min="3" max="3" width="19.875" customWidth="1"/>
  </cols>
  <sheetData>
    <row r="1" spans="1:15">
      <c r="A1" s="22" t="s">
        <v>227</v>
      </c>
      <c r="B1" s="22" t="s">
        <v>228</v>
      </c>
      <c r="C1" s="22" t="s">
        <v>229</v>
      </c>
      <c r="D1" s="22" t="s">
        <v>230</v>
      </c>
      <c r="E1" s="22" t="s">
        <v>117</v>
      </c>
      <c r="F1" s="22" t="s">
        <v>231</v>
      </c>
      <c r="G1" s="22" t="s">
        <v>232</v>
      </c>
      <c r="H1" s="22" t="s">
        <v>233</v>
      </c>
      <c r="I1" s="22" t="s">
        <v>234</v>
      </c>
      <c r="J1" s="22" t="s">
        <v>235</v>
      </c>
      <c r="K1" s="22" t="s">
        <v>236</v>
      </c>
      <c r="L1" s="22" t="s">
        <v>237</v>
      </c>
      <c r="M1" s="22" t="s">
        <v>238</v>
      </c>
      <c r="N1" s="22" t="s">
        <v>239</v>
      </c>
      <c r="O1" s="22" t="s">
        <v>204</v>
      </c>
    </row>
    <row r="2" spans="1:15">
      <c r="A2" s="24">
        <v>43382</v>
      </c>
      <c r="B2" s="23" t="s">
        <v>271</v>
      </c>
      <c r="C2" s="23" t="s">
        <v>316</v>
      </c>
      <c r="D2" s="23" t="s">
        <v>174</v>
      </c>
      <c r="E2" s="23">
        <v>30</v>
      </c>
      <c r="F2" s="23" t="s">
        <v>317</v>
      </c>
      <c r="G2" s="23" t="s">
        <v>317</v>
      </c>
      <c r="H2" s="23" t="s">
        <v>189</v>
      </c>
      <c r="I2" s="23"/>
      <c r="J2" s="23" t="s">
        <v>317</v>
      </c>
      <c r="K2" s="23" t="s">
        <v>317</v>
      </c>
      <c r="L2" s="23" t="s">
        <v>241</v>
      </c>
      <c r="M2" s="23" t="s">
        <v>317</v>
      </c>
      <c r="N2" s="23" t="s">
        <v>317</v>
      </c>
      <c r="O2" s="23" t="s">
        <v>317</v>
      </c>
    </row>
    <row r="3" spans="1:15">
      <c r="A3" s="24">
        <v>43382</v>
      </c>
      <c r="B3" s="23" t="s">
        <v>302</v>
      </c>
      <c r="C3" s="23" t="s">
        <v>318</v>
      </c>
      <c r="D3" s="23" t="s">
        <v>174</v>
      </c>
      <c r="E3" s="23">
        <v>35</v>
      </c>
      <c r="F3" s="23" t="s">
        <v>317</v>
      </c>
      <c r="G3" s="23" t="s">
        <v>317</v>
      </c>
      <c r="H3" s="23" t="s">
        <v>189</v>
      </c>
      <c r="I3" s="23"/>
      <c r="J3" s="23" t="s">
        <v>317</v>
      </c>
      <c r="K3" s="23" t="s">
        <v>317</v>
      </c>
      <c r="L3" s="23"/>
      <c r="M3" s="23" t="s">
        <v>189</v>
      </c>
      <c r="N3" s="23" t="s">
        <v>317</v>
      </c>
      <c r="O3" s="23" t="s">
        <v>317</v>
      </c>
    </row>
    <row r="4" spans="1:15">
      <c r="A4" s="24">
        <v>43382</v>
      </c>
      <c r="B4" s="23" t="s">
        <v>320</v>
      </c>
      <c r="C4" s="23" t="s">
        <v>316</v>
      </c>
      <c r="D4" s="23" t="s">
        <v>319</v>
      </c>
      <c r="E4" s="23">
        <v>30</v>
      </c>
      <c r="F4" s="23"/>
      <c r="G4" s="23"/>
      <c r="H4" s="23"/>
      <c r="I4" s="23" t="s">
        <v>321</v>
      </c>
      <c r="J4" s="23"/>
      <c r="K4" s="23"/>
      <c r="L4" s="23" t="s">
        <v>321</v>
      </c>
      <c r="M4" s="23"/>
      <c r="N4" s="23"/>
      <c r="O4" s="23"/>
    </row>
    <row r="5" spans="1:15">
      <c r="A5" s="24">
        <v>43382</v>
      </c>
      <c r="B5" s="23" t="s">
        <v>322</v>
      </c>
      <c r="C5" s="23" t="s">
        <v>316</v>
      </c>
      <c r="D5" s="23" t="s">
        <v>319</v>
      </c>
      <c r="E5" s="23">
        <v>30</v>
      </c>
      <c r="F5" s="23"/>
      <c r="G5" s="23"/>
      <c r="H5" s="23" t="s">
        <v>189</v>
      </c>
      <c r="I5" s="23"/>
      <c r="J5" s="23"/>
      <c r="K5" s="23"/>
      <c r="L5" s="23"/>
      <c r="M5" s="23"/>
      <c r="N5" s="23"/>
      <c r="O5" s="23"/>
    </row>
    <row r="6" spans="1:15">
      <c r="A6" s="24">
        <v>43382</v>
      </c>
      <c r="B6" s="23" t="s">
        <v>323</v>
      </c>
      <c r="C6" s="23" t="s">
        <v>316</v>
      </c>
      <c r="D6" s="23" t="s">
        <v>324</v>
      </c>
      <c r="E6" s="23">
        <v>25</v>
      </c>
      <c r="F6" s="23"/>
      <c r="G6" s="23"/>
      <c r="H6" s="23"/>
      <c r="I6" s="23" t="s">
        <v>321</v>
      </c>
      <c r="J6" s="23"/>
      <c r="K6" s="23" t="s">
        <v>189</v>
      </c>
      <c r="L6" s="23"/>
      <c r="M6" s="23"/>
      <c r="N6" s="23"/>
      <c r="O6" s="23"/>
    </row>
    <row r="7" spans="1:15">
      <c r="A7" s="24">
        <v>43382</v>
      </c>
      <c r="B7" s="23" t="s">
        <v>325</v>
      </c>
      <c r="C7" s="23" t="s">
        <v>326</v>
      </c>
      <c r="D7" s="23" t="s">
        <v>185</v>
      </c>
      <c r="E7" s="23">
        <v>35</v>
      </c>
      <c r="F7" s="23" t="s">
        <v>317</v>
      </c>
      <c r="G7" s="23" t="s">
        <v>317</v>
      </c>
      <c r="H7" s="23" t="s">
        <v>189</v>
      </c>
      <c r="I7" s="23"/>
      <c r="J7" s="23" t="s">
        <v>317</v>
      </c>
      <c r="K7" s="23" t="s">
        <v>317</v>
      </c>
      <c r="L7" s="23" t="s">
        <v>241</v>
      </c>
      <c r="M7" s="23" t="s">
        <v>317</v>
      </c>
      <c r="N7" s="23" t="s">
        <v>317</v>
      </c>
      <c r="O7" s="23" t="s">
        <v>317</v>
      </c>
    </row>
    <row r="8" spans="1:15">
      <c r="A8" s="24">
        <v>43382</v>
      </c>
      <c r="B8" s="23" t="s">
        <v>327</v>
      </c>
      <c r="C8" s="23" t="s">
        <v>316</v>
      </c>
      <c r="D8" s="23" t="s">
        <v>174</v>
      </c>
      <c r="E8" s="23">
        <v>30</v>
      </c>
      <c r="F8" s="23" t="s">
        <v>317</v>
      </c>
      <c r="G8" s="23" t="s">
        <v>317</v>
      </c>
      <c r="H8" s="23" t="s">
        <v>189</v>
      </c>
      <c r="I8" s="23"/>
      <c r="J8" s="23" t="s">
        <v>189</v>
      </c>
      <c r="K8" s="23" t="s">
        <v>317</v>
      </c>
      <c r="L8" s="23"/>
      <c r="M8" s="23" t="s">
        <v>317</v>
      </c>
      <c r="N8" s="23" t="s">
        <v>317</v>
      </c>
      <c r="O8" s="23" t="s">
        <v>317</v>
      </c>
    </row>
    <row r="9" spans="1:15">
      <c r="A9" s="24">
        <v>43382</v>
      </c>
      <c r="B9" s="23" t="s">
        <v>242</v>
      </c>
      <c r="C9" s="23" t="s">
        <v>318</v>
      </c>
      <c r="D9" s="23" t="s">
        <v>185</v>
      </c>
      <c r="E9" s="23">
        <v>30</v>
      </c>
      <c r="F9" s="23" t="s">
        <v>317</v>
      </c>
      <c r="G9" s="23" t="s">
        <v>317</v>
      </c>
      <c r="H9" s="23" t="s">
        <v>189</v>
      </c>
      <c r="I9" s="23"/>
      <c r="J9" s="23" t="s">
        <v>317</v>
      </c>
      <c r="K9" s="23" t="s">
        <v>317</v>
      </c>
      <c r="L9" s="23"/>
      <c r="M9" s="23" t="s">
        <v>189</v>
      </c>
      <c r="N9" s="23" t="s">
        <v>317</v>
      </c>
      <c r="O9" s="23" t="s">
        <v>317</v>
      </c>
    </row>
  </sheetData>
  <phoneticPr fontId="6" type="noConversion"/>
  <pageMargins left="0.7" right="0.7" top="0.75" bottom="0.75" header="0.3" footer="0.3"/>
  <pageSetup paperSize="9" orientation="portrait" r:id="rId1"/>
  <headerFooter>
    <oddHeader>&amp;RASE Confidential / Security-C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G39" sqref="G39"/>
    </sheetView>
  </sheetViews>
  <sheetFormatPr defaultRowHeight="16.5"/>
  <cols>
    <col min="2" max="2" width="19.375" customWidth="1"/>
    <col min="3" max="3" width="11.25" customWidth="1"/>
    <col min="5" max="5" width="12" customWidth="1"/>
  </cols>
  <sheetData>
    <row r="1" spans="1:6">
      <c r="A1" s="21" t="s">
        <v>113</v>
      </c>
      <c r="B1" s="21" t="s">
        <v>328</v>
      </c>
      <c r="C1" s="21" t="s">
        <v>329</v>
      </c>
      <c r="D1" s="21" t="s">
        <v>116</v>
      </c>
      <c r="E1" s="21" t="s">
        <v>117</v>
      </c>
    </row>
    <row r="2" spans="1:6">
      <c r="A2" t="s">
        <v>118</v>
      </c>
      <c r="B2" t="s">
        <v>330</v>
      </c>
      <c r="C2" t="s">
        <v>331</v>
      </c>
      <c r="D2">
        <v>1</v>
      </c>
      <c r="E2" s="25">
        <v>70</v>
      </c>
      <c r="F2" t="s">
        <v>343</v>
      </c>
    </row>
    <row r="3" spans="1:6">
      <c r="A3" t="s">
        <v>332</v>
      </c>
      <c r="B3" t="s">
        <v>334</v>
      </c>
      <c r="C3" t="s">
        <v>335</v>
      </c>
      <c r="D3">
        <v>1</v>
      </c>
      <c r="E3">
        <v>50</v>
      </c>
      <c r="F3" t="s">
        <v>343</v>
      </c>
    </row>
    <row r="4" spans="1:6">
      <c r="A4" t="s">
        <v>333</v>
      </c>
      <c r="B4" t="s">
        <v>334</v>
      </c>
      <c r="C4" t="s">
        <v>335</v>
      </c>
      <c r="D4">
        <v>1</v>
      </c>
      <c r="E4">
        <v>50</v>
      </c>
      <c r="F4" t="s">
        <v>343</v>
      </c>
    </row>
    <row r="5" spans="1:6">
      <c r="A5" t="s">
        <v>336</v>
      </c>
      <c r="B5" t="s">
        <v>330</v>
      </c>
      <c r="C5" t="s">
        <v>335</v>
      </c>
      <c r="D5">
        <v>1</v>
      </c>
      <c r="E5" s="25">
        <v>70</v>
      </c>
      <c r="F5" t="s">
        <v>321</v>
      </c>
    </row>
    <row r="6" spans="1:6">
      <c r="A6" t="s">
        <v>337</v>
      </c>
      <c r="B6" t="s">
        <v>338</v>
      </c>
      <c r="D6">
        <v>1</v>
      </c>
      <c r="E6" s="25">
        <v>65</v>
      </c>
      <c r="F6" t="s">
        <v>344</v>
      </c>
    </row>
    <row r="7" spans="1:6">
      <c r="A7" t="s">
        <v>148</v>
      </c>
      <c r="B7" t="s">
        <v>339</v>
      </c>
      <c r="D7">
        <v>1</v>
      </c>
      <c r="E7">
        <v>40</v>
      </c>
      <c r="F7" t="s">
        <v>343</v>
      </c>
    </row>
    <row r="8" spans="1:6">
      <c r="A8" t="s">
        <v>65</v>
      </c>
      <c r="B8" t="s">
        <v>330</v>
      </c>
      <c r="C8" t="s">
        <v>331</v>
      </c>
      <c r="D8">
        <v>1</v>
      </c>
      <c r="E8" s="25">
        <v>70</v>
      </c>
    </row>
    <row r="9" spans="1:6">
      <c r="A9" t="s">
        <v>340</v>
      </c>
      <c r="B9" t="s">
        <v>341</v>
      </c>
      <c r="C9" t="s">
        <v>342</v>
      </c>
      <c r="D9">
        <v>1</v>
      </c>
      <c r="E9">
        <v>45</v>
      </c>
      <c r="F9" t="s">
        <v>321</v>
      </c>
    </row>
  </sheetData>
  <phoneticPr fontId="6" type="noConversion"/>
  <pageMargins left="0.7" right="0.7" top="0.75" bottom="0.75" header="0.3" footer="0.3"/>
  <pageSetup paperSize="9" orientation="portrait" r:id="rId1"/>
  <headerFooter>
    <oddHeader>&amp;RASE Confidential / Security-C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topLeftCell="C1" zoomScaleNormal="100" workbookViewId="0">
      <selection activeCell="G15" sqref="G15"/>
    </sheetView>
  </sheetViews>
  <sheetFormatPr defaultRowHeight="16.5"/>
  <cols>
    <col min="1" max="1" width="13.875" customWidth="1"/>
    <col min="2" max="2" width="34.375" bestFit="1" customWidth="1"/>
    <col min="5" max="5" width="10.125" style="23" bestFit="1" customWidth="1"/>
    <col min="6" max="6" width="10.125" bestFit="1" customWidth="1"/>
    <col min="7" max="7" width="30" customWidth="1"/>
    <col min="8" max="8" width="13.875" customWidth="1"/>
    <col min="10" max="10" width="14.875" customWidth="1"/>
    <col min="11" max="11" width="21.625" customWidth="1"/>
  </cols>
  <sheetData>
    <row r="1" spans="1:11">
      <c r="A1" s="21" t="s">
        <v>113</v>
      </c>
      <c r="B1" s="21" t="s">
        <v>377</v>
      </c>
      <c r="C1" s="21" t="s">
        <v>116</v>
      </c>
      <c r="D1" s="21" t="s">
        <v>117</v>
      </c>
    </row>
    <row r="2" spans="1:11">
      <c r="A2" t="s">
        <v>348</v>
      </c>
      <c r="B2" t="s">
        <v>349</v>
      </c>
      <c r="C2">
        <v>1</v>
      </c>
      <c r="D2">
        <v>26</v>
      </c>
      <c r="E2" s="23" t="s">
        <v>391</v>
      </c>
    </row>
    <row r="3" spans="1:11">
      <c r="A3" s="2" t="s">
        <v>191</v>
      </c>
      <c r="B3" s="2" t="s">
        <v>345</v>
      </c>
      <c r="C3" s="2">
        <v>1</v>
      </c>
      <c r="D3" s="2">
        <v>15</v>
      </c>
      <c r="E3" s="23" t="s">
        <v>405</v>
      </c>
    </row>
    <row r="4" spans="1:11">
      <c r="A4" s="2" t="s">
        <v>191</v>
      </c>
      <c r="B4" s="2" t="s">
        <v>346</v>
      </c>
      <c r="C4" s="2">
        <v>1</v>
      </c>
      <c r="D4" s="2">
        <v>26</v>
      </c>
      <c r="E4" s="23" t="s">
        <v>405</v>
      </c>
      <c r="G4" s="28" t="s">
        <v>393</v>
      </c>
      <c r="H4" t="s">
        <v>392</v>
      </c>
      <c r="J4" s="28" t="s">
        <v>393</v>
      </c>
      <c r="K4" t="s">
        <v>404</v>
      </c>
    </row>
    <row r="5" spans="1:11">
      <c r="A5" s="2" t="s">
        <v>191</v>
      </c>
      <c r="B5" s="2" t="s">
        <v>133</v>
      </c>
      <c r="C5" s="2">
        <v>1</v>
      </c>
      <c r="D5" s="2">
        <v>4</v>
      </c>
      <c r="E5" s="23" t="s">
        <v>405</v>
      </c>
      <c r="G5" s="18" t="s">
        <v>347</v>
      </c>
      <c r="H5" s="27">
        <v>8</v>
      </c>
      <c r="J5" s="18" t="s">
        <v>191</v>
      </c>
      <c r="K5" s="27">
        <v>50</v>
      </c>
    </row>
    <row r="6" spans="1:11">
      <c r="A6" s="2" t="s">
        <v>191</v>
      </c>
      <c r="B6" s="2" t="s">
        <v>347</v>
      </c>
      <c r="C6" s="2">
        <v>1</v>
      </c>
      <c r="D6" s="2">
        <v>5</v>
      </c>
      <c r="E6" s="23" t="s">
        <v>405</v>
      </c>
      <c r="G6" s="18" t="s">
        <v>133</v>
      </c>
      <c r="H6" s="27">
        <v>11</v>
      </c>
      <c r="J6" s="18" t="s">
        <v>151</v>
      </c>
      <c r="K6" s="27">
        <v>259</v>
      </c>
    </row>
    <row r="7" spans="1:11">
      <c r="A7" t="s">
        <v>104</v>
      </c>
      <c r="B7" t="s">
        <v>346</v>
      </c>
      <c r="C7">
        <v>2</v>
      </c>
      <c r="D7">
        <v>52</v>
      </c>
      <c r="E7" s="23" t="s">
        <v>391</v>
      </c>
      <c r="G7" s="18" t="s">
        <v>351</v>
      </c>
      <c r="H7" s="27">
        <v>6</v>
      </c>
      <c r="J7" s="18" t="s">
        <v>402</v>
      </c>
      <c r="K7" s="27">
        <v>49</v>
      </c>
    </row>
    <row r="8" spans="1:11">
      <c r="A8" t="s">
        <v>104</v>
      </c>
      <c r="B8" t="s">
        <v>350</v>
      </c>
      <c r="C8">
        <v>1</v>
      </c>
      <c r="D8">
        <v>26</v>
      </c>
      <c r="E8" s="23" t="s">
        <v>391</v>
      </c>
      <c r="G8" s="18" t="s">
        <v>394</v>
      </c>
      <c r="H8" s="27">
        <v>2</v>
      </c>
      <c r="J8" s="18" t="s">
        <v>126</v>
      </c>
      <c r="K8" s="27">
        <v>100</v>
      </c>
    </row>
    <row r="9" spans="1:11">
      <c r="A9" t="s">
        <v>104</v>
      </c>
      <c r="B9" t="s">
        <v>351</v>
      </c>
      <c r="C9">
        <v>2</v>
      </c>
      <c r="D9">
        <v>52</v>
      </c>
      <c r="E9" s="23" t="s">
        <v>391</v>
      </c>
      <c r="G9" s="18" t="s">
        <v>346</v>
      </c>
      <c r="H9" s="27">
        <v>9</v>
      </c>
      <c r="J9" s="18" t="s">
        <v>403</v>
      </c>
      <c r="K9" s="27">
        <v>8</v>
      </c>
    </row>
    <row r="10" spans="1:11">
      <c r="A10" t="s">
        <v>104</v>
      </c>
      <c r="B10" t="s">
        <v>352</v>
      </c>
      <c r="C10">
        <v>1</v>
      </c>
      <c r="D10">
        <v>19</v>
      </c>
      <c r="E10" s="23" t="s">
        <v>391</v>
      </c>
      <c r="G10" s="18" t="s">
        <v>345</v>
      </c>
      <c r="H10" s="27">
        <v>8</v>
      </c>
      <c r="J10" s="18" t="s">
        <v>368</v>
      </c>
      <c r="K10" s="27">
        <v>306</v>
      </c>
    </row>
    <row r="11" spans="1:11">
      <c r="A11" t="s">
        <v>104</v>
      </c>
      <c r="B11" t="s">
        <v>353</v>
      </c>
      <c r="C11">
        <v>1</v>
      </c>
      <c r="D11">
        <v>19</v>
      </c>
      <c r="E11" s="23" t="s">
        <v>391</v>
      </c>
      <c r="G11" s="18" t="s">
        <v>395</v>
      </c>
      <c r="H11" s="27">
        <v>1</v>
      </c>
      <c r="J11" s="18" t="s">
        <v>148</v>
      </c>
      <c r="K11" s="27">
        <v>19</v>
      </c>
    </row>
    <row r="12" spans="1:11">
      <c r="A12" t="s">
        <v>104</v>
      </c>
      <c r="B12" t="s">
        <v>347</v>
      </c>
      <c r="C12">
        <v>2</v>
      </c>
      <c r="D12">
        <v>10</v>
      </c>
      <c r="E12" s="23" t="s">
        <v>391</v>
      </c>
      <c r="G12" s="18" t="s">
        <v>350</v>
      </c>
      <c r="H12" s="27">
        <v>2</v>
      </c>
      <c r="J12" s="18" t="s">
        <v>118</v>
      </c>
      <c r="K12" s="27">
        <v>26</v>
      </c>
    </row>
    <row r="13" spans="1:11">
      <c r="A13" t="s">
        <v>104</v>
      </c>
      <c r="B13" t="s">
        <v>133</v>
      </c>
      <c r="C13">
        <v>1</v>
      </c>
      <c r="D13">
        <v>4</v>
      </c>
      <c r="E13" s="23" t="s">
        <v>391</v>
      </c>
      <c r="G13" s="18" t="s">
        <v>396</v>
      </c>
      <c r="H13" s="27">
        <v>1</v>
      </c>
      <c r="J13" s="18" t="s">
        <v>128</v>
      </c>
      <c r="K13" s="27">
        <v>49</v>
      </c>
    </row>
    <row r="14" spans="1:11">
      <c r="A14" s="2" t="s">
        <v>148</v>
      </c>
      <c r="B14" s="2" t="s">
        <v>347</v>
      </c>
      <c r="C14" s="2">
        <v>2</v>
      </c>
      <c r="D14" s="2">
        <v>10</v>
      </c>
      <c r="E14" s="23" t="s">
        <v>169</v>
      </c>
      <c r="G14" s="18" t="s">
        <v>397</v>
      </c>
      <c r="H14" s="27">
        <v>1</v>
      </c>
      <c r="J14" s="18" t="s">
        <v>134</v>
      </c>
      <c r="K14" s="27">
        <v>38</v>
      </c>
    </row>
    <row r="15" spans="1:11">
      <c r="A15" s="2" t="s">
        <v>148</v>
      </c>
      <c r="B15" s="2" t="s">
        <v>133</v>
      </c>
      <c r="C15" s="2">
        <v>2</v>
      </c>
      <c r="D15" s="2">
        <v>8</v>
      </c>
      <c r="E15" s="23" t="s">
        <v>169</v>
      </c>
      <c r="G15" s="18" t="s">
        <v>398</v>
      </c>
      <c r="H15" s="27">
        <v>3</v>
      </c>
      <c r="J15" s="18" t="s">
        <v>372</v>
      </c>
      <c r="K15" s="27">
        <v>258</v>
      </c>
    </row>
    <row r="16" spans="1:11">
      <c r="A16" s="2" t="s">
        <v>148</v>
      </c>
      <c r="B16" s="2" t="s">
        <v>354</v>
      </c>
      <c r="C16" s="2">
        <v>1</v>
      </c>
      <c r="D16" s="2">
        <v>1</v>
      </c>
      <c r="E16" s="23" t="s">
        <v>169</v>
      </c>
      <c r="G16" s="18" t="s">
        <v>353</v>
      </c>
      <c r="H16" s="27">
        <v>7</v>
      </c>
      <c r="J16" s="18" t="s">
        <v>67</v>
      </c>
      <c r="K16" s="27">
        <v>89</v>
      </c>
    </row>
    <row r="17" spans="1:11">
      <c r="A17" t="s">
        <v>355</v>
      </c>
      <c r="B17" t="s">
        <v>133</v>
      </c>
      <c r="C17">
        <v>2</v>
      </c>
      <c r="D17">
        <v>8</v>
      </c>
      <c r="E17" s="23" t="s">
        <v>391</v>
      </c>
      <c r="G17" s="29" t="s">
        <v>354</v>
      </c>
      <c r="H17" s="30">
        <v>1</v>
      </c>
      <c r="J17" s="18" t="s">
        <v>359</v>
      </c>
      <c r="K17" s="27">
        <v>30</v>
      </c>
    </row>
    <row r="18" spans="1:11">
      <c r="A18" s="2" t="s">
        <v>356</v>
      </c>
      <c r="B18" s="2" t="s">
        <v>345</v>
      </c>
      <c r="C18" s="2">
        <v>1</v>
      </c>
      <c r="D18" s="2">
        <v>15</v>
      </c>
      <c r="E18" s="23" t="s">
        <v>407</v>
      </c>
      <c r="G18" s="18" t="s">
        <v>399</v>
      </c>
      <c r="H18" s="27">
        <v>1</v>
      </c>
      <c r="J18" s="18" t="s">
        <v>65</v>
      </c>
      <c r="K18" s="27">
        <v>64</v>
      </c>
    </row>
    <row r="19" spans="1:11">
      <c r="A19" s="2" t="s">
        <v>207</v>
      </c>
      <c r="B19" s="2" t="s">
        <v>346</v>
      </c>
      <c r="C19" s="2">
        <v>2</v>
      </c>
      <c r="D19" s="2">
        <v>52</v>
      </c>
      <c r="E19" s="23" t="s">
        <v>407</v>
      </c>
      <c r="G19" s="18" t="s">
        <v>352</v>
      </c>
      <c r="H19" s="27">
        <v>4</v>
      </c>
      <c r="J19" s="18" t="s">
        <v>104</v>
      </c>
      <c r="K19" s="27">
        <v>182</v>
      </c>
    </row>
    <row r="20" spans="1:11">
      <c r="A20" s="2" t="s">
        <v>207</v>
      </c>
      <c r="B20" s="2" t="s">
        <v>133</v>
      </c>
      <c r="C20" s="2">
        <v>1</v>
      </c>
      <c r="D20" s="2">
        <v>4</v>
      </c>
      <c r="E20" s="23" t="s">
        <v>407</v>
      </c>
      <c r="G20" s="18" t="s">
        <v>400</v>
      </c>
      <c r="H20" s="27"/>
      <c r="J20" s="18" t="s">
        <v>85</v>
      </c>
      <c r="K20" s="27">
        <v>82</v>
      </c>
    </row>
    <row r="21" spans="1:11">
      <c r="A21" s="2" t="s">
        <v>207</v>
      </c>
      <c r="B21" s="2" t="s">
        <v>347</v>
      </c>
      <c r="C21" s="2">
        <v>2</v>
      </c>
      <c r="D21" s="2">
        <v>10</v>
      </c>
      <c r="E21" s="23" t="s">
        <v>407</v>
      </c>
      <c r="G21" s="18" t="s">
        <v>401</v>
      </c>
      <c r="H21" s="27">
        <v>65</v>
      </c>
      <c r="J21" s="18" t="s">
        <v>400</v>
      </c>
      <c r="K21" s="27"/>
    </row>
    <row r="22" spans="1:11">
      <c r="A22" s="2" t="s">
        <v>207</v>
      </c>
      <c r="B22" s="2" t="s">
        <v>357</v>
      </c>
      <c r="C22" s="2">
        <v>1</v>
      </c>
      <c r="D22" s="2">
        <v>19</v>
      </c>
      <c r="E22" s="23" t="s">
        <v>407</v>
      </c>
      <c r="J22" s="18" t="s">
        <v>401</v>
      </c>
      <c r="K22" s="27">
        <v>1609</v>
      </c>
    </row>
    <row r="23" spans="1:11">
      <c r="A23" t="s">
        <v>359</v>
      </c>
      <c r="B23" t="s">
        <v>133</v>
      </c>
      <c r="C23">
        <v>1</v>
      </c>
      <c r="D23">
        <v>4</v>
      </c>
      <c r="E23" s="23" t="s">
        <v>405</v>
      </c>
    </row>
    <row r="24" spans="1:11">
      <c r="A24" t="s">
        <v>359</v>
      </c>
      <c r="B24" t="s">
        <v>351</v>
      </c>
      <c r="C24">
        <v>1</v>
      </c>
      <c r="D24">
        <v>26</v>
      </c>
      <c r="E24" s="23" t="s">
        <v>406</v>
      </c>
    </row>
    <row r="25" spans="1:11">
      <c r="A25" s="2" t="s">
        <v>67</v>
      </c>
      <c r="B25" s="2" t="s">
        <v>345</v>
      </c>
      <c r="C25" s="2">
        <v>1</v>
      </c>
      <c r="D25" s="2">
        <v>15</v>
      </c>
    </row>
    <row r="26" spans="1:11">
      <c r="A26" s="2" t="s">
        <v>67</v>
      </c>
      <c r="B26" s="2" t="s">
        <v>346</v>
      </c>
      <c r="C26" s="2">
        <v>1</v>
      </c>
      <c r="D26" s="2">
        <v>26</v>
      </c>
    </row>
    <row r="27" spans="1:11">
      <c r="A27" s="2" t="s">
        <v>67</v>
      </c>
      <c r="B27" s="2" t="s">
        <v>388</v>
      </c>
      <c r="C27" s="2">
        <v>1</v>
      </c>
      <c r="D27" s="2">
        <v>19</v>
      </c>
    </row>
    <row r="28" spans="1:11">
      <c r="A28" s="2" t="s">
        <v>67</v>
      </c>
      <c r="B28" s="2" t="s">
        <v>389</v>
      </c>
      <c r="C28" s="2">
        <v>1</v>
      </c>
      <c r="D28" s="2">
        <v>19</v>
      </c>
    </row>
    <row r="29" spans="1:11">
      <c r="A29" s="2" t="s">
        <v>67</v>
      </c>
      <c r="B29" s="2" t="s">
        <v>347</v>
      </c>
      <c r="C29" s="2">
        <v>2</v>
      </c>
      <c r="D29" s="2">
        <v>10</v>
      </c>
    </row>
    <row r="30" spans="1:11">
      <c r="A30" t="s">
        <v>134</v>
      </c>
      <c r="B30" t="s">
        <v>345</v>
      </c>
      <c r="C30">
        <v>2</v>
      </c>
      <c r="D30">
        <v>30</v>
      </c>
      <c r="E30" s="23" t="s">
        <v>408</v>
      </c>
    </row>
    <row r="31" spans="1:11">
      <c r="A31" t="s">
        <v>134</v>
      </c>
      <c r="B31" t="s">
        <v>133</v>
      </c>
      <c r="C31">
        <v>2</v>
      </c>
      <c r="D31">
        <v>8</v>
      </c>
      <c r="E31" s="23" t="s">
        <v>408</v>
      </c>
    </row>
    <row r="32" spans="1:11">
      <c r="A32" s="2" t="s">
        <v>368</v>
      </c>
      <c r="B32" s="2" t="s">
        <v>351</v>
      </c>
      <c r="C32" s="2">
        <v>3</v>
      </c>
      <c r="D32" s="2">
        <v>78</v>
      </c>
    </row>
    <row r="33" spans="1:4">
      <c r="A33" s="2" t="s">
        <v>368</v>
      </c>
      <c r="B33" s="2" t="s">
        <v>371</v>
      </c>
      <c r="C33" s="2">
        <v>3</v>
      </c>
      <c r="D33" s="2">
        <v>78</v>
      </c>
    </row>
    <row r="34" spans="1:4">
      <c r="A34" s="2" t="s">
        <v>368</v>
      </c>
      <c r="B34" s="2" t="s">
        <v>347</v>
      </c>
      <c r="C34" s="2">
        <v>3</v>
      </c>
      <c r="D34" s="2">
        <v>15</v>
      </c>
    </row>
    <row r="35" spans="1:4">
      <c r="A35" s="2" t="s">
        <v>368</v>
      </c>
      <c r="B35" s="2" t="s">
        <v>346</v>
      </c>
      <c r="C35" s="2">
        <v>3</v>
      </c>
      <c r="D35" s="2">
        <v>78</v>
      </c>
    </row>
    <row r="36" spans="1:4">
      <c r="A36" s="2" t="s">
        <v>368</v>
      </c>
      <c r="B36" s="2" t="s">
        <v>369</v>
      </c>
      <c r="C36" s="2">
        <v>1</v>
      </c>
      <c r="D36" s="2">
        <v>19</v>
      </c>
    </row>
    <row r="37" spans="1:4">
      <c r="A37" s="2" t="s">
        <v>368</v>
      </c>
      <c r="B37" s="2" t="s">
        <v>352</v>
      </c>
      <c r="C37" s="2">
        <v>1</v>
      </c>
      <c r="D37" s="2">
        <v>19</v>
      </c>
    </row>
    <row r="38" spans="1:4">
      <c r="A38" s="2" t="s">
        <v>368</v>
      </c>
      <c r="B38" s="2" t="s">
        <v>370</v>
      </c>
      <c r="C38" s="2">
        <v>1</v>
      </c>
      <c r="D38" s="2">
        <v>19</v>
      </c>
    </row>
    <row r="39" spans="1:4">
      <c r="A39" t="s">
        <v>372</v>
      </c>
      <c r="B39" t="s">
        <v>346</v>
      </c>
      <c r="C39">
        <v>2</v>
      </c>
      <c r="D39">
        <v>52</v>
      </c>
    </row>
    <row r="40" spans="1:4">
      <c r="A40" t="s">
        <v>372</v>
      </c>
      <c r="B40" t="s">
        <v>351</v>
      </c>
      <c r="C40">
        <v>4</v>
      </c>
      <c r="D40">
        <v>104</v>
      </c>
    </row>
    <row r="41" spans="1:4">
      <c r="A41" t="s">
        <v>372</v>
      </c>
      <c r="B41" t="s">
        <v>133</v>
      </c>
      <c r="C41">
        <v>4</v>
      </c>
      <c r="D41">
        <v>16</v>
      </c>
    </row>
    <row r="42" spans="1:4">
      <c r="A42" t="s">
        <v>372</v>
      </c>
      <c r="B42" t="s">
        <v>347</v>
      </c>
      <c r="C42">
        <v>2</v>
      </c>
      <c r="D42">
        <v>10</v>
      </c>
    </row>
    <row r="43" spans="1:4">
      <c r="A43" t="s">
        <v>372</v>
      </c>
      <c r="B43" t="s">
        <v>352</v>
      </c>
      <c r="C43">
        <v>2</v>
      </c>
      <c r="D43">
        <v>38</v>
      </c>
    </row>
    <row r="44" spans="1:4">
      <c r="A44" t="s">
        <v>372</v>
      </c>
      <c r="B44" t="s">
        <v>353</v>
      </c>
      <c r="C44">
        <v>2</v>
      </c>
      <c r="D44">
        <v>38</v>
      </c>
    </row>
    <row r="45" spans="1:4">
      <c r="A45" s="2" t="s">
        <v>373</v>
      </c>
      <c r="B45" s="2" t="s">
        <v>374</v>
      </c>
      <c r="C45" s="2">
        <v>1</v>
      </c>
      <c r="D45" s="2">
        <v>4</v>
      </c>
    </row>
    <row r="46" spans="1:4">
      <c r="A46" s="2" t="s">
        <v>373</v>
      </c>
      <c r="B46" s="2" t="s">
        <v>375</v>
      </c>
      <c r="C46" s="2">
        <v>1</v>
      </c>
      <c r="D46" s="2">
        <v>19</v>
      </c>
    </row>
    <row r="47" spans="1:4">
      <c r="A47" s="2" t="s">
        <v>373</v>
      </c>
      <c r="B47" s="2" t="s">
        <v>376</v>
      </c>
      <c r="C47" s="2">
        <v>1</v>
      </c>
      <c r="D47" s="26">
        <v>26</v>
      </c>
    </row>
    <row r="48" spans="1:4">
      <c r="A48" s="7" t="s">
        <v>378</v>
      </c>
      <c r="B48" s="7" t="s">
        <v>346</v>
      </c>
      <c r="C48" s="7">
        <v>1</v>
      </c>
      <c r="D48" s="7">
        <v>26</v>
      </c>
    </row>
    <row r="49" spans="1:5">
      <c r="A49" s="7" t="s">
        <v>378</v>
      </c>
      <c r="B49" s="7" t="s">
        <v>345</v>
      </c>
      <c r="C49" s="7">
        <v>2</v>
      </c>
      <c r="D49" s="7">
        <v>30</v>
      </c>
    </row>
    <row r="50" spans="1:5">
      <c r="A50" s="7" t="s">
        <v>378</v>
      </c>
      <c r="B50" s="7" t="s">
        <v>379</v>
      </c>
      <c r="C50" s="7">
        <v>1</v>
      </c>
      <c r="D50" s="7">
        <v>26</v>
      </c>
    </row>
    <row r="51" spans="1:5">
      <c r="A51" s="2" t="s">
        <v>382</v>
      </c>
      <c r="B51" s="2" t="s">
        <v>383</v>
      </c>
      <c r="C51" s="2">
        <v>1</v>
      </c>
      <c r="D51" s="2">
        <v>15</v>
      </c>
    </row>
    <row r="52" spans="1:5">
      <c r="A52" s="2" t="s">
        <v>390</v>
      </c>
      <c r="B52" s="2" t="s">
        <v>384</v>
      </c>
      <c r="C52" s="2">
        <v>1</v>
      </c>
      <c r="D52" s="2">
        <v>19</v>
      </c>
    </row>
    <row r="53" spans="1:5">
      <c r="A53" s="2" t="s">
        <v>390</v>
      </c>
      <c r="B53" s="2" t="s">
        <v>345</v>
      </c>
      <c r="C53" s="2">
        <v>1</v>
      </c>
      <c r="D53" s="2">
        <v>15</v>
      </c>
    </row>
    <row r="54" spans="1:5">
      <c r="A54" t="s">
        <v>151</v>
      </c>
      <c r="B54" t="s">
        <v>346</v>
      </c>
      <c r="C54">
        <v>4</v>
      </c>
      <c r="D54">
        <v>104</v>
      </c>
      <c r="E54" s="23" t="s">
        <v>408</v>
      </c>
    </row>
    <row r="55" spans="1:5">
      <c r="A55" t="s">
        <v>151</v>
      </c>
      <c r="B55" t="s">
        <v>353</v>
      </c>
      <c r="C55">
        <v>1</v>
      </c>
      <c r="D55">
        <v>19</v>
      </c>
      <c r="E55" s="23" t="s">
        <v>408</v>
      </c>
    </row>
    <row r="56" spans="1:5">
      <c r="A56" t="s">
        <v>151</v>
      </c>
      <c r="B56" t="s">
        <v>352</v>
      </c>
      <c r="C56">
        <v>1</v>
      </c>
      <c r="D56">
        <v>19</v>
      </c>
      <c r="E56" s="23" t="s">
        <v>408</v>
      </c>
    </row>
    <row r="57" spans="1:5">
      <c r="A57" t="s">
        <v>151</v>
      </c>
      <c r="B57" t="s">
        <v>353</v>
      </c>
      <c r="C57">
        <v>1</v>
      </c>
      <c r="D57">
        <v>19</v>
      </c>
      <c r="E57" s="23" t="s">
        <v>408</v>
      </c>
    </row>
    <row r="58" spans="1:5">
      <c r="A58" t="s">
        <v>151</v>
      </c>
      <c r="B58" t="s">
        <v>369</v>
      </c>
      <c r="C58">
        <v>1</v>
      </c>
      <c r="D58">
        <v>19</v>
      </c>
      <c r="E58" s="23" t="s">
        <v>408</v>
      </c>
    </row>
    <row r="59" spans="1:5">
      <c r="A59" t="s">
        <v>151</v>
      </c>
      <c r="B59" t="s">
        <v>133</v>
      </c>
      <c r="C59">
        <v>3</v>
      </c>
      <c r="D59">
        <v>12</v>
      </c>
      <c r="E59" s="23" t="s">
        <v>408</v>
      </c>
    </row>
    <row r="60" spans="1:5">
      <c r="A60" t="s">
        <v>151</v>
      </c>
      <c r="B60" t="s">
        <v>347</v>
      </c>
      <c r="C60">
        <v>3</v>
      </c>
      <c r="D60">
        <v>15</v>
      </c>
      <c r="E60" s="23" t="s">
        <v>408</v>
      </c>
    </row>
    <row r="61" spans="1:5">
      <c r="A61" t="s">
        <v>151</v>
      </c>
      <c r="B61" s="7" t="s">
        <v>380</v>
      </c>
      <c r="C61" s="7">
        <v>1</v>
      </c>
      <c r="D61" s="7">
        <v>26</v>
      </c>
      <c r="E61" s="23" t="s">
        <v>408</v>
      </c>
    </row>
    <row r="62" spans="1:5">
      <c r="A62" t="s">
        <v>151</v>
      </c>
      <c r="B62" s="7" t="s">
        <v>381</v>
      </c>
      <c r="C62" s="7">
        <v>1</v>
      </c>
      <c r="D62" s="7">
        <v>26</v>
      </c>
      <c r="E62" s="23" t="s">
        <v>408</v>
      </c>
    </row>
    <row r="63" spans="1:5">
      <c r="A63" s="2" t="s">
        <v>385</v>
      </c>
      <c r="B63" s="2" t="s">
        <v>386</v>
      </c>
      <c r="C63" s="2">
        <v>1</v>
      </c>
      <c r="D63" s="2">
        <v>15</v>
      </c>
      <c r="E63" s="23" t="s">
        <v>408</v>
      </c>
    </row>
    <row r="64" spans="1:5">
      <c r="A64" s="2" t="s">
        <v>385</v>
      </c>
      <c r="B64" s="2" t="s">
        <v>387</v>
      </c>
      <c r="C64" s="2">
        <v>1</v>
      </c>
      <c r="D64" s="2">
        <v>26</v>
      </c>
      <c r="E64" s="23" t="s">
        <v>408</v>
      </c>
    </row>
    <row r="65" spans="1:5">
      <c r="A65" s="2" t="s">
        <v>385</v>
      </c>
      <c r="B65" s="2" t="s">
        <v>374</v>
      </c>
      <c r="C65" s="2">
        <v>1</v>
      </c>
      <c r="D65" s="2">
        <v>4</v>
      </c>
      <c r="E65" s="23" t="s">
        <v>408</v>
      </c>
    </row>
    <row r="66" spans="1:5">
      <c r="A66" s="2" t="s">
        <v>385</v>
      </c>
      <c r="B66" s="2" t="s">
        <v>369</v>
      </c>
      <c r="C66" s="2">
        <v>1</v>
      </c>
      <c r="D66" s="2">
        <v>19</v>
      </c>
      <c r="E66" s="23" t="s">
        <v>408</v>
      </c>
    </row>
  </sheetData>
  <autoFilter ref="A1:E66"/>
  <phoneticPr fontId="6" type="noConversion"/>
  <pageMargins left="0.7" right="0.7" top="0.75" bottom="0.75" header="0.3" footer="0.3"/>
  <pageSetup paperSize="9" orientation="portrait" r:id="rId3"/>
  <headerFooter>
    <oddHeader>&amp;RASE Confidential / Security-C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sqref="A1:N9"/>
    </sheetView>
  </sheetViews>
  <sheetFormatPr defaultRowHeight="16.5"/>
  <cols>
    <col min="1" max="1" width="17.375" customWidth="1"/>
    <col min="2" max="2" width="20.25" customWidth="1"/>
  </cols>
  <sheetData>
    <row r="1" spans="1:14">
      <c r="A1" t="s">
        <v>228</v>
      </c>
      <c r="B1" t="s">
        <v>229</v>
      </c>
      <c r="C1" t="s">
        <v>230</v>
      </c>
      <c r="D1" t="s">
        <v>117</v>
      </c>
      <c r="E1" t="s">
        <v>231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  <c r="M1" t="s">
        <v>239</v>
      </c>
      <c r="N1" t="s">
        <v>204</v>
      </c>
    </row>
    <row r="2" spans="1:14">
      <c r="A2" s="7" t="s">
        <v>271</v>
      </c>
      <c r="B2" s="7" t="s">
        <v>358</v>
      </c>
      <c r="C2" s="7" t="s">
        <v>174</v>
      </c>
      <c r="D2" s="7">
        <v>30</v>
      </c>
      <c r="E2" s="7"/>
      <c r="F2" s="7"/>
      <c r="G2" s="7">
        <v>1</v>
      </c>
      <c r="H2" s="7"/>
      <c r="I2" s="7"/>
      <c r="J2" s="7"/>
      <c r="K2" s="7" t="s">
        <v>241</v>
      </c>
      <c r="L2" s="7"/>
      <c r="M2" s="7"/>
      <c r="N2" s="7"/>
    </row>
    <row r="3" spans="1:14">
      <c r="A3" s="7" t="s">
        <v>360</v>
      </c>
      <c r="B3" s="7" t="s">
        <v>358</v>
      </c>
      <c r="C3" s="7" t="s">
        <v>174</v>
      </c>
      <c r="D3" s="7">
        <v>30</v>
      </c>
      <c r="E3" s="7"/>
      <c r="F3" s="7"/>
      <c r="G3" s="7">
        <v>1</v>
      </c>
      <c r="H3" s="7"/>
      <c r="I3" s="7"/>
      <c r="J3" s="7"/>
      <c r="K3" s="7" t="s">
        <v>241</v>
      </c>
      <c r="L3" s="7"/>
      <c r="M3" s="7"/>
      <c r="N3" s="7"/>
    </row>
    <row r="4" spans="1:14">
      <c r="A4" s="7" t="s">
        <v>361</v>
      </c>
      <c r="B4" s="7" t="s">
        <v>358</v>
      </c>
      <c r="C4" s="7" t="s">
        <v>174</v>
      </c>
      <c r="D4" s="7">
        <v>30</v>
      </c>
      <c r="E4" s="7"/>
      <c r="F4" s="7"/>
      <c r="G4" s="7">
        <v>1</v>
      </c>
      <c r="H4" s="7"/>
      <c r="I4" s="7"/>
      <c r="J4" s="7"/>
      <c r="K4" s="7"/>
      <c r="L4" s="7" t="s">
        <v>241</v>
      </c>
      <c r="M4" s="7"/>
      <c r="N4" s="7"/>
    </row>
    <row r="5" spans="1:14">
      <c r="A5" s="7" t="s">
        <v>222</v>
      </c>
      <c r="B5" s="7" t="s">
        <v>358</v>
      </c>
      <c r="C5" s="7" t="s">
        <v>174</v>
      </c>
      <c r="D5" s="7">
        <v>30</v>
      </c>
      <c r="E5" s="7"/>
      <c r="F5" s="7"/>
      <c r="G5" s="7"/>
      <c r="H5" s="7" t="s">
        <v>362</v>
      </c>
      <c r="I5" s="7"/>
      <c r="J5" s="7"/>
      <c r="K5" s="7" t="s">
        <v>362</v>
      </c>
      <c r="L5" s="7"/>
      <c r="M5" s="7"/>
      <c r="N5" s="7"/>
    </row>
    <row r="6" spans="1:14">
      <c r="A6" s="7" t="s">
        <v>363</v>
      </c>
      <c r="B6" s="7" t="s">
        <v>358</v>
      </c>
      <c r="C6" s="7" t="s">
        <v>174</v>
      </c>
      <c r="D6" s="7">
        <v>30</v>
      </c>
      <c r="E6" s="7"/>
      <c r="F6" s="7"/>
      <c r="G6" s="7"/>
      <c r="H6" s="7" t="s">
        <v>362</v>
      </c>
      <c r="I6" s="7"/>
      <c r="J6" s="7"/>
      <c r="K6" s="7" t="s">
        <v>362</v>
      </c>
      <c r="L6" s="7"/>
      <c r="M6" s="7"/>
      <c r="N6" s="7"/>
    </row>
    <row r="7" spans="1:14">
      <c r="A7" s="7" t="s">
        <v>364</v>
      </c>
      <c r="B7" s="7" t="s">
        <v>358</v>
      </c>
      <c r="C7" s="7" t="s">
        <v>175</v>
      </c>
      <c r="D7" s="7">
        <v>30</v>
      </c>
      <c r="E7" s="7"/>
      <c r="F7" s="7"/>
      <c r="G7" s="7" t="s">
        <v>362</v>
      </c>
      <c r="H7" s="7"/>
      <c r="I7" s="7"/>
      <c r="J7" s="7"/>
      <c r="K7" s="7"/>
      <c r="L7" s="7" t="s">
        <v>362</v>
      </c>
      <c r="M7" s="7"/>
      <c r="N7" s="7"/>
    </row>
    <row r="8" spans="1:14">
      <c r="A8" s="7" t="s">
        <v>365</v>
      </c>
      <c r="B8" s="7" t="s">
        <v>358</v>
      </c>
      <c r="C8" s="7" t="s">
        <v>366</v>
      </c>
      <c r="D8" s="7">
        <v>30</v>
      </c>
      <c r="E8" s="7"/>
      <c r="F8" s="7"/>
      <c r="G8" s="7"/>
      <c r="H8" s="7" t="s">
        <v>169</v>
      </c>
      <c r="I8" s="7"/>
      <c r="J8" s="7"/>
      <c r="K8" s="7" t="s">
        <v>362</v>
      </c>
      <c r="L8" s="7"/>
      <c r="M8" s="7"/>
      <c r="N8" s="7"/>
    </row>
    <row r="9" spans="1:14">
      <c r="A9" s="7" t="s">
        <v>367</v>
      </c>
      <c r="B9" s="7" t="s">
        <v>358</v>
      </c>
      <c r="C9" s="7" t="s">
        <v>366</v>
      </c>
      <c r="D9" s="7">
        <v>30</v>
      </c>
      <c r="E9" s="7"/>
      <c r="F9" s="7"/>
      <c r="G9" s="7" t="s">
        <v>362</v>
      </c>
      <c r="H9" s="7"/>
      <c r="I9" s="7"/>
      <c r="J9" s="7"/>
      <c r="K9" s="7"/>
      <c r="L9" s="7"/>
      <c r="M9" s="7"/>
      <c r="N9" s="7" t="s">
        <v>362</v>
      </c>
    </row>
  </sheetData>
  <phoneticPr fontId="6" type="noConversion"/>
  <pageMargins left="0.7" right="0.7" top="0.75" bottom="0.75" header="0.3" footer="0.3"/>
  <pageSetup paperSize="9" orientation="portrait" r:id="rId1"/>
  <headerFooter>
    <oddHeader>&amp;RASE Confidential / Security-C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3" sqref="C23"/>
    </sheetView>
  </sheetViews>
  <sheetFormatPr defaultRowHeight="16.5"/>
  <cols>
    <col min="1" max="1" width="11.5" customWidth="1"/>
    <col min="2" max="2" width="37.375" customWidth="1"/>
    <col min="3" max="3" width="14.25" customWidth="1"/>
  </cols>
  <sheetData>
    <row r="1" spans="1:5">
      <c r="A1" s="11" t="s">
        <v>52</v>
      </c>
      <c r="B1" s="11" t="s">
        <v>53</v>
      </c>
      <c r="C1" s="11" t="s">
        <v>54</v>
      </c>
      <c r="D1" s="11" t="s">
        <v>55</v>
      </c>
      <c r="E1" s="13" t="s">
        <v>76</v>
      </c>
    </row>
    <row r="2" spans="1:5">
      <c r="A2" s="4" t="s">
        <v>56</v>
      </c>
      <c r="B2" s="4" t="s">
        <v>58</v>
      </c>
      <c r="C2" s="12" t="s">
        <v>59</v>
      </c>
      <c r="D2" s="4">
        <v>70</v>
      </c>
      <c r="E2" s="4" t="s">
        <v>77</v>
      </c>
    </row>
    <row r="3" spans="1:5">
      <c r="A3" s="4" t="s">
        <v>57</v>
      </c>
      <c r="B3" s="4" t="s">
        <v>60</v>
      </c>
      <c r="C3" s="12" t="s">
        <v>61</v>
      </c>
      <c r="D3" s="4">
        <v>85</v>
      </c>
      <c r="E3" s="4" t="s">
        <v>73</v>
      </c>
    </row>
    <row r="4" spans="1:5">
      <c r="A4" s="4" t="s">
        <v>62</v>
      </c>
      <c r="B4" s="4" t="s">
        <v>63</v>
      </c>
      <c r="C4" s="12" t="s">
        <v>64</v>
      </c>
      <c r="D4" s="4">
        <v>75</v>
      </c>
      <c r="E4" s="4" t="s">
        <v>77</v>
      </c>
    </row>
    <row r="5" spans="1:5">
      <c r="A5" s="4" t="s">
        <v>65</v>
      </c>
      <c r="B5" s="4" t="s">
        <v>66</v>
      </c>
      <c r="C5" s="12" t="s">
        <v>83</v>
      </c>
      <c r="D5" s="4">
        <v>110</v>
      </c>
      <c r="E5" s="6" t="s">
        <v>73</v>
      </c>
    </row>
    <row r="6" spans="1:5">
      <c r="A6" s="4" t="s">
        <v>65</v>
      </c>
      <c r="B6" s="4" t="s">
        <v>88</v>
      </c>
      <c r="C6" s="12" t="s">
        <v>91</v>
      </c>
      <c r="D6" s="4">
        <v>57</v>
      </c>
      <c r="E6" s="6" t="s">
        <v>73</v>
      </c>
    </row>
    <row r="7" spans="1:5">
      <c r="A7" s="4" t="s">
        <v>67</v>
      </c>
      <c r="B7" s="4" t="s">
        <v>68</v>
      </c>
      <c r="C7" s="12" t="s">
        <v>69</v>
      </c>
      <c r="D7" s="4">
        <v>70</v>
      </c>
      <c r="E7" s="4" t="s">
        <v>78</v>
      </c>
    </row>
    <row r="8" spans="1:5">
      <c r="A8" s="4" t="s">
        <v>70</v>
      </c>
      <c r="B8" s="4" t="s">
        <v>71</v>
      </c>
      <c r="C8" s="12" t="s">
        <v>84</v>
      </c>
      <c r="D8" s="4">
        <v>75</v>
      </c>
      <c r="E8" s="4" t="s">
        <v>77</v>
      </c>
    </row>
    <row r="9" spans="1:5">
      <c r="A9" s="4" t="s">
        <v>92</v>
      </c>
      <c r="B9" s="4" t="s">
        <v>72</v>
      </c>
      <c r="C9" s="4">
        <v>1</v>
      </c>
      <c r="D9" s="4">
        <v>79</v>
      </c>
      <c r="E9" s="4"/>
    </row>
    <row r="10" spans="1:5">
      <c r="A10" s="4" t="s">
        <v>75</v>
      </c>
      <c r="B10" s="4" t="s">
        <v>74</v>
      </c>
      <c r="C10" s="4">
        <v>7</v>
      </c>
      <c r="D10" s="4">
        <v>35</v>
      </c>
      <c r="E10" s="4" t="s">
        <v>73</v>
      </c>
    </row>
    <row r="11" spans="1:5">
      <c r="A11" s="6" t="s">
        <v>79</v>
      </c>
      <c r="B11" s="6" t="s">
        <v>80</v>
      </c>
      <c r="C11" s="14" t="s">
        <v>82</v>
      </c>
      <c r="D11" s="6">
        <v>80</v>
      </c>
      <c r="E11" s="6" t="s">
        <v>77</v>
      </c>
    </row>
    <row r="12" spans="1:5">
      <c r="A12" s="6" t="s">
        <v>81</v>
      </c>
      <c r="B12" s="6" t="s">
        <v>102</v>
      </c>
      <c r="C12" s="14" t="s">
        <v>103</v>
      </c>
      <c r="D12" s="4">
        <v>50</v>
      </c>
      <c r="E12" s="4" t="s">
        <v>78</v>
      </c>
    </row>
    <row r="13" spans="1:5">
      <c r="A13" s="4" t="s">
        <v>85</v>
      </c>
      <c r="B13" s="4" t="s">
        <v>86</v>
      </c>
      <c r="C13" s="12" t="s">
        <v>87</v>
      </c>
      <c r="D13" s="4">
        <v>50</v>
      </c>
      <c r="E13" s="4"/>
    </row>
    <row r="14" spans="1:5">
      <c r="A14" s="4" t="s">
        <v>89</v>
      </c>
      <c r="B14" s="4" t="s">
        <v>90</v>
      </c>
      <c r="C14" s="4">
        <v>1</v>
      </c>
      <c r="D14" s="12">
        <v>45</v>
      </c>
      <c r="E14" s="4" t="s">
        <v>78</v>
      </c>
    </row>
    <row r="15" spans="1:5">
      <c r="A15" s="6" t="s">
        <v>93</v>
      </c>
      <c r="B15" s="6" t="s">
        <v>94</v>
      </c>
      <c r="C15" s="14" t="s">
        <v>95</v>
      </c>
      <c r="D15" s="6">
        <v>65</v>
      </c>
      <c r="E15" s="4" t="s">
        <v>77</v>
      </c>
    </row>
    <row r="16" spans="1:5">
      <c r="A16" s="6" t="s">
        <v>96</v>
      </c>
      <c r="B16" s="6" t="s">
        <v>97</v>
      </c>
      <c r="C16" s="14" t="s">
        <v>98</v>
      </c>
      <c r="D16" s="6">
        <v>80</v>
      </c>
      <c r="E16" s="4" t="s">
        <v>78</v>
      </c>
    </row>
    <row r="17" spans="1:7">
      <c r="A17" s="6" t="s">
        <v>99</v>
      </c>
      <c r="B17" s="6" t="s">
        <v>100</v>
      </c>
      <c r="C17" s="14" t="s">
        <v>101</v>
      </c>
      <c r="D17" s="6">
        <v>93</v>
      </c>
      <c r="E17" s="4" t="s">
        <v>73</v>
      </c>
    </row>
    <row r="18" spans="1:7">
      <c r="A18" s="4" t="s">
        <v>104</v>
      </c>
      <c r="B18" s="4" t="s">
        <v>105</v>
      </c>
      <c r="C18" s="12" t="s">
        <v>106</v>
      </c>
      <c r="D18" s="4">
        <v>80</v>
      </c>
      <c r="E18" s="4" t="s">
        <v>78</v>
      </c>
    </row>
    <row r="19" spans="1:7">
      <c r="A19" s="4" t="s">
        <v>107</v>
      </c>
      <c r="B19" s="4" t="s">
        <v>108</v>
      </c>
      <c r="C19" s="14" t="s">
        <v>109</v>
      </c>
      <c r="D19" s="4">
        <v>100</v>
      </c>
      <c r="E19" s="4"/>
    </row>
    <row r="20" spans="1:7">
      <c r="A20" s="6" t="s">
        <v>110</v>
      </c>
      <c r="B20" s="6" t="s">
        <v>111</v>
      </c>
      <c r="C20" s="14" t="s">
        <v>112</v>
      </c>
      <c r="D20" s="6">
        <v>80</v>
      </c>
      <c r="E20" s="6"/>
    </row>
    <row r="25" spans="1:7">
      <c r="G25">
        <v>1299</v>
      </c>
    </row>
    <row r="29" spans="1:7">
      <c r="G29">
        <v>1379</v>
      </c>
    </row>
  </sheetData>
  <phoneticPr fontId="2" type="noConversion"/>
  <pageMargins left="0.7" right="0.7" top="0.75" bottom="0.75" header="0.3" footer="0.3"/>
  <pageSetup paperSize="9" orientation="portrait" r:id="rId1"/>
  <headerFooter>
    <oddHeader>&amp;RASE Confidential / Security-C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28" zoomScaleNormal="100" workbookViewId="0">
      <selection activeCell="E2" sqref="E2:E45"/>
    </sheetView>
  </sheetViews>
  <sheetFormatPr defaultRowHeight="16.5"/>
  <cols>
    <col min="1" max="1" width="9.125" bestFit="1" customWidth="1"/>
    <col min="2" max="2" width="36.125" bestFit="1" customWidth="1"/>
    <col min="3" max="3" width="40.5" customWidth="1"/>
    <col min="4" max="4" width="6" bestFit="1" customWidth="1"/>
    <col min="9" max="9" width="23.375" customWidth="1"/>
  </cols>
  <sheetData>
    <row r="1" spans="1:5">
      <c r="A1" s="15" t="s">
        <v>113</v>
      </c>
      <c r="B1" s="15" t="s">
        <v>114</v>
      </c>
      <c r="C1" s="15" t="s">
        <v>115</v>
      </c>
      <c r="D1" s="15" t="s">
        <v>116</v>
      </c>
      <c r="E1" s="15" t="s">
        <v>117</v>
      </c>
    </row>
    <row r="2" spans="1:5">
      <c r="A2" s="16" t="s">
        <v>118</v>
      </c>
      <c r="B2" s="16" t="s">
        <v>119</v>
      </c>
      <c r="C2" s="16"/>
      <c r="D2" s="16">
        <v>1</v>
      </c>
      <c r="E2" s="16">
        <v>26</v>
      </c>
    </row>
    <row r="3" spans="1:5">
      <c r="A3" t="s">
        <v>120</v>
      </c>
      <c r="B3" t="s">
        <v>121</v>
      </c>
      <c r="D3">
        <v>2</v>
      </c>
      <c r="E3">
        <v>30</v>
      </c>
    </row>
    <row r="4" spans="1:5">
      <c r="A4" t="s">
        <v>120</v>
      </c>
      <c r="B4" t="s">
        <v>122</v>
      </c>
      <c r="D4">
        <v>2</v>
      </c>
      <c r="E4">
        <v>52</v>
      </c>
    </row>
    <row r="5" spans="1:5">
      <c r="A5" t="s">
        <v>120</v>
      </c>
      <c r="B5" t="s">
        <v>270</v>
      </c>
      <c r="C5" t="s">
        <v>263</v>
      </c>
      <c r="D5">
        <v>1</v>
      </c>
      <c r="E5">
        <v>26</v>
      </c>
    </row>
    <row r="6" spans="1:5">
      <c r="A6" s="16" t="s">
        <v>123</v>
      </c>
      <c r="B6" s="16" t="s">
        <v>124</v>
      </c>
      <c r="C6" s="16"/>
      <c r="D6" s="16">
        <v>1</v>
      </c>
      <c r="E6" s="16">
        <v>15</v>
      </c>
    </row>
    <row r="7" spans="1:5">
      <c r="A7" s="16" t="s">
        <v>123</v>
      </c>
      <c r="B7" s="16" t="s">
        <v>264</v>
      </c>
      <c r="C7" s="16" t="s">
        <v>265</v>
      </c>
      <c r="D7" s="16">
        <v>2</v>
      </c>
      <c r="E7" s="16">
        <v>38</v>
      </c>
    </row>
    <row r="8" spans="1:5">
      <c r="A8" s="16" t="s">
        <v>123</v>
      </c>
      <c r="B8" s="16" t="s">
        <v>125</v>
      </c>
      <c r="C8" s="16"/>
      <c r="D8" s="16">
        <v>1</v>
      </c>
      <c r="E8" s="16">
        <v>26</v>
      </c>
    </row>
    <row r="9" spans="1:5">
      <c r="A9" t="s">
        <v>126</v>
      </c>
      <c r="B9" t="s">
        <v>127</v>
      </c>
      <c r="D9">
        <v>1</v>
      </c>
      <c r="E9">
        <v>15</v>
      </c>
    </row>
    <row r="10" spans="1:5">
      <c r="A10" t="s">
        <v>126</v>
      </c>
      <c r="B10" t="s">
        <v>162</v>
      </c>
      <c r="D10">
        <v>1</v>
      </c>
      <c r="E10">
        <v>4</v>
      </c>
    </row>
    <row r="11" spans="1:5">
      <c r="A11" t="s">
        <v>126</v>
      </c>
      <c r="B11" t="s">
        <v>254</v>
      </c>
      <c r="C11" t="s">
        <v>255</v>
      </c>
      <c r="D11">
        <v>1</v>
      </c>
      <c r="E11">
        <v>26</v>
      </c>
    </row>
    <row r="12" spans="1:5">
      <c r="A12" s="16" t="s">
        <v>164</v>
      </c>
      <c r="B12" s="16" t="s">
        <v>256</v>
      </c>
      <c r="C12" s="16" t="s">
        <v>257</v>
      </c>
      <c r="D12" s="16">
        <v>1</v>
      </c>
      <c r="E12" s="16">
        <v>19</v>
      </c>
    </row>
    <row r="13" spans="1:5">
      <c r="A13" s="16" t="s">
        <v>128</v>
      </c>
      <c r="B13" s="16" t="s">
        <v>129</v>
      </c>
      <c r="C13" s="16"/>
      <c r="D13" s="16">
        <v>2</v>
      </c>
      <c r="E13" s="16">
        <v>10</v>
      </c>
    </row>
    <row r="14" spans="1:5">
      <c r="A14" s="16" t="s">
        <v>128</v>
      </c>
      <c r="B14" s="16" t="s">
        <v>130</v>
      </c>
      <c r="C14" s="16"/>
      <c r="D14" s="16">
        <v>1</v>
      </c>
      <c r="E14" s="16">
        <v>19</v>
      </c>
    </row>
    <row r="15" spans="1:5">
      <c r="A15" s="16" t="s">
        <v>128</v>
      </c>
      <c r="B15" s="16" t="s">
        <v>131</v>
      </c>
      <c r="C15" s="16"/>
      <c r="D15" s="16">
        <v>1</v>
      </c>
      <c r="E15" s="16">
        <v>27</v>
      </c>
    </row>
    <row r="16" spans="1:5">
      <c r="A16" t="s">
        <v>132</v>
      </c>
      <c r="B16" t="s">
        <v>124</v>
      </c>
      <c r="D16">
        <v>1</v>
      </c>
      <c r="E16">
        <v>15</v>
      </c>
    </row>
    <row r="17" spans="1:5">
      <c r="A17" s="16" t="s">
        <v>165</v>
      </c>
      <c r="B17" s="16" t="s">
        <v>124</v>
      </c>
      <c r="C17" s="16"/>
      <c r="D17" s="16">
        <v>1</v>
      </c>
      <c r="E17" s="16">
        <v>15</v>
      </c>
    </row>
    <row r="18" spans="1:5">
      <c r="A18" s="16" t="s">
        <v>89</v>
      </c>
      <c r="B18" s="16" t="s">
        <v>125</v>
      </c>
      <c r="C18" s="16"/>
      <c r="D18" s="16">
        <v>1</v>
      </c>
      <c r="E18" s="16">
        <v>26</v>
      </c>
    </row>
    <row r="19" spans="1:5">
      <c r="A19" s="16" t="s">
        <v>89</v>
      </c>
      <c r="B19" s="16" t="s">
        <v>258</v>
      </c>
      <c r="C19" s="16" t="s">
        <v>259</v>
      </c>
      <c r="D19" s="16">
        <v>1</v>
      </c>
      <c r="E19" s="16">
        <v>26</v>
      </c>
    </row>
    <row r="20" spans="1:5">
      <c r="A20" s="16" t="s">
        <v>89</v>
      </c>
      <c r="B20" s="16" t="s">
        <v>133</v>
      </c>
      <c r="C20" s="16"/>
      <c r="D20" s="16">
        <v>1</v>
      </c>
      <c r="E20" s="16">
        <v>4</v>
      </c>
    </row>
    <row r="21" spans="1:5">
      <c r="A21" t="s">
        <v>134</v>
      </c>
      <c r="B21" t="s">
        <v>124</v>
      </c>
      <c r="D21">
        <v>9</v>
      </c>
      <c r="E21">
        <v>135</v>
      </c>
    </row>
    <row r="22" spans="1:5">
      <c r="A22" t="s">
        <v>134</v>
      </c>
      <c r="B22" t="s">
        <v>162</v>
      </c>
      <c r="D22">
        <v>7</v>
      </c>
      <c r="E22">
        <v>28</v>
      </c>
    </row>
    <row r="23" spans="1:5">
      <c r="A23" t="s">
        <v>135</v>
      </c>
      <c r="B23" t="s">
        <v>136</v>
      </c>
      <c r="D23">
        <v>1</v>
      </c>
      <c r="E23">
        <v>15</v>
      </c>
    </row>
    <row r="24" spans="1:5">
      <c r="A24" s="16" t="s">
        <v>137</v>
      </c>
      <c r="B24" s="16" t="s">
        <v>138</v>
      </c>
      <c r="C24" s="16"/>
      <c r="D24" s="16">
        <v>1</v>
      </c>
      <c r="E24" s="16">
        <v>19</v>
      </c>
    </row>
    <row r="25" spans="1:5">
      <c r="A25" s="16" t="s">
        <v>166</v>
      </c>
      <c r="B25" s="16" t="s">
        <v>139</v>
      </c>
      <c r="C25" s="16"/>
      <c r="D25" s="16">
        <v>1</v>
      </c>
      <c r="E25" s="16">
        <v>29</v>
      </c>
    </row>
    <row r="26" spans="1:5">
      <c r="A26" s="16" t="s">
        <v>137</v>
      </c>
      <c r="B26" s="16" t="s">
        <v>140</v>
      </c>
      <c r="C26" s="16"/>
      <c r="D26" s="16">
        <v>1</v>
      </c>
      <c r="E26" s="16">
        <v>5</v>
      </c>
    </row>
    <row r="27" spans="1:5">
      <c r="A27" s="16" t="s">
        <v>137</v>
      </c>
      <c r="B27" s="16" t="s">
        <v>141</v>
      </c>
      <c r="C27" s="16"/>
      <c r="D27" s="16">
        <v>1</v>
      </c>
      <c r="E27" s="16">
        <v>6</v>
      </c>
    </row>
    <row r="28" spans="1:5">
      <c r="A28" t="s">
        <v>167</v>
      </c>
      <c r="B28" t="s">
        <v>266</v>
      </c>
      <c r="C28" t="s">
        <v>267</v>
      </c>
      <c r="D28">
        <v>2</v>
      </c>
      <c r="E28">
        <v>38</v>
      </c>
    </row>
    <row r="29" spans="1:5">
      <c r="A29" t="s">
        <v>142</v>
      </c>
      <c r="B29" t="s">
        <v>138</v>
      </c>
      <c r="D29">
        <v>2</v>
      </c>
      <c r="E29">
        <v>38</v>
      </c>
    </row>
    <row r="30" spans="1:5">
      <c r="A30" t="s">
        <v>142</v>
      </c>
      <c r="B30" t="s">
        <v>139</v>
      </c>
      <c r="D30">
        <v>2</v>
      </c>
      <c r="E30">
        <v>58</v>
      </c>
    </row>
    <row r="31" spans="1:5">
      <c r="A31" s="16" t="s">
        <v>143</v>
      </c>
      <c r="B31" s="16" t="s">
        <v>140</v>
      </c>
      <c r="C31" s="16"/>
      <c r="D31" s="16">
        <v>1</v>
      </c>
      <c r="E31" s="16">
        <v>5</v>
      </c>
    </row>
    <row r="32" spans="1:5">
      <c r="A32" s="16" t="s">
        <v>143</v>
      </c>
      <c r="B32" s="16" t="s">
        <v>141</v>
      </c>
      <c r="C32" s="16"/>
      <c r="D32" s="16">
        <v>1</v>
      </c>
      <c r="E32" s="16">
        <v>6</v>
      </c>
    </row>
    <row r="33" spans="1:5">
      <c r="A33" s="16" t="s">
        <v>143</v>
      </c>
      <c r="B33" s="16" t="s">
        <v>260</v>
      </c>
      <c r="C33" s="16" t="s">
        <v>261</v>
      </c>
      <c r="D33" s="16">
        <v>1</v>
      </c>
      <c r="E33" s="16">
        <v>19</v>
      </c>
    </row>
    <row r="34" spans="1:5">
      <c r="A34" s="16" t="s">
        <v>143</v>
      </c>
      <c r="B34" s="16" t="s">
        <v>138</v>
      </c>
      <c r="C34" s="16"/>
      <c r="D34" s="16">
        <v>1</v>
      </c>
      <c r="E34" s="16">
        <v>19</v>
      </c>
    </row>
    <row r="35" spans="1:5">
      <c r="A35" s="16" t="s">
        <v>143</v>
      </c>
      <c r="B35" s="16" t="s">
        <v>139</v>
      </c>
      <c r="C35" s="16"/>
      <c r="D35" s="16">
        <v>1</v>
      </c>
      <c r="E35" s="16">
        <v>29</v>
      </c>
    </row>
    <row r="36" spans="1:5">
      <c r="A36" t="s">
        <v>144</v>
      </c>
      <c r="B36" t="s">
        <v>140</v>
      </c>
      <c r="D36">
        <v>3</v>
      </c>
      <c r="E36">
        <v>15</v>
      </c>
    </row>
    <row r="37" spans="1:5">
      <c r="A37" t="s">
        <v>144</v>
      </c>
      <c r="B37" t="s">
        <v>141</v>
      </c>
      <c r="D37">
        <v>1</v>
      </c>
      <c r="E37">
        <v>6</v>
      </c>
    </row>
    <row r="38" spans="1:5">
      <c r="A38" t="s">
        <v>144</v>
      </c>
      <c r="B38" t="s">
        <v>268</v>
      </c>
      <c r="C38" t="s">
        <v>269</v>
      </c>
      <c r="D38">
        <v>1</v>
      </c>
      <c r="E38">
        <v>19</v>
      </c>
    </row>
    <row r="39" spans="1:5">
      <c r="A39" t="s">
        <v>144</v>
      </c>
      <c r="B39" t="s">
        <v>138</v>
      </c>
      <c r="D39">
        <v>4</v>
      </c>
      <c r="E39">
        <v>76</v>
      </c>
    </row>
    <row r="40" spans="1:5">
      <c r="A40" t="s">
        <v>144</v>
      </c>
      <c r="B40" t="s">
        <v>139</v>
      </c>
      <c r="D40">
        <v>1</v>
      </c>
      <c r="E40">
        <v>29</v>
      </c>
    </row>
    <row r="41" spans="1:5">
      <c r="A41" s="16" t="s">
        <v>151</v>
      </c>
      <c r="B41" s="16" t="s">
        <v>161</v>
      </c>
      <c r="C41" s="16"/>
      <c r="D41" s="16">
        <v>1</v>
      </c>
      <c r="E41" s="16">
        <v>26</v>
      </c>
    </row>
    <row r="42" spans="1:5">
      <c r="A42" s="16" t="s">
        <v>151</v>
      </c>
      <c r="B42" s="16" t="s">
        <v>160</v>
      </c>
      <c r="C42" s="16"/>
      <c r="D42" s="16">
        <v>1</v>
      </c>
      <c r="E42" s="16">
        <v>26</v>
      </c>
    </row>
    <row r="43" spans="1:5">
      <c r="A43" t="s">
        <v>163</v>
      </c>
      <c r="B43" t="s">
        <v>262</v>
      </c>
      <c r="C43" t="s">
        <v>263</v>
      </c>
      <c r="D43">
        <v>1</v>
      </c>
      <c r="E43">
        <v>26</v>
      </c>
    </row>
    <row r="44" spans="1:5">
      <c r="A44" t="s">
        <v>163</v>
      </c>
      <c r="B44" t="s">
        <v>168</v>
      </c>
      <c r="D44">
        <v>1</v>
      </c>
      <c r="E44">
        <v>26</v>
      </c>
    </row>
    <row r="45" spans="1:5">
      <c r="A45" t="s">
        <v>163</v>
      </c>
      <c r="B45" t="s">
        <v>162</v>
      </c>
      <c r="D45">
        <v>1</v>
      </c>
      <c r="E45">
        <v>4</v>
      </c>
    </row>
  </sheetData>
  <phoneticPr fontId="2" type="noConversion"/>
  <pageMargins left="0.7" right="0.7" top="0.75" bottom="0.75" header="0.3" footer="0.3"/>
  <pageSetup paperSize="9" orientation="portrait" r:id="rId1"/>
  <headerFooter>
    <oddHeader>&amp;RASE Confidential / Security-C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E8"/>
    </sheetView>
  </sheetViews>
  <sheetFormatPr defaultRowHeight="16.5"/>
  <cols>
    <col min="1" max="1" width="15.625" customWidth="1"/>
    <col min="2" max="2" width="24.625" customWidth="1"/>
  </cols>
  <sheetData>
    <row r="1" spans="1:6">
      <c r="A1" s="15" t="s">
        <v>113</v>
      </c>
      <c r="B1" s="15" t="s">
        <v>145</v>
      </c>
      <c r="C1" s="15" t="s">
        <v>115</v>
      </c>
      <c r="D1" s="15" t="s">
        <v>116</v>
      </c>
      <c r="E1" s="15" t="s">
        <v>117</v>
      </c>
    </row>
    <row r="2" spans="1:6">
      <c r="A2" t="s">
        <v>146</v>
      </c>
      <c r="B2" t="s">
        <v>147</v>
      </c>
      <c r="C2" t="s">
        <v>150</v>
      </c>
      <c r="D2">
        <v>1</v>
      </c>
      <c r="E2">
        <v>80</v>
      </c>
      <c r="F2" t="s">
        <v>169</v>
      </c>
    </row>
    <row r="3" spans="1:6">
      <c r="A3" t="s">
        <v>148</v>
      </c>
      <c r="B3" t="s">
        <v>149</v>
      </c>
      <c r="C3" t="s">
        <v>156</v>
      </c>
      <c r="D3">
        <v>1</v>
      </c>
      <c r="E3">
        <v>70</v>
      </c>
      <c r="F3" t="s">
        <v>169</v>
      </c>
    </row>
    <row r="4" spans="1:6">
      <c r="A4" t="s">
        <v>104</v>
      </c>
      <c r="B4" t="s">
        <v>152</v>
      </c>
      <c r="C4" t="s">
        <v>153</v>
      </c>
      <c r="D4">
        <v>1</v>
      </c>
      <c r="E4">
        <v>85</v>
      </c>
      <c r="F4" t="s">
        <v>169</v>
      </c>
    </row>
    <row r="5" spans="1:6">
      <c r="A5" t="s">
        <v>126</v>
      </c>
      <c r="B5" t="s">
        <v>154</v>
      </c>
      <c r="C5" t="s">
        <v>155</v>
      </c>
      <c r="D5">
        <v>1</v>
      </c>
      <c r="E5">
        <v>85</v>
      </c>
      <c r="F5" t="s">
        <v>169</v>
      </c>
    </row>
    <row r="6" spans="1:6">
      <c r="A6" t="s">
        <v>67</v>
      </c>
      <c r="B6" t="s">
        <v>157</v>
      </c>
      <c r="C6" t="s">
        <v>155</v>
      </c>
      <c r="D6">
        <v>1</v>
      </c>
      <c r="E6">
        <v>85</v>
      </c>
    </row>
    <row r="7" spans="1:6">
      <c r="A7" t="s">
        <v>132</v>
      </c>
      <c r="B7" t="s">
        <v>149</v>
      </c>
      <c r="C7" t="s">
        <v>158</v>
      </c>
      <c r="D7">
        <v>1</v>
      </c>
      <c r="E7">
        <v>70</v>
      </c>
      <c r="F7" t="s">
        <v>169</v>
      </c>
    </row>
    <row r="8" spans="1:6">
      <c r="A8" t="s">
        <v>89</v>
      </c>
      <c r="B8" t="s">
        <v>159</v>
      </c>
      <c r="C8" t="s">
        <v>153</v>
      </c>
      <c r="D8">
        <v>1</v>
      </c>
      <c r="E8">
        <v>80</v>
      </c>
    </row>
  </sheetData>
  <phoneticPr fontId="6" type="noConversion"/>
  <pageMargins left="0.7" right="0.7" top="0.75" bottom="0.75" header="0.3" footer="0.3"/>
  <pageSetup paperSize="9" orientation="portrait" r:id="rId1"/>
  <headerFooter>
    <oddHeader>&amp;RASE Confidential / Security-C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28" sqref="D28"/>
    </sheetView>
  </sheetViews>
  <sheetFormatPr defaultRowHeight="16.5"/>
  <cols>
    <col min="1" max="1" width="11.125" bestFit="1" customWidth="1"/>
    <col min="2" max="2" width="16.125" bestFit="1" customWidth="1"/>
    <col min="3" max="3" width="17.5" customWidth="1"/>
    <col min="4" max="5" width="17.75" customWidth="1"/>
    <col min="6" max="6" width="16.75" customWidth="1"/>
  </cols>
  <sheetData>
    <row r="1" spans="1:7">
      <c r="A1" s="15" t="s">
        <v>113</v>
      </c>
      <c r="B1" s="15" t="s">
        <v>145</v>
      </c>
      <c r="C1" s="15" t="s">
        <v>171</v>
      </c>
      <c r="D1" s="15" t="s">
        <v>116</v>
      </c>
      <c r="E1" s="15" t="s">
        <v>176</v>
      </c>
      <c r="F1" s="15" t="s">
        <v>117</v>
      </c>
    </row>
    <row r="2" spans="1:7">
      <c r="A2" t="s">
        <v>170</v>
      </c>
      <c r="B2" t="s">
        <v>172</v>
      </c>
      <c r="C2" t="s">
        <v>173</v>
      </c>
      <c r="D2">
        <v>1</v>
      </c>
      <c r="E2" s="17" t="s">
        <v>175</v>
      </c>
      <c r="F2">
        <v>50</v>
      </c>
      <c r="G2" t="s">
        <v>190</v>
      </c>
    </row>
    <row r="3" spans="1:7">
      <c r="A3" t="s">
        <v>177</v>
      </c>
      <c r="B3" t="s">
        <v>178</v>
      </c>
      <c r="C3" t="s">
        <v>180</v>
      </c>
      <c r="D3">
        <v>1</v>
      </c>
      <c r="E3" s="17" t="s">
        <v>175</v>
      </c>
      <c r="F3">
        <v>50</v>
      </c>
      <c r="G3" t="s">
        <v>189</v>
      </c>
    </row>
    <row r="4" spans="1:7">
      <c r="A4" t="s">
        <v>181</v>
      </c>
      <c r="B4" t="s">
        <v>182</v>
      </c>
      <c r="C4" t="s">
        <v>179</v>
      </c>
      <c r="D4">
        <v>1</v>
      </c>
      <c r="E4" s="17" t="s">
        <v>174</v>
      </c>
      <c r="F4">
        <v>55</v>
      </c>
      <c r="G4" t="s">
        <v>189</v>
      </c>
    </row>
    <row r="5" spans="1:7">
      <c r="A5" t="s">
        <v>89</v>
      </c>
      <c r="B5" t="s">
        <v>183</v>
      </c>
      <c r="C5" t="s">
        <v>184</v>
      </c>
      <c r="D5">
        <v>1</v>
      </c>
      <c r="E5" s="17" t="s">
        <v>185</v>
      </c>
      <c r="F5">
        <v>45</v>
      </c>
      <c r="G5" t="s">
        <v>189</v>
      </c>
    </row>
    <row r="6" spans="1:7">
      <c r="A6" t="s">
        <v>186</v>
      </c>
      <c r="B6" t="s">
        <v>187</v>
      </c>
      <c r="C6" t="s">
        <v>188</v>
      </c>
      <c r="D6">
        <v>1</v>
      </c>
      <c r="E6" s="17" t="s">
        <v>174</v>
      </c>
      <c r="F6">
        <v>25</v>
      </c>
      <c r="G6" t="s">
        <v>189</v>
      </c>
    </row>
    <row r="7" spans="1:7">
      <c r="A7" t="s">
        <v>191</v>
      </c>
      <c r="B7" t="s">
        <v>192</v>
      </c>
      <c r="C7" t="s">
        <v>188</v>
      </c>
      <c r="D7">
        <v>1</v>
      </c>
      <c r="E7" s="17" t="s">
        <v>174</v>
      </c>
      <c r="F7">
        <v>55</v>
      </c>
      <c r="G7" t="s">
        <v>189</v>
      </c>
    </row>
    <row r="8" spans="1:7">
      <c r="A8" t="s">
        <v>193</v>
      </c>
      <c r="B8" t="s">
        <v>183</v>
      </c>
      <c r="C8" t="s">
        <v>194</v>
      </c>
      <c r="D8">
        <v>1</v>
      </c>
      <c r="E8" s="17" t="s">
        <v>174</v>
      </c>
      <c r="F8">
        <v>55</v>
      </c>
      <c r="G8" t="s">
        <v>190</v>
      </c>
    </row>
    <row r="9" spans="1:7">
      <c r="A9" t="s">
        <v>104</v>
      </c>
      <c r="B9" t="s">
        <v>195</v>
      </c>
      <c r="C9" t="s">
        <v>196</v>
      </c>
      <c r="D9">
        <v>1</v>
      </c>
      <c r="E9" s="17" t="s">
        <v>174</v>
      </c>
      <c r="F9">
        <v>55</v>
      </c>
      <c r="G9" t="s">
        <v>189</v>
      </c>
    </row>
    <row r="10" spans="1:7">
      <c r="A10" t="s">
        <v>126</v>
      </c>
      <c r="B10" t="s">
        <v>197</v>
      </c>
      <c r="C10" t="s">
        <v>198</v>
      </c>
      <c r="D10">
        <v>1</v>
      </c>
      <c r="E10" s="17" t="s">
        <v>174</v>
      </c>
      <c r="F10">
        <v>30</v>
      </c>
      <c r="G10" t="s">
        <v>189</v>
      </c>
    </row>
    <row r="12" spans="1:7">
      <c r="F12">
        <v>420</v>
      </c>
    </row>
    <row r="14" spans="1:7">
      <c r="F14">
        <v>445</v>
      </c>
    </row>
  </sheetData>
  <phoneticPr fontId="6" type="noConversion"/>
  <pageMargins left="0.7" right="0.7" top="0.75" bottom="0.75" header="0.3" footer="0.3"/>
  <pageSetup paperSize="9" orientation="portrait" r:id="rId1"/>
  <headerFooter>
    <oddHeader>&amp;RASE Confidential / Security-C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37" sqref="C37"/>
    </sheetView>
  </sheetViews>
  <sheetFormatPr defaultRowHeight="16.5"/>
  <cols>
    <col min="1" max="1" width="11.25" customWidth="1"/>
    <col min="2" max="2" width="16.625" customWidth="1"/>
  </cols>
  <sheetData>
    <row r="1" spans="1:3">
      <c r="A1" s="18" t="s">
        <v>213</v>
      </c>
      <c r="B1" s="18" t="s">
        <v>214</v>
      </c>
      <c r="C1" s="18" t="s">
        <v>215</v>
      </c>
    </row>
    <row r="2" spans="1:3">
      <c r="A2" t="s">
        <v>206</v>
      </c>
      <c r="B2" t="s">
        <v>205</v>
      </c>
      <c r="C2">
        <v>50</v>
      </c>
    </row>
    <row r="3" spans="1:3">
      <c r="A3" t="s">
        <v>207</v>
      </c>
      <c r="B3" t="s">
        <v>208</v>
      </c>
      <c r="C3">
        <v>40</v>
      </c>
    </row>
    <row r="4" spans="1:3">
      <c r="A4" t="s">
        <v>210</v>
      </c>
      <c r="B4" t="s">
        <v>209</v>
      </c>
      <c r="C4">
        <v>40</v>
      </c>
    </row>
    <row r="5" spans="1:3">
      <c r="A5" t="s">
        <v>211</v>
      </c>
      <c r="B5" t="s">
        <v>212</v>
      </c>
      <c r="C5">
        <v>40</v>
      </c>
    </row>
    <row r="6" spans="1:3">
      <c r="A6" t="s">
        <v>220</v>
      </c>
      <c r="B6" t="s">
        <v>219</v>
      </c>
      <c r="C6">
        <v>25</v>
      </c>
    </row>
    <row r="7" spans="1:3">
      <c r="A7" t="s">
        <v>221</v>
      </c>
      <c r="B7" t="s">
        <v>223</v>
      </c>
      <c r="C7">
        <v>40</v>
      </c>
    </row>
    <row r="8" spans="1:3">
      <c r="A8" t="s">
        <v>222</v>
      </c>
    </row>
  </sheetData>
  <phoneticPr fontId="6" type="noConversion"/>
  <pageMargins left="0.7" right="0.7" top="0.75" bottom="0.75" header="0.3" footer="0.3"/>
  <pageSetup paperSize="9" orientation="portrait" r:id="rId1"/>
  <headerFooter>
    <oddHeader>&amp;RASE Confidential / Security-C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8" sqref="E8"/>
    </sheetView>
  </sheetViews>
  <sheetFormatPr defaultRowHeight="16.5"/>
  <cols>
    <col min="2" max="2" width="20.875" customWidth="1"/>
    <col min="3" max="3" width="31.375" customWidth="1"/>
    <col min="6" max="6" width="14" customWidth="1"/>
  </cols>
  <sheetData>
    <row r="1" spans="1:5">
      <c r="A1" s="15" t="s">
        <v>113</v>
      </c>
      <c r="B1" s="15" t="s">
        <v>145</v>
      </c>
      <c r="C1" s="15" t="s">
        <v>115</v>
      </c>
      <c r="D1" s="15" t="s">
        <v>116</v>
      </c>
      <c r="E1" s="15" t="s">
        <v>117</v>
      </c>
    </row>
    <row r="2" spans="1:5">
      <c r="A2" t="s">
        <v>146</v>
      </c>
      <c r="B2" t="s">
        <v>199</v>
      </c>
      <c r="C2" t="s">
        <v>200</v>
      </c>
      <c r="D2">
        <v>1</v>
      </c>
      <c r="E2">
        <v>75</v>
      </c>
    </row>
    <row r="3" spans="1:5">
      <c r="A3" t="s">
        <v>104</v>
      </c>
      <c r="B3" t="s">
        <v>201</v>
      </c>
      <c r="C3" t="s">
        <v>202</v>
      </c>
      <c r="D3">
        <v>1</v>
      </c>
      <c r="E3">
        <v>80</v>
      </c>
    </row>
    <row r="4" spans="1:5">
      <c r="A4" t="s">
        <v>126</v>
      </c>
      <c r="B4" t="s">
        <v>203</v>
      </c>
      <c r="C4" t="s">
        <v>204</v>
      </c>
      <c r="D4">
        <v>1</v>
      </c>
      <c r="E4">
        <v>75</v>
      </c>
    </row>
    <row r="5" spans="1:5">
      <c r="A5" t="s">
        <v>216</v>
      </c>
      <c r="B5" t="s">
        <v>217</v>
      </c>
      <c r="C5" t="s">
        <v>218</v>
      </c>
      <c r="D5">
        <v>1</v>
      </c>
      <c r="E5">
        <v>75</v>
      </c>
    </row>
    <row r="6" spans="1:5">
      <c r="A6" t="s">
        <v>224</v>
      </c>
      <c r="B6" t="s">
        <v>225</v>
      </c>
      <c r="C6" t="s">
        <v>218</v>
      </c>
      <c r="D6">
        <v>1</v>
      </c>
      <c r="E6">
        <v>80</v>
      </c>
    </row>
    <row r="7" spans="1:5">
      <c r="A7" t="s">
        <v>191</v>
      </c>
      <c r="B7" t="s">
        <v>248</v>
      </c>
      <c r="D7">
        <v>1</v>
      </c>
      <c r="E7">
        <v>90</v>
      </c>
    </row>
    <row r="8" spans="1:5">
      <c r="A8" t="s">
        <v>250</v>
      </c>
      <c r="B8" t="s">
        <v>251</v>
      </c>
      <c r="C8" t="s">
        <v>252</v>
      </c>
      <c r="D8">
        <v>1</v>
      </c>
      <c r="E8">
        <v>85</v>
      </c>
    </row>
    <row r="17" spans="5:5">
      <c r="E17" t="s">
        <v>226</v>
      </c>
    </row>
  </sheetData>
  <phoneticPr fontId="6" type="noConversion"/>
  <pageMargins left="0.7" right="0.7" top="0.75" bottom="0.75" header="0.3" footer="0.3"/>
  <pageSetup paperSize="9" orientation="portrait" r:id="rId1"/>
  <headerFooter>
    <oddHeader>&amp;RASE Confidential / Security-C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B1" sqref="B1:O1"/>
    </sheetView>
  </sheetViews>
  <sheetFormatPr defaultRowHeight="16.5"/>
  <cols>
    <col min="3" max="3" width="11.625" bestFit="1" customWidth="1"/>
  </cols>
  <sheetData>
    <row r="1" spans="1:15">
      <c r="A1" t="s">
        <v>227</v>
      </c>
      <c r="B1" t="s">
        <v>228</v>
      </c>
      <c r="C1" t="s">
        <v>229</v>
      </c>
      <c r="D1" t="s">
        <v>230</v>
      </c>
      <c r="E1" t="s">
        <v>117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  <c r="N1" t="s">
        <v>239</v>
      </c>
      <c r="O1" t="s">
        <v>204</v>
      </c>
    </row>
    <row r="2" spans="1:15">
      <c r="A2" s="19">
        <v>43355</v>
      </c>
      <c r="B2" t="s">
        <v>253</v>
      </c>
      <c r="C2" t="s">
        <v>240</v>
      </c>
      <c r="D2" t="s">
        <v>174</v>
      </c>
      <c r="E2">
        <v>60</v>
      </c>
      <c r="G2" t="s">
        <v>241</v>
      </c>
      <c r="N2" t="s">
        <v>241</v>
      </c>
    </row>
    <row r="3" spans="1:15">
      <c r="A3" s="19">
        <v>43355</v>
      </c>
      <c r="B3" t="s">
        <v>242</v>
      </c>
      <c r="C3" t="s">
        <v>243</v>
      </c>
      <c r="D3" t="s">
        <v>174</v>
      </c>
      <c r="E3">
        <v>60</v>
      </c>
      <c r="H3" t="s">
        <v>241</v>
      </c>
      <c r="N3" t="s">
        <v>241</v>
      </c>
    </row>
    <row r="4" spans="1:15">
      <c r="A4" s="19">
        <v>43355</v>
      </c>
      <c r="B4" t="s">
        <v>126</v>
      </c>
      <c r="C4" t="s">
        <v>244</v>
      </c>
      <c r="D4" t="s">
        <v>174</v>
      </c>
      <c r="E4">
        <v>25</v>
      </c>
      <c r="I4" t="s">
        <v>241</v>
      </c>
    </row>
    <row r="5" spans="1:15">
      <c r="A5" s="19">
        <v>43355</v>
      </c>
      <c r="B5" t="s">
        <v>118</v>
      </c>
      <c r="C5" t="s">
        <v>245</v>
      </c>
      <c r="D5" t="s">
        <v>174</v>
      </c>
      <c r="E5">
        <v>60</v>
      </c>
      <c r="H5" t="s">
        <v>241</v>
      </c>
      <c r="L5" t="s">
        <v>241</v>
      </c>
    </row>
    <row r="6" spans="1:15">
      <c r="A6" s="19">
        <v>43355</v>
      </c>
      <c r="B6" t="s">
        <v>104</v>
      </c>
      <c r="C6" t="s">
        <v>246</v>
      </c>
      <c r="D6" t="s">
        <v>174</v>
      </c>
      <c r="E6">
        <v>65</v>
      </c>
      <c r="H6" t="s">
        <v>241</v>
      </c>
      <c r="K6" t="s">
        <v>241</v>
      </c>
    </row>
    <row r="7" spans="1:15">
      <c r="A7" s="19">
        <v>43355</v>
      </c>
      <c r="B7" t="s">
        <v>89</v>
      </c>
      <c r="C7" t="s">
        <v>247</v>
      </c>
      <c r="D7" t="s">
        <v>174</v>
      </c>
      <c r="E7">
        <v>50</v>
      </c>
      <c r="H7" t="s">
        <v>241</v>
      </c>
      <c r="M7" t="s">
        <v>241</v>
      </c>
    </row>
    <row r="8" spans="1:15">
      <c r="A8" s="19">
        <v>43355</v>
      </c>
      <c r="B8" t="s">
        <v>191</v>
      </c>
      <c r="C8" t="s">
        <v>249</v>
      </c>
      <c r="D8" t="s">
        <v>174</v>
      </c>
      <c r="E8">
        <v>55</v>
      </c>
      <c r="G8" t="s">
        <v>241</v>
      </c>
      <c r="M8" t="s">
        <v>241</v>
      </c>
    </row>
    <row r="10" spans="1:15">
      <c r="E10">
        <v>375</v>
      </c>
    </row>
  </sheetData>
  <phoneticPr fontId="6" type="noConversion"/>
  <pageMargins left="0.7" right="0.7" top="0.75" bottom="0.75" header="0.3" footer="0.3"/>
  <pageSetup paperSize="9" orientation="portrait" r:id="rId1"/>
  <headerFooter>
    <oddHeader>&amp;RASE Confidential / Security-C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A7" sqref="A7:XFD7"/>
    </sheetView>
  </sheetViews>
  <sheetFormatPr defaultRowHeight="16.5"/>
  <cols>
    <col min="1" max="1" width="12.625" customWidth="1"/>
    <col min="2" max="2" width="16" bestFit="1" customWidth="1"/>
    <col min="3" max="3" width="13.875" bestFit="1" customWidth="1"/>
  </cols>
  <sheetData>
    <row r="1" spans="1:15">
      <c r="A1" t="s">
        <v>227</v>
      </c>
      <c r="B1" t="s">
        <v>228</v>
      </c>
      <c r="C1" t="s">
        <v>229</v>
      </c>
      <c r="D1" t="s">
        <v>230</v>
      </c>
      <c r="E1" t="s">
        <v>117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  <c r="N1" t="s">
        <v>239</v>
      </c>
      <c r="O1" t="s">
        <v>204</v>
      </c>
    </row>
    <row r="2" spans="1:15">
      <c r="A2" s="19">
        <v>43356</v>
      </c>
      <c r="B2" t="s">
        <v>271</v>
      </c>
      <c r="C2" t="s">
        <v>272</v>
      </c>
      <c r="D2" t="s">
        <v>174</v>
      </c>
      <c r="E2">
        <v>40</v>
      </c>
      <c r="I2" t="s">
        <v>241</v>
      </c>
      <c r="L2" t="s">
        <v>241</v>
      </c>
    </row>
    <row r="3" spans="1:15">
      <c r="A3" s="19">
        <v>43356</v>
      </c>
      <c r="B3" t="s">
        <v>273</v>
      </c>
      <c r="C3" t="s">
        <v>274</v>
      </c>
      <c r="D3" t="s">
        <v>275</v>
      </c>
      <c r="E3">
        <v>35</v>
      </c>
      <c r="M3" t="s">
        <v>241</v>
      </c>
    </row>
    <row r="4" spans="1:15">
      <c r="A4" s="19">
        <v>43356</v>
      </c>
      <c r="B4" t="s">
        <v>276</v>
      </c>
      <c r="C4" t="s">
        <v>274</v>
      </c>
      <c r="D4" t="s">
        <v>275</v>
      </c>
      <c r="E4">
        <v>35</v>
      </c>
      <c r="M4" t="s">
        <v>241</v>
      </c>
    </row>
    <row r="5" spans="1:15">
      <c r="A5" s="19">
        <v>43356</v>
      </c>
      <c r="B5" t="s">
        <v>277</v>
      </c>
      <c r="C5" t="s">
        <v>278</v>
      </c>
      <c r="D5" t="s">
        <v>275</v>
      </c>
      <c r="E5">
        <v>35</v>
      </c>
      <c r="I5" t="s">
        <v>241</v>
      </c>
      <c r="L5" t="s">
        <v>241</v>
      </c>
    </row>
    <row r="6" spans="1:15">
      <c r="A6" s="19">
        <v>43356</v>
      </c>
      <c r="B6" t="s">
        <v>193</v>
      </c>
      <c r="C6" t="s">
        <v>279</v>
      </c>
      <c r="D6" t="s">
        <v>174</v>
      </c>
      <c r="E6">
        <v>55</v>
      </c>
    </row>
    <row r="7" spans="1:15">
      <c r="A7" s="19">
        <v>43356</v>
      </c>
      <c r="B7" t="s">
        <v>280</v>
      </c>
      <c r="C7" t="s">
        <v>272</v>
      </c>
      <c r="D7" t="s">
        <v>174</v>
      </c>
      <c r="E7">
        <v>40</v>
      </c>
      <c r="I7" t="s">
        <v>241</v>
      </c>
      <c r="O7" t="s">
        <v>241</v>
      </c>
    </row>
    <row r="8" spans="1:15">
      <c r="A8" s="19">
        <v>43356</v>
      </c>
      <c r="B8" t="s">
        <v>186</v>
      </c>
      <c r="C8" t="s">
        <v>281</v>
      </c>
      <c r="D8" t="s">
        <v>174</v>
      </c>
      <c r="E8">
        <v>25</v>
      </c>
      <c r="H8" t="s">
        <v>241</v>
      </c>
      <c r="M8" t="s">
        <v>241</v>
      </c>
    </row>
    <row r="9" spans="1:15">
      <c r="A9" s="19">
        <v>43356</v>
      </c>
      <c r="B9" t="s">
        <v>89</v>
      </c>
      <c r="C9" t="s">
        <v>282</v>
      </c>
      <c r="D9" t="s">
        <v>174</v>
      </c>
      <c r="E9">
        <v>35</v>
      </c>
      <c r="I9" t="s">
        <v>241</v>
      </c>
      <c r="L9" t="s">
        <v>241</v>
      </c>
    </row>
    <row r="10" spans="1:15">
      <c r="A10" s="19">
        <v>43356</v>
      </c>
      <c r="B10" t="s">
        <v>283</v>
      </c>
      <c r="C10" t="s">
        <v>284</v>
      </c>
      <c r="D10" t="s">
        <v>174</v>
      </c>
      <c r="E10">
        <v>65</v>
      </c>
      <c r="G10" t="s">
        <v>241</v>
      </c>
      <c r="L10" t="s">
        <v>241</v>
      </c>
    </row>
    <row r="11" spans="1:15">
      <c r="B11" t="s">
        <v>210</v>
      </c>
      <c r="C11" t="s">
        <v>285</v>
      </c>
      <c r="E11">
        <v>55</v>
      </c>
    </row>
  </sheetData>
  <phoneticPr fontId="6" type="noConversion"/>
  <pageMargins left="0.7" right="0.7" top="0.75" bottom="0.75" header="0.3" footer="0.3"/>
  <pageSetup paperSize="9" orientation="portrait" r:id="rId1"/>
  <headerFooter>
    <oddHeader>&amp;RASE Confidential / Security-C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Security C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已命名的範圍</vt:lpstr>
      </vt:variant>
      <vt:variant>
        <vt:i4>1</vt:i4>
      </vt:variant>
    </vt:vector>
  </HeadingPairs>
  <TitlesOfParts>
    <vt:vector size="16" baseType="lpstr">
      <vt:lpstr>0606</vt:lpstr>
      <vt:lpstr>0814</vt:lpstr>
      <vt:lpstr>0903吸管</vt:lpstr>
      <vt:lpstr>0906</vt:lpstr>
      <vt:lpstr>0906飲料</vt:lpstr>
      <vt:lpstr>0911下午</vt:lpstr>
      <vt:lpstr>0912</vt:lpstr>
      <vt:lpstr>0912飲料</vt:lpstr>
      <vt:lpstr>0913</vt:lpstr>
      <vt:lpstr>0914</vt:lpstr>
      <vt:lpstr>1004</vt:lpstr>
      <vt:lpstr>1009</vt:lpstr>
      <vt:lpstr>1012</vt:lpstr>
      <vt:lpstr>1015吸管</vt:lpstr>
      <vt:lpstr>1016</vt:lpstr>
      <vt:lpstr>'0606'!_FilterDatabase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林柔妨</dc:creator>
  <cp:keywords>Security C</cp:keywords>
  <dc:description>Security C</dc:description>
  <cp:lastModifiedBy>林柔妨</cp:lastModifiedBy>
  <dcterms:created xsi:type="dcterms:W3CDTF">2018-06-06T05:22:45Z</dcterms:created>
  <dcterms:modified xsi:type="dcterms:W3CDTF">2018-10-20T04:29:59Z</dcterms:modified>
</cp:coreProperties>
</file>