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F84AB77C-993D-E145-BC31-D455E1B6214F}" xr6:coauthVersionLast="45" xr6:coauthVersionMax="45" xr10:uidLastSave="{00000000-0000-0000-0000-000000000000}"/>
  <bookViews>
    <workbookView xWindow="0" yWindow="2840" windowWidth="33600" windowHeight="156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6" l="1"/>
  <c r="R35" i="6"/>
  <c r="R31" i="6"/>
  <c r="R29" i="6"/>
  <c r="R26" i="6"/>
  <c r="R25" i="6"/>
  <c r="R20" i="6"/>
  <c r="O34" i="6"/>
  <c r="O33" i="6"/>
  <c r="O32" i="6"/>
  <c r="O31" i="6"/>
  <c r="O30" i="6"/>
  <c r="O29" i="6"/>
  <c r="O28" i="6"/>
  <c r="O26" i="6"/>
  <c r="O24" i="6"/>
  <c r="O23" i="6"/>
  <c r="O19" i="6"/>
  <c r="O18" i="6"/>
  <c r="O14" i="6"/>
  <c r="O13" i="6"/>
  <c r="O10" i="6"/>
  <c r="L12" i="6"/>
  <c r="L17" i="6"/>
  <c r="L11" i="6"/>
  <c r="L10" i="6"/>
  <c r="L9" i="6"/>
  <c r="L8" i="6"/>
  <c r="I27" i="6"/>
  <c r="I22" i="6"/>
  <c r="I17" i="6"/>
  <c r="I9" i="6"/>
  <c r="I10" i="6"/>
  <c r="I8" i="6"/>
  <c r="E7" i="2"/>
  <c r="D7" i="2"/>
  <c r="C7" i="2"/>
  <c r="E15" i="4"/>
  <c r="C15" i="4"/>
  <c r="E6" i="3"/>
  <c r="S4" i="6" l="1"/>
  <c r="P4" i="6"/>
  <c r="M4" i="6"/>
  <c r="J4" i="6"/>
  <c r="E11" i="2"/>
  <c r="E10" i="2"/>
  <c r="E9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E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<sst xmlns="http://schemas.openxmlformats.org/spreadsheetml/2006/main" count="351" uniqueCount="124">
  <si>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</si>
  <si>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</si>
  <si>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</si>
  <si>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</si>
  <si>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</si>
  <si>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</si>
  <si>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</si>
  <si>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</si>
  <si>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</si>
  <si>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</si>
  <si>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</si>
  <si>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</si>
  <si>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</si>
  <si>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</si>
  <si>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</si>
  <si>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</si>
  <si>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</si>
  <si>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</si>
  <si>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</si>
  <si>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</si>
  <si>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</si>
  <si>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</si>
  <si>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</si>
  <si>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</si>
  <si>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</si>
  <si>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</si>
  <si>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</si>
  <si>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</si>
  <si>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</si>
  <si>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</si>
  <si>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</si>
  <si>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</si>
  <si>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</si>
  <si>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</si>
  <si>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</si>
  <si>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</si>
  <si>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</si>
  <si>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</si>
  <si>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</si>
  <si>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</si>
  <si>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</si>
  <si>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</si>
  <si>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</si>
  <si>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</si>
  <si>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</si>
  <si>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</si>
  <si>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</si>
  <si>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</si>
  <si>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</si>
  <si>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</si>
  <si>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</si>
  <si>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</si>
  <si>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</si>
  <si>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</si>
  <si>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</si>
  <si>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</si>
  <si>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</si>
  <si>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</si>
  <si>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</si>
  <si>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</si>
  <si>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</si>
  <si>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</si>
  <si>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</si>
  <si>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</si>
  <si>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</si>
  <si>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</si>
  <si>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</si>
  <si>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</si>
  <si>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</si>
  <si>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How important is this optimisation target? [0 … 5]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</si>
  <si>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</si>
  <si>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</si>
  <si>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</si>
  <si>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</si>
  <si>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</si>
  <si>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</si>
  <si>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</si>
  <si>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</si>
  <si>
    <t>Apache Kafka Docs</t>
  </si>
  <si>
    <t>https://kafka.apache.org/documentation/#configuration</t>
  </si>
  <si>
    <t>medium</t>
  </si>
  <si>
    <t>high</t>
  </si>
  <si>
    <t>producer</t>
  </si>
  <si>
    <t>update mode</t>
  </si>
  <si>
    <t>cluster-wird</t>
  </si>
  <si>
    <r>
      <rPr>
        <b/>
        <sz val="12"/>
        <color theme="1"/>
        <rFont val="Calibri"/>
        <family val="2"/>
        <scheme val="minor"/>
      </rPr>
      <t>Producer</t>
    </r>
    <r>
      <rPr>
        <sz val="12"/>
        <color theme="1"/>
        <rFont val="Calibri"/>
        <family val="2"/>
        <scheme val="minor"/>
      </rPr>
      <t>/Topic/Broker</t>
    </r>
  </si>
  <si>
    <t>value</t>
  </si>
  <si>
    <t>-</t>
  </si>
  <si>
    <t>Broker</t>
  </si>
  <si>
    <t>read_uncommitted</t>
  </si>
  <si>
    <t>cluster-wide</t>
  </si>
  <si>
    <t>Topic</t>
  </si>
  <si>
    <t>hiigh</t>
  </si>
  <si>
    <t>large value=&gt; OS-responsibility</t>
  </si>
  <si>
    <t>required action</t>
  </si>
  <si>
    <t>DONE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</si>
  <si>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</si>
  <si>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</si>
  <si>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</si>
  <si>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</si>
  <si>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</si>
  <si>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</si>
  <si>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</si>
  <si>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</si>
  <si>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</si>
  <si>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</si>
  <si>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</si>
  <si>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</si>
  <si>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</si>
  <si>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</si>
  <si>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</si>
  <si>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</si>
  <si>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</si>
  <si>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</si>
  <si>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</si>
  <si>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</si>
  <si>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</si>
  <si>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</si>
  <si>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</si>
  <si>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</si>
  <si>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</si>
  <si>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List of all Configuration Parameters:</t>
  </si>
  <si>
    <t>List of properties which can be changed per Topic in Confluent Cloud:</t>
  </si>
  <si>
    <t>https://docs.confluent.io/current/cloud/using/topics/topics.html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</si>
</sst>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0" xfId="0" applyFont="1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0" fillId="0" borderId="8" xfId="0" quotePrefix="1" applyBorder="1"/>
    <xf numFmtId="0" fontId="0" fillId="0" borderId="10" xfId="0" quotePrefix="1" applyBorder="1"/>
    <xf numFmtId="0" fontId="1" fillId="5" borderId="0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/>
    </xf>
    <xf numFmtId="0" fontId="10" fillId="10" borderId="0" xfId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9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88900</xdr:rowOff>
    </xdr:from>
    <xdr:to>
      <xdr:col>3</xdr:col>
      <xdr:colOff>1930400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confluent.io/current/cloud/using/topics/topics.html" TargetMode="External"/><Relationship Id="rId2" Type="http://schemas.openxmlformats.org/officeDocument/2006/relationships/hyperlink" Target="https://kafka.apache.org/documentation/" TargetMode="External"/><Relationship Id="rId1" Type="http://schemas.openxmlformats.org/officeDocument/2006/relationships/hyperlink" Target="https://www.confluent.io/white-paper/optimizing-your-apache-kafka-deployment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U43"/>
  <sheetViews>
    <sheetView tabSelected="1" topLeftCell="A30" workbookViewId="0">
      <selection activeCell="D50" sqref="D50"/>
    </sheetView>
  </sheetViews>
  <sheetFormatPr baseColWidth="10" defaultRowHeight="16" x14ac:dyDescent="0.2"/>
  <cols>
    <col min="1" max="1" width="20" bestFit="1" customWidth="1"/>
    <col min="2" max="3" width="24" customWidth="1"/>
    <col min="4" max="4" width="44.33203125" bestFit="1" customWidth="1"/>
    <col min="5" max="5" width="19.6640625" customWidth="1"/>
    <col min="6" max="6" width="15.1640625" style="2" customWidth="1"/>
    <col min="7" max="7" width="30.1640625" style="2" bestFit="1" customWidth="1"/>
    <col min="8" max="8" width="10.83203125" style="2"/>
    <col min="9" max="9" width="13.6640625" bestFit="1" customWidth="1"/>
    <col min="10" max="10" width="6.6640625" style="2" customWidth="1"/>
    <col min="11" max="11" width="10.6640625" style="2" bestFit="1" customWidth="1"/>
    <col min="12" max="12" width="13.6640625" bestFit="1" customWidth="1"/>
    <col min="13" max="13" width="6.6640625" style="2" customWidth="1"/>
    <col min="14" max="14" width="10.83203125" style="2"/>
    <col min="15" max="15" width="13.6640625" bestFit="1" customWidth="1"/>
    <col min="16" max="16" width="6.6640625" style="2" customWidth="1"/>
    <col min="17" max="17" width="10.83203125" style="2"/>
    <col min="18" max="18" width="13.6640625" bestFit="1" customWidth="1"/>
    <col min="19" max="19" width="6.6640625" style="2" customWidth="1"/>
  </cols>
  <sheetData>
    <row r="1" spans="1:19" x14ac:dyDescent="0.2">
      <c r="A1" s="62" t="s">
        <v>42</v>
      </c>
      <c r="B1" s="30" t="s">
        <v>73</v>
      </c>
      <c r="C1" s="30"/>
      <c r="D1" s="28"/>
      <c r="E1" s="31" t="s">
        <v>65</v>
      </c>
      <c r="F1" s="29" t="s">
        <v>66</v>
      </c>
      <c r="G1" s="30"/>
      <c r="H1" s="30"/>
      <c r="I1" s="28"/>
      <c r="J1" s="69" t="s">
        <v>67</v>
      </c>
      <c r="K1" s="30"/>
      <c r="L1" s="28"/>
      <c r="M1" s="30"/>
      <c r="N1" s="30"/>
      <c r="O1" s="28"/>
      <c r="P1" s="30"/>
      <c r="Q1" s="30"/>
      <c r="R1" s="28"/>
      <c r="S1" s="30"/>
    </row>
    <row r="2" spans="1:19" x14ac:dyDescent="0.2">
      <c r="A2" s="62" t="s">
        <v>43</v>
      </c>
      <c r="B2" s="30" t="s">
        <v>44</v>
      </c>
      <c r="C2" s="30"/>
      <c r="D2" s="28"/>
      <c r="E2" s="28"/>
      <c r="F2" s="30"/>
      <c r="G2" s="30"/>
      <c r="H2" s="30"/>
      <c r="I2" s="28"/>
      <c r="J2" s="30"/>
      <c r="K2" s="30"/>
      <c r="L2" s="28"/>
      <c r="M2" s="30"/>
      <c r="N2" s="30"/>
      <c r="O2" s="28"/>
      <c r="P2" s="30"/>
      <c r="Q2" s="30"/>
      <c r="R2" s="28"/>
      <c r="S2" s="30"/>
    </row>
    <row r="3" spans="1:19" x14ac:dyDescent="0.2">
      <c r="A3" s="62" t="s">
        <v>71</v>
      </c>
      <c r="B3" s="30" t="s">
        <v>72</v>
      </c>
      <c r="C3" s="30"/>
      <c r="D3" s="28"/>
      <c r="E3" s="28"/>
      <c r="F3" s="30"/>
      <c r="G3" s="30"/>
      <c r="H3" s="30"/>
      <c r="I3" s="28"/>
      <c r="J3" s="30"/>
      <c r="K3" s="30"/>
      <c r="L3" s="28"/>
      <c r="M3" s="30"/>
      <c r="N3" s="30"/>
      <c r="O3" s="28"/>
      <c r="P3" s="30"/>
      <c r="Q3" s="30"/>
      <c r="R3" s="28"/>
      <c r="S3" s="30"/>
    </row>
    <row r="4" spans="1:19" ht="21" x14ac:dyDescent="0.25">
      <c r="A4" s="63" t="s">
        <v>75</v>
      </c>
      <c r="B4" s="64" t="s">
        <v>76</v>
      </c>
      <c r="C4" s="64"/>
      <c r="D4" s="44"/>
      <c r="E4" s="44"/>
      <c r="F4" s="45"/>
      <c r="G4" s="45"/>
      <c r="H4" s="46" t="s">
        <v>2</v>
      </c>
      <c r="I4" s="47"/>
      <c r="J4" s="70">
        <f>I38</f>
        <v>0</v>
      </c>
      <c r="K4" s="48" t="s">
        <v>4</v>
      </c>
      <c r="L4" s="49"/>
      <c r="M4" s="74">
        <f>L38</f>
        <v>0</v>
      </c>
      <c r="N4" s="50" t="s">
        <v>3</v>
      </c>
      <c r="O4" s="51"/>
      <c r="P4" s="75">
        <f>O38</f>
        <v>0</v>
      </c>
      <c r="Q4" s="52" t="s">
        <v>46</v>
      </c>
      <c r="R4" s="53"/>
      <c r="S4" s="76">
        <f>R38</f>
        <v>0</v>
      </c>
    </row>
    <row r="5" spans="1:19" ht="26" x14ac:dyDescent="0.3">
      <c r="A5" s="63" t="s">
        <v>74</v>
      </c>
      <c r="B5" s="64" t="s">
        <v>77</v>
      </c>
      <c r="C5" s="64"/>
      <c r="D5" s="44"/>
      <c r="E5" s="44"/>
      <c r="F5" s="45"/>
      <c r="G5" s="54" t="s">
        <v>69</v>
      </c>
      <c r="H5" s="33"/>
      <c r="I5" s="55">
        <v>5</v>
      </c>
      <c r="J5" s="56"/>
      <c r="K5" s="57"/>
      <c r="L5" s="55">
        <v>3</v>
      </c>
      <c r="M5" s="58"/>
      <c r="N5" s="59"/>
      <c r="O5" s="55">
        <v>5</v>
      </c>
      <c r="P5" s="60"/>
      <c r="Q5" s="61"/>
      <c r="R5" s="55">
        <v>1</v>
      </c>
      <c r="S5" s="34"/>
    </row>
    <row r="6" spans="1:19" ht="62" customHeight="1" x14ac:dyDescent="0.25">
      <c r="A6" s="25" t="s">
        <v>78</v>
      </c>
      <c r="B6" s="32" t="s">
        <v>1</v>
      </c>
      <c r="C6" s="32" t="s">
        <v>83</v>
      </c>
      <c r="D6" s="32" t="s">
        <v>0</v>
      </c>
      <c r="E6" s="85" t="s">
        <v>86</v>
      </c>
      <c r="F6" s="27" t="s">
        <v>40</v>
      </c>
      <c r="G6" s="25" t="s">
        <v>70</v>
      </c>
      <c r="H6" s="23" t="s">
        <v>21</v>
      </c>
      <c r="I6" s="67" t="s">
        <v>94</v>
      </c>
      <c r="J6" s="68" t="s">
        <v>95</v>
      </c>
      <c r="K6" s="23" t="s">
        <v>21</v>
      </c>
      <c r="L6" s="21" t="s">
        <v>22</v>
      </c>
      <c r="M6" s="68" t="s">
        <v>95</v>
      </c>
      <c r="N6" s="23" t="s">
        <v>21</v>
      </c>
      <c r="O6" s="21" t="s">
        <v>22</v>
      </c>
      <c r="P6" s="68" t="s">
        <v>95</v>
      </c>
      <c r="Q6" s="23" t="s">
        <v>21</v>
      </c>
      <c r="R6" s="21" t="s">
        <v>22</v>
      </c>
      <c r="S6" s="68" t="s">
        <v>95</v>
      </c>
    </row>
    <row r="7" spans="1:19" x14ac:dyDescent="0.2">
      <c r="A7" s="13"/>
      <c r="B7" s="9"/>
      <c r="C7" s="9"/>
      <c r="D7" s="9"/>
      <c r="E7" s="9"/>
      <c r="F7" s="13"/>
      <c r="G7" s="13"/>
      <c r="H7" s="6"/>
      <c r="I7" s="4"/>
      <c r="J7" s="71"/>
      <c r="K7" s="6"/>
      <c r="L7" s="4"/>
      <c r="M7" s="71"/>
      <c r="N7" s="6"/>
      <c r="O7" s="4"/>
      <c r="P7" s="71"/>
      <c r="Q7" s="6"/>
      <c r="R7" s="4"/>
      <c r="S7" s="71"/>
    </row>
    <row r="8" spans="1:19" x14ac:dyDescent="0.2">
      <c r="A8" s="26" t="s">
        <v>80</v>
      </c>
      <c r="B8" s="24" t="s">
        <v>11</v>
      </c>
      <c r="C8" s="65" t="s">
        <v>87</v>
      </c>
      <c r="D8" s="24" t="s">
        <v>6</v>
      </c>
      <c r="E8" s="93">
        <v>1</v>
      </c>
      <c r="F8" s="26"/>
      <c r="G8" s="22">
        <v>0</v>
      </c>
      <c r="H8" s="22" t="s">
        <v>20</v>
      </c>
      <c r="I8" s="86" t="str">
        <f>latency!G4</f>
        <v>a</v>
      </c>
      <c r="J8" s="91"/>
      <c r="K8" s="77" t="s">
        <v>20</v>
      </c>
      <c r="L8" s="86" t="str">
        <f>throughput!G4</f>
        <v>g</v>
      </c>
      <c r="M8" s="91"/>
      <c r="N8" s="22"/>
      <c r="O8" s="82"/>
      <c r="P8" s="72"/>
      <c r="Q8" s="22"/>
      <c r="R8" s="82"/>
      <c r="S8" s="72"/>
    </row>
    <row r="9" spans="1:19" x14ac:dyDescent="0.2">
      <c r="A9" s="13" t="s">
        <v>81</v>
      </c>
      <c r="B9" s="9" t="s">
        <v>85</v>
      </c>
      <c r="C9" s="9" t="s">
        <v>84</v>
      </c>
      <c r="D9" s="9" t="s">
        <v>7</v>
      </c>
      <c r="E9" s="94">
        <v>2</v>
      </c>
      <c r="F9" s="13"/>
      <c r="G9" s="6" t="s">
        <v>82</v>
      </c>
      <c r="H9" s="6" t="s">
        <v>20</v>
      </c>
      <c r="I9" s="87" t="str">
        <f>latency!G5</f>
        <v>b</v>
      </c>
      <c r="J9" s="89"/>
      <c r="K9" s="78" t="s">
        <v>20</v>
      </c>
      <c r="L9" s="87" t="str">
        <f>throughput!G5</f>
        <v>h</v>
      </c>
      <c r="M9" s="89"/>
      <c r="N9" s="6"/>
      <c r="O9" s="83"/>
      <c r="P9" s="71"/>
      <c r="Q9" s="6"/>
      <c r="R9" s="80"/>
      <c r="S9" s="71"/>
    </row>
    <row r="10" spans="1:19" x14ac:dyDescent="0.2">
      <c r="A10" s="13" t="s">
        <v>81</v>
      </c>
      <c r="B10" s="9" t="s">
        <v>11</v>
      </c>
      <c r="C10" s="66" t="s">
        <v>87</v>
      </c>
      <c r="D10" s="9" t="s">
        <v>8</v>
      </c>
      <c r="E10" s="94">
        <v>3</v>
      </c>
      <c r="F10" s="13"/>
      <c r="G10" s="6">
        <v>1</v>
      </c>
      <c r="H10" s="6" t="s">
        <v>20</v>
      </c>
      <c r="I10" s="87" t="str">
        <f>latency!G6</f>
        <v>c</v>
      </c>
      <c r="J10" s="89"/>
      <c r="K10" s="78" t="s">
        <v>20</v>
      </c>
      <c r="L10" s="87" t="str">
        <f>throughput!G6</f>
        <v>i</v>
      </c>
      <c r="M10" s="89"/>
      <c r="N10" s="6" t="s">
        <v>20</v>
      </c>
      <c r="O10" s="87" t="str">
        <f>durability!G4</f>
        <v>m</v>
      </c>
      <c r="P10" s="89"/>
      <c r="Q10" s="6"/>
      <c r="R10" s="80"/>
      <c r="S10" s="71"/>
    </row>
    <row r="11" spans="1:19" x14ac:dyDescent="0.2">
      <c r="A11" s="13" t="s">
        <v>80</v>
      </c>
      <c r="B11" s="9" t="s">
        <v>11</v>
      </c>
      <c r="C11" s="66" t="s">
        <v>87</v>
      </c>
      <c r="D11" s="9" t="s">
        <v>5</v>
      </c>
      <c r="E11" s="94">
        <v>4</v>
      </c>
      <c r="F11" s="13"/>
      <c r="G11" s="6">
        <v>16384</v>
      </c>
      <c r="H11" s="6"/>
      <c r="I11" s="80"/>
      <c r="J11" s="71"/>
      <c r="K11" s="78" t="s">
        <v>20</v>
      </c>
      <c r="L11" s="87" t="str">
        <f>throughput!G7</f>
        <v>j</v>
      </c>
      <c r="M11" s="89"/>
      <c r="N11" s="6"/>
      <c r="O11" s="83"/>
      <c r="P11" s="71"/>
      <c r="Q11" s="6"/>
      <c r="R11" s="80"/>
      <c r="S11" s="71"/>
    </row>
    <row r="12" spans="1:19" x14ac:dyDescent="0.2">
      <c r="A12" s="13" t="s">
        <v>81</v>
      </c>
      <c r="B12" s="9" t="s">
        <v>11</v>
      </c>
      <c r="C12" s="66" t="s">
        <v>87</v>
      </c>
      <c r="D12" s="9" t="s">
        <v>9</v>
      </c>
      <c r="E12" s="94">
        <v>5</v>
      </c>
      <c r="F12" s="13"/>
      <c r="G12" s="6">
        <v>33554432</v>
      </c>
      <c r="H12" s="6"/>
      <c r="I12" s="80"/>
      <c r="J12" s="71"/>
      <c r="K12" s="78" t="s">
        <v>20</v>
      </c>
      <c r="L12" s="87" t="str">
        <f>throughput!G8</f>
        <v>k</v>
      </c>
      <c r="M12" s="89"/>
      <c r="N12" s="6"/>
      <c r="O12" s="83"/>
      <c r="P12" s="71"/>
      <c r="Q12" s="6"/>
      <c r="R12" s="80"/>
      <c r="S12" s="71"/>
    </row>
    <row r="13" spans="1:19" x14ac:dyDescent="0.2">
      <c r="A13" s="13" t="s">
        <v>80</v>
      </c>
      <c r="B13" s="9" t="s">
        <v>88</v>
      </c>
      <c r="C13" s="66" t="s">
        <v>87</v>
      </c>
      <c r="D13" s="9" t="s">
        <v>33</v>
      </c>
      <c r="E13" s="94">
        <v>6</v>
      </c>
      <c r="F13" s="13"/>
      <c r="G13" s="6">
        <v>1</v>
      </c>
      <c r="H13" s="6"/>
      <c r="I13" s="80"/>
      <c r="J13" s="71"/>
      <c r="K13" s="78"/>
      <c r="L13" s="80"/>
      <c r="M13" s="71"/>
      <c r="N13" s="6" t="s">
        <v>20</v>
      </c>
      <c r="O13" s="87" t="str">
        <f>durability!G6</f>
        <v>n</v>
      </c>
      <c r="P13" s="89"/>
      <c r="Q13" s="6"/>
      <c r="R13" s="80"/>
      <c r="S13" s="71"/>
    </row>
    <row r="14" spans="1:19" x14ac:dyDescent="0.2">
      <c r="A14" s="13" t="s">
        <v>54</v>
      </c>
      <c r="B14" s="9" t="s">
        <v>11</v>
      </c>
      <c r="C14" s="9" t="s">
        <v>87</v>
      </c>
      <c r="D14" s="9" t="s">
        <v>26</v>
      </c>
      <c r="E14" s="94">
        <v>7</v>
      </c>
      <c r="F14" s="13"/>
      <c r="G14" s="6" t="b">
        <v>0</v>
      </c>
      <c r="H14" s="6"/>
      <c r="I14" s="80"/>
      <c r="J14" s="71"/>
      <c r="K14" s="78"/>
      <c r="L14" s="80"/>
      <c r="M14" s="71"/>
      <c r="N14" s="6" t="s">
        <v>20</v>
      </c>
      <c r="O14" s="87" t="str">
        <f>durability!G7</f>
        <v>o</v>
      </c>
      <c r="P14" s="89"/>
      <c r="Q14" s="6"/>
      <c r="R14" s="80"/>
      <c r="S14" s="71"/>
    </row>
    <row r="15" spans="1:19" x14ac:dyDescent="0.2">
      <c r="A15" s="13" t="s">
        <v>54</v>
      </c>
      <c r="B15" s="9" t="s">
        <v>11</v>
      </c>
      <c r="C15" s="9" t="s">
        <v>87</v>
      </c>
      <c r="D15" s="9" t="s">
        <v>27</v>
      </c>
      <c r="E15" s="94">
        <v>8</v>
      </c>
      <c r="F15" s="13"/>
      <c r="G15" s="6">
        <v>5</v>
      </c>
      <c r="H15" s="6"/>
      <c r="I15" s="80"/>
      <c r="J15" s="71"/>
      <c r="K15" s="78"/>
      <c r="L15" s="80"/>
      <c r="M15" s="71"/>
      <c r="N15" s="6" t="s">
        <v>20</v>
      </c>
      <c r="O15" s="87" t="str">
        <f>durability!G8</f>
        <v>p</v>
      </c>
      <c r="P15" s="89"/>
      <c r="Q15" s="6"/>
      <c r="R15" s="80"/>
      <c r="S15" s="71"/>
    </row>
    <row r="16" spans="1:19" x14ac:dyDescent="0.2">
      <c r="A16" s="14"/>
      <c r="B16" s="10"/>
      <c r="C16" s="10"/>
      <c r="D16" s="10"/>
      <c r="E16" s="14"/>
      <c r="F16" s="14"/>
      <c r="G16" s="7"/>
      <c r="H16" s="7"/>
      <c r="I16" s="5"/>
      <c r="J16" s="73"/>
      <c r="K16" s="79"/>
      <c r="L16" s="5"/>
      <c r="M16" s="73"/>
      <c r="N16" s="7"/>
      <c r="O16" s="79"/>
      <c r="P16" s="73"/>
      <c r="Q16" s="7"/>
      <c r="R16" s="5"/>
      <c r="S16" s="73"/>
    </row>
    <row r="17" spans="1:19" x14ac:dyDescent="0.2">
      <c r="A17" s="26" t="s">
        <v>81</v>
      </c>
      <c r="B17" s="24" t="s">
        <v>12</v>
      </c>
      <c r="C17" s="24" t="s">
        <v>87</v>
      </c>
      <c r="D17" s="24" t="s">
        <v>10</v>
      </c>
      <c r="E17" s="93">
        <v>9</v>
      </c>
      <c r="F17" s="26"/>
      <c r="G17" s="26">
        <v>1</v>
      </c>
      <c r="H17" s="6" t="s">
        <v>20</v>
      </c>
      <c r="I17" s="87" t="str">
        <f>latency!G8</f>
        <v>d</v>
      </c>
      <c r="J17" s="89"/>
      <c r="K17" s="22" t="s">
        <v>20</v>
      </c>
      <c r="L17" s="86" t="str">
        <f>throughput!G10</f>
        <v>l</v>
      </c>
      <c r="M17" s="91"/>
      <c r="N17" s="22"/>
      <c r="O17" s="84"/>
      <c r="P17" s="72"/>
      <c r="Q17" s="22"/>
      <c r="R17" s="82"/>
      <c r="S17" s="72"/>
    </row>
    <row r="18" spans="1:19" x14ac:dyDescent="0.2">
      <c r="A18" s="13" t="s">
        <v>80</v>
      </c>
      <c r="B18" s="9" t="s">
        <v>12</v>
      </c>
      <c r="C18" s="9" t="s">
        <v>87</v>
      </c>
      <c r="D18" s="9" t="s">
        <v>28</v>
      </c>
      <c r="E18" s="94">
        <v>10</v>
      </c>
      <c r="F18" s="13"/>
      <c r="G18" s="13" t="b">
        <v>1</v>
      </c>
      <c r="H18" s="6"/>
      <c r="I18" s="80"/>
      <c r="J18" s="71"/>
      <c r="K18" s="6"/>
      <c r="L18" s="80"/>
      <c r="M18" s="71"/>
      <c r="N18" s="6" t="s">
        <v>20</v>
      </c>
      <c r="O18" s="87" t="str">
        <f>durability!G10</f>
        <v>q</v>
      </c>
      <c r="P18" s="89"/>
      <c r="Q18" s="6"/>
      <c r="R18" s="80"/>
      <c r="S18" s="71"/>
    </row>
    <row r="19" spans="1:19" x14ac:dyDescent="0.2">
      <c r="A19" s="13" t="s">
        <v>80</v>
      </c>
      <c r="B19" s="9" t="s">
        <v>12</v>
      </c>
      <c r="C19" s="9" t="s">
        <v>87</v>
      </c>
      <c r="D19" s="9" t="s">
        <v>29</v>
      </c>
      <c r="E19" s="94">
        <v>11</v>
      </c>
      <c r="F19" s="13"/>
      <c r="G19" s="13" t="s">
        <v>89</v>
      </c>
      <c r="H19" s="6"/>
      <c r="I19" s="80"/>
      <c r="J19" s="71"/>
      <c r="K19" s="6"/>
      <c r="L19" s="80"/>
      <c r="M19" s="71"/>
      <c r="N19" s="6" t="s">
        <v>20</v>
      </c>
      <c r="O19" s="87" t="str">
        <f>durability!G11</f>
        <v>r</v>
      </c>
      <c r="P19" s="89"/>
      <c r="Q19" s="6"/>
      <c r="R19" s="80"/>
      <c r="S19" s="71"/>
    </row>
    <row r="20" spans="1:19" x14ac:dyDescent="0.2">
      <c r="A20" s="13" t="s">
        <v>81</v>
      </c>
      <c r="B20" s="9" t="s">
        <v>12</v>
      </c>
      <c r="C20" s="9" t="s">
        <v>87</v>
      </c>
      <c r="D20" s="9" t="s">
        <v>64</v>
      </c>
      <c r="E20" s="94">
        <v>12</v>
      </c>
      <c r="F20" s="13"/>
      <c r="G20" s="13">
        <v>10000</v>
      </c>
      <c r="H20" s="6"/>
      <c r="I20" s="80"/>
      <c r="J20" s="71"/>
      <c r="K20" s="6"/>
      <c r="L20" s="80"/>
      <c r="M20" s="71"/>
      <c r="N20" s="6"/>
      <c r="O20" s="83"/>
      <c r="P20" s="71"/>
      <c r="Q20" s="6" t="s">
        <v>20</v>
      </c>
      <c r="R20" s="87" t="str">
        <f>availability!G4</f>
        <v>c</v>
      </c>
      <c r="S20" s="89"/>
    </row>
    <row r="21" spans="1:19" x14ac:dyDescent="0.2">
      <c r="A21" s="14"/>
      <c r="B21" s="10"/>
      <c r="C21" s="10"/>
      <c r="D21" s="10"/>
      <c r="E21" s="14"/>
      <c r="F21" s="14"/>
      <c r="G21" s="14"/>
      <c r="H21" s="7"/>
      <c r="I21" s="5"/>
      <c r="J21" s="73"/>
      <c r="K21" s="7"/>
      <c r="L21" s="5"/>
      <c r="M21" s="73"/>
      <c r="N21" s="7"/>
      <c r="O21" s="79"/>
      <c r="P21" s="73"/>
      <c r="Q21" s="7"/>
      <c r="R21" s="79"/>
      <c r="S21" s="73"/>
    </row>
    <row r="22" spans="1:19" x14ac:dyDescent="0.2">
      <c r="A22" s="26" t="s">
        <v>81</v>
      </c>
      <c r="B22" s="24" t="s">
        <v>14</v>
      </c>
      <c r="C22" s="24" t="s">
        <v>87</v>
      </c>
      <c r="D22" s="24" t="s">
        <v>15</v>
      </c>
      <c r="E22" s="93">
        <v>13</v>
      </c>
      <c r="F22" s="26"/>
      <c r="G22" s="26" t="s">
        <v>17</v>
      </c>
      <c r="H22" s="22" t="s">
        <v>20</v>
      </c>
      <c r="I22" s="86" t="str">
        <f>latency!G10</f>
        <v>e</v>
      </c>
      <c r="J22" s="91"/>
      <c r="K22" s="22"/>
      <c r="L22" s="82"/>
      <c r="M22" s="72"/>
      <c r="N22" s="22"/>
      <c r="O22" s="84"/>
      <c r="P22" s="72"/>
      <c r="Q22" s="22"/>
      <c r="R22" s="84"/>
      <c r="S22" s="72"/>
    </row>
    <row r="23" spans="1:19" x14ac:dyDescent="0.2">
      <c r="A23" s="13" t="s">
        <v>80</v>
      </c>
      <c r="B23" s="9" t="s">
        <v>14</v>
      </c>
      <c r="C23" s="9" t="s">
        <v>87</v>
      </c>
      <c r="D23" s="9" t="s">
        <v>30</v>
      </c>
      <c r="E23" s="94">
        <v>14</v>
      </c>
      <c r="F23" s="13"/>
      <c r="G23" s="13">
        <v>1</v>
      </c>
      <c r="H23" s="6"/>
      <c r="I23" s="80"/>
      <c r="J23" s="71"/>
      <c r="K23" s="6"/>
      <c r="L23" s="80"/>
      <c r="M23" s="71"/>
      <c r="N23" s="6" t="s">
        <v>20</v>
      </c>
      <c r="O23" s="87" t="str">
        <f>durability!G13</f>
        <v>s</v>
      </c>
      <c r="P23" s="89"/>
      <c r="Q23" s="6"/>
      <c r="R23" s="83"/>
      <c r="S23" s="71"/>
    </row>
    <row r="24" spans="1:19" x14ac:dyDescent="0.2">
      <c r="A24" s="13" t="s">
        <v>80</v>
      </c>
      <c r="B24" s="9" t="s">
        <v>14</v>
      </c>
      <c r="C24" s="9" t="s">
        <v>87</v>
      </c>
      <c r="D24" s="9" t="s">
        <v>31</v>
      </c>
      <c r="E24" s="94">
        <v>15</v>
      </c>
      <c r="F24" s="13"/>
      <c r="G24" s="13" t="s">
        <v>32</v>
      </c>
      <c r="H24" s="6"/>
      <c r="I24" s="80"/>
      <c r="J24" s="71"/>
      <c r="K24" s="6"/>
      <c r="L24" s="80"/>
      <c r="M24" s="71"/>
      <c r="N24" s="6" t="s">
        <v>20</v>
      </c>
      <c r="O24" s="87" t="str">
        <f>durability!G14</f>
        <v>t</v>
      </c>
      <c r="P24" s="89"/>
      <c r="Q24" s="6"/>
      <c r="R24" s="83"/>
      <c r="S24" s="71"/>
    </row>
    <row r="25" spans="1:19" x14ac:dyDescent="0.2">
      <c r="A25" s="13" t="s">
        <v>81</v>
      </c>
      <c r="B25" s="9" t="s">
        <v>14</v>
      </c>
      <c r="C25" s="9" t="s">
        <v>87</v>
      </c>
      <c r="D25" s="9" t="s">
        <v>47</v>
      </c>
      <c r="E25" s="94">
        <v>16</v>
      </c>
      <c r="F25" s="13"/>
      <c r="G25" s="13">
        <v>0</v>
      </c>
      <c r="H25" s="6"/>
      <c r="I25" s="80"/>
      <c r="J25" s="71"/>
      <c r="K25" s="6"/>
      <c r="L25" s="80"/>
      <c r="M25" s="71"/>
      <c r="N25" s="6"/>
      <c r="O25" s="80"/>
      <c r="P25" s="71"/>
      <c r="Q25" s="6" t="s">
        <v>20</v>
      </c>
      <c r="R25" s="87" t="str">
        <f>availability!G6</f>
        <v>d</v>
      </c>
      <c r="S25" s="89"/>
    </row>
    <row r="26" spans="1:19" x14ac:dyDescent="0.2">
      <c r="A26" s="14" t="s">
        <v>81</v>
      </c>
      <c r="B26" s="10" t="s">
        <v>14</v>
      </c>
      <c r="C26" s="10" t="s">
        <v>87</v>
      </c>
      <c r="D26" s="10" t="s">
        <v>25</v>
      </c>
      <c r="E26" s="95">
        <v>17</v>
      </c>
      <c r="F26" s="14" t="s">
        <v>87</v>
      </c>
      <c r="G26" s="14">
        <v>1</v>
      </c>
      <c r="H26" s="7"/>
      <c r="I26" s="81"/>
      <c r="J26" s="73"/>
      <c r="K26" s="7"/>
      <c r="L26" s="81"/>
      <c r="M26" s="73"/>
      <c r="N26" s="7" t="s">
        <v>20</v>
      </c>
      <c r="O26" s="88" t="str">
        <f>durability!G15</f>
        <v>u</v>
      </c>
      <c r="P26" s="90"/>
      <c r="Q26" s="7" t="s">
        <v>20</v>
      </c>
      <c r="R26" s="88" t="str">
        <f>availability!G7</f>
        <v>e</v>
      </c>
      <c r="S26" s="90"/>
    </row>
    <row r="27" spans="1:19" x14ac:dyDescent="0.2">
      <c r="A27" s="26" t="s">
        <v>81</v>
      </c>
      <c r="B27" s="24" t="s">
        <v>19</v>
      </c>
      <c r="C27" s="24" t="s">
        <v>90</v>
      </c>
      <c r="D27" s="24" t="s">
        <v>13</v>
      </c>
      <c r="E27" s="93">
        <v>18</v>
      </c>
      <c r="F27" s="26" t="s">
        <v>87</v>
      </c>
      <c r="G27" s="26">
        <v>1</v>
      </c>
      <c r="H27" s="22" t="s">
        <v>20</v>
      </c>
      <c r="I27" s="86" t="str">
        <f>latency!G12</f>
        <v>f</v>
      </c>
      <c r="J27" s="91"/>
      <c r="K27" s="22"/>
      <c r="L27" s="82"/>
      <c r="M27" s="72"/>
      <c r="N27" s="22"/>
      <c r="O27" s="84"/>
      <c r="P27" s="72"/>
      <c r="Q27" s="22"/>
      <c r="R27" s="84"/>
      <c r="S27" s="72"/>
    </row>
    <row r="28" spans="1:19" x14ac:dyDescent="0.2">
      <c r="A28" s="13" t="s">
        <v>81</v>
      </c>
      <c r="B28" s="9" t="s">
        <v>19</v>
      </c>
      <c r="C28" s="9" t="s">
        <v>87</v>
      </c>
      <c r="D28" s="9" t="s">
        <v>33</v>
      </c>
      <c r="E28" s="94">
        <v>19</v>
      </c>
      <c r="F28" s="13" t="s">
        <v>20</v>
      </c>
      <c r="G28" s="13">
        <v>1</v>
      </c>
      <c r="H28" s="6"/>
      <c r="I28" s="80"/>
      <c r="J28" s="71"/>
      <c r="K28" s="6"/>
      <c r="L28" s="80"/>
      <c r="M28" s="71"/>
      <c r="N28" s="6" t="s">
        <v>20</v>
      </c>
      <c r="O28" s="87" t="str">
        <f>durability!G18</f>
        <v>v</v>
      </c>
      <c r="P28" s="89"/>
      <c r="Q28" s="6"/>
      <c r="R28" s="83"/>
      <c r="S28" s="71"/>
    </row>
    <row r="29" spans="1:19" x14ac:dyDescent="0.2">
      <c r="A29" s="13" t="s">
        <v>81</v>
      </c>
      <c r="B29" s="9" t="s">
        <v>91</v>
      </c>
      <c r="C29" s="9" t="s">
        <v>90</v>
      </c>
      <c r="D29" s="9" t="s">
        <v>34</v>
      </c>
      <c r="E29" s="94">
        <v>20</v>
      </c>
      <c r="F29" s="13" t="s">
        <v>20</v>
      </c>
      <c r="G29" s="13">
        <v>1</v>
      </c>
      <c r="H29" s="6"/>
      <c r="I29" s="80"/>
      <c r="J29" s="71"/>
      <c r="K29" s="6"/>
      <c r="L29" s="80"/>
      <c r="M29" s="71"/>
      <c r="N29" s="6" t="s">
        <v>20</v>
      </c>
      <c r="O29" s="87" t="str">
        <f>durability!G19</f>
        <v>w</v>
      </c>
      <c r="P29" s="89"/>
      <c r="Q29" s="6" t="s">
        <v>20</v>
      </c>
      <c r="R29" s="87" t="str">
        <f>availability!G9</f>
        <v>f</v>
      </c>
      <c r="S29" s="89"/>
    </row>
    <row r="30" spans="1:19" x14ac:dyDescent="0.2">
      <c r="A30" s="13" t="s">
        <v>81</v>
      </c>
      <c r="B30" s="9" t="s">
        <v>19</v>
      </c>
      <c r="C30" s="9" t="s">
        <v>87</v>
      </c>
      <c r="D30" s="9" t="s">
        <v>35</v>
      </c>
      <c r="E30" s="94">
        <v>21</v>
      </c>
      <c r="F30" s="13" t="s">
        <v>87</v>
      </c>
      <c r="G30" s="13" t="b">
        <v>1</v>
      </c>
      <c r="H30" s="6"/>
      <c r="I30" s="80"/>
      <c r="J30" s="71"/>
      <c r="K30" s="6"/>
      <c r="L30" s="80"/>
      <c r="M30" s="71"/>
      <c r="N30" s="6" t="s">
        <v>20</v>
      </c>
      <c r="O30" s="87" t="str">
        <f>durability!G20</f>
        <v>x</v>
      </c>
      <c r="P30" s="89"/>
      <c r="Q30" s="6"/>
      <c r="R30" s="83"/>
      <c r="S30" s="71"/>
    </row>
    <row r="31" spans="1:19" x14ac:dyDescent="0.2">
      <c r="A31" s="13" t="s">
        <v>92</v>
      </c>
      <c r="B31" s="15" t="s">
        <v>19</v>
      </c>
      <c r="C31" s="15" t="s">
        <v>87</v>
      </c>
      <c r="D31" s="9" t="s">
        <v>36</v>
      </c>
      <c r="E31" s="94">
        <v>22</v>
      </c>
      <c r="F31" s="13" t="s">
        <v>20</v>
      </c>
      <c r="G31" s="13" t="b">
        <v>0</v>
      </c>
      <c r="H31" s="6"/>
      <c r="I31" s="80"/>
      <c r="J31" s="71"/>
      <c r="K31" s="6"/>
      <c r="L31" s="80"/>
      <c r="M31" s="71"/>
      <c r="N31" s="6" t="s">
        <v>20</v>
      </c>
      <c r="O31" s="87" t="str">
        <f>durability!G21</f>
        <v>y</v>
      </c>
      <c r="P31" s="89"/>
      <c r="Q31" s="6" t="s">
        <v>20</v>
      </c>
      <c r="R31" s="87" t="str">
        <f>availability!G10</f>
        <v>g</v>
      </c>
      <c r="S31" s="89"/>
    </row>
    <row r="32" spans="1:19" x14ac:dyDescent="0.2">
      <c r="A32" s="13" t="s">
        <v>80</v>
      </c>
      <c r="B32" s="15" t="s">
        <v>19</v>
      </c>
      <c r="C32" s="15" t="s">
        <v>87</v>
      </c>
      <c r="D32" s="9" t="s">
        <v>68</v>
      </c>
      <c r="E32" s="94">
        <v>23</v>
      </c>
      <c r="F32" s="13" t="s">
        <v>87</v>
      </c>
      <c r="G32" s="13" t="s">
        <v>37</v>
      </c>
      <c r="H32" s="6"/>
      <c r="I32" s="80"/>
      <c r="J32" s="71"/>
      <c r="K32" s="6"/>
      <c r="L32" s="80"/>
      <c r="M32" s="71"/>
      <c r="N32" s="6" t="s">
        <v>20</v>
      </c>
      <c r="O32" s="87" t="str">
        <f>durability!G22</f>
        <v>z</v>
      </c>
      <c r="P32" s="89"/>
      <c r="Q32" s="6"/>
      <c r="R32" s="83"/>
      <c r="S32" s="71"/>
    </row>
    <row r="33" spans="1:21" x14ac:dyDescent="0.2">
      <c r="A33" s="13" t="s">
        <v>80</v>
      </c>
      <c r="B33" s="15" t="s">
        <v>19</v>
      </c>
      <c r="C33" s="15" t="s">
        <v>87</v>
      </c>
      <c r="D33" s="9" t="s">
        <v>38</v>
      </c>
      <c r="E33" s="94">
        <v>24</v>
      </c>
      <c r="F33" s="13" t="s">
        <v>20</v>
      </c>
      <c r="G33" s="13" t="s">
        <v>93</v>
      </c>
      <c r="H33" s="6"/>
      <c r="I33" s="80"/>
      <c r="J33" s="71"/>
      <c r="K33" s="6"/>
      <c r="L33" s="80"/>
      <c r="M33" s="71"/>
      <c r="N33" s="6" t="s">
        <v>20</v>
      </c>
      <c r="O33" s="87" t="str">
        <f>durability!G23</f>
        <v>a</v>
      </c>
      <c r="P33" s="89"/>
      <c r="Q33" s="6"/>
      <c r="R33" s="83"/>
      <c r="S33" s="71"/>
    </row>
    <row r="34" spans="1:21" x14ac:dyDescent="0.2">
      <c r="A34" s="13" t="s">
        <v>80</v>
      </c>
      <c r="B34" s="15" t="s">
        <v>19</v>
      </c>
      <c r="C34" s="15" t="s">
        <v>87</v>
      </c>
      <c r="D34" s="9" t="s">
        <v>39</v>
      </c>
      <c r="E34" s="94">
        <v>25</v>
      </c>
      <c r="F34" s="13" t="s">
        <v>20</v>
      </c>
      <c r="G34" s="13" t="s">
        <v>93</v>
      </c>
      <c r="H34" s="6"/>
      <c r="I34" s="80"/>
      <c r="J34" s="71"/>
      <c r="K34" s="6"/>
      <c r="L34" s="80"/>
      <c r="M34" s="71"/>
      <c r="N34" s="6" t="s">
        <v>20</v>
      </c>
      <c r="O34" s="87" t="str">
        <f>durability!G24</f>
        <v>b</v>
      </c>
      <c r="P34" s="89"/>
      <c r="Q34" s="6"/>
      <c r="R34" s="83"/>
      <c r="S34" s="71"/>
    </row>
    <row r="35" spans="1:21" x14ac:dyDescent="0.2">
      <c r="A35" s="13" t="s">
        <v>81</v>
      </c>
      <c r="B35" s="15" t="s">
        <v>19</v>
      </c>
      <c r="C35" s="9" t="s">
        <v>90</v>
      </c>
      <c r="D35" s="9" t="s">
        <v>48</v>
      </c>
      <c r="E35" s="94">
        <v>26</v>
      </c>
      <c r="F35" s="13" t="s">
        <v>87</v>
      </c>
      <c r="G35" s="13">
        <v>1</v>
      </c>
      <c r="H35" s="6"/>
      <c r="I35" s="80"/>
      <c r="J35" s="71"/>
      <c r="K35" s="6"/>
      <c r="L35" s="80"/>
      <c r="M35" s="71"/>
      <c r="N35" s="6"/>
      <c r="O35" s="80"/>
      <c r="P35" s="71"/>
      <c r="Q35" s="6" t="s">
        <v>20</v>
      </c>
      <c r="R35" s="87" t="str">
        <f>availability!G11</f>
        <v>h</v>
      </c>
      <c r="S35" s="89"/>
    </row>
    <row r="36" spans="1:21" x14ac:dyDescent="0.2">
      <c r="A36" s="14"/>
      <c r="B36" s="10"/>
      <c r="C36" s="10"/>
      <c r="D36" s="10"/>
      <c r="E36" s="10"/>
      <c r="F36" s="13"/>
      <c r="G36" s="13"/>
      <c r="H36" s="6"/>
      <c r="I36" s="80"/>
      <c r="J36" s="71"/>
      <c r="K36" s="6"/>
      <c r="L36" s="4"/>
      <c r="M36" s="71"/>
      <c r="N36" s="6"/>
      <c r="O36" s="4"/>
      <c r="P36" s="71"/>
      <c r="Q36" s="7"/>
      <c r="R36" s="5"/>
      <c r="S36" s="73"/>
      <c r="T36" s="4"/>
      <c r="U36" s="4"/>
    </row>
    <row r="37" spans="1:21" x14ac:dyDescent="0.2">
      <c r="F37" s="77"/>
      <c r="G37" s="77"/>
      <c r="H37" s="77"/>
      <c r="I37" s="92"/>
      <c r="J37" s="77"/>
      <c r="K37" s="77"/>
      <c r="L37" s="92"/>
      <c r="M37" s="77"/>
      <c r="N37" s="77"/>
      <c r="O37" s="92"/>
      <c r="P37" s="77"/>
      <c r="Q37" s="77"/>
      <c r="R37" s="92"/>
      <c r="S37" s="77"/>
      <c r="T37" s="4"/>
      <c r="U37" s="4"/>
    </row>
    <row r="38" spans="1:21" x14ac:dyDescent="0.2">
      <c r="F38" s="78"/>
      <c r="G38" s="78"/>
      <c r="H38" s="78"/>
      <c r="I38" s="4"/>
      <c r="J38" s="78"/>
      <c r="K38" s="78"/>
      <c r="L38" s="4"/>
      <c r="M38" s="78"/>
      <c r="N38" s="78"/>
      <c r="O38" s="4"/>
      <c r="P38" s="78"/>
      <c r="Q38" s="78"/>
      <c r="R38" s="4"/>
      <c r="S38" s="78"/>
      <c r="T38" s="4"/>
    </row>
    <row r="39" spans="1:21" x14ac:dyDescent="0.2">
      <c r="B39" s="100" t="s">
        <v>121</v>
      </c>
    </row>
    <row r="40" spans="1:21" x14ac:dyDescent="0.2">
      <c r="B40" s="98" t="s">
        <v>79</v>
      </c>
    </row>
    <row r="41" spans="1:21" x14ac:dyDescent="0.2">
      <c r="B41" s="99"/>
    </row>
    <row r="42" spans="1:21" x14ac:dyDescent="0.2">
      <c r="B42" s="101" t="s">
        <v>122</v>
      </c>
    </row>
    <row r="43" spans="1:21" x14ac:dyDescent="0.2">
      <c r="B43" s="98" t="s">
        <v>123</v>
      </c>
    </row>
  </sheetData>
  <hyperlinks>
    <hyperlink ref="J1" r:id="rId1" xr:uid="{E69CBE43-ACE8-9949-BACE-DEDEB130FA61}"/>
    <hyperlink ref="B40" r:id="rId2" location="configuration" display="https://kafka.apache.org/documentation/ - configuration" xr:uid="{8EBA4291-49CF-3448-9CD5-522E1C34F05A}"/>
    <hyperlink ref="B43" r:id="rId3" xr:uid="{D8F47A9F-BFF6-7B45-AFD0-727E6A9C4F03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2" sqref="F22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96" t="s">
        <v>2</v>
      </c>
      <c r="B1" s="97"/>
      <c r="C1" s="97"/>
      <c r="D1" s="97"/>
      <c r="E1" s="39"/>
      <c r="F1" s="12"/>
      <c r="G1" s="12"/>
    </row>
    <row r="2" spans="1:8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1"/>
    </row>
    <row r="3" spans="1:8" x14ac:dyDescent="0.2">
      <c r="A3" s="40"/>
      <c r="B3" s="37"/>
      <c r="C3" s="37"/>
      <c r="D3" s="40"/>
      <c r="E3" s="40"/>
      <c r="F3" s="40"/>
      <c r="G3" s="37"/>
    </row>
    <row r="4" spans="1:8" x14ac:dyDescent="0.2">
      <c r="A4" s="13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0</v>
      </c>
      <c r="G4" s="16" t="s">
        <v>96</v>
      </c>
    </row>
    <row r="5" spans="1:8" x14ac:dyDescent="0.2">
      <c r="A5" s="13"/>
      <c r="B5" s="9" t="s">
        <v>11</v>
      </c>
      <c r="C5" s="9" t="s">
        <v>7</v>
      </c>
      <c r="D5" s="13" t="s">
        <v>55</v>
      </c>
      <c r="E5" s="40">
        <f>'LIST OF PROPS IN SYSTEM'!E9</f>
        <v>2</v>
      </c>
      <c r="F5" s="13" t="s">
        <v>55</v>
      </c>
      <c r="G5" s="16" t="s">
        <v>97</v>
      </c>
    </row>
    <row r="6" spans="1:8" x14ac:dyDescent="0.2">
      <c r="A6" s="13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98</v>
      </c>
    </row>
    <row r="7" spans="1:8" x14ac:dyDescent="0.2">
      <c r="A7" s="40"/>
      <c r="B7" s="37"/>
      <c r="C7" s="37"/>
      <c r="D7" s="40"/>
      <c r="E7" s="40"/>
      <c r="F7" s="40"/>
      <c r="G7" s="42"/>
    </row>
    <row r="8" spans="1:8" x14ac:dyDescent="0.2">
      <c r="A8" s="13"/>
      <c r="B8" s="9" t="s">
        <v>12</v>
      </c>
      <c r="C8" s="9" t="s">
        <v>10</v>
      </c>
      <c r="D8" s="13">
        <v>1</v>
      </c>
      <c r="E8" s="40">
        <f>'LIST OF PROPS IN SYSTEM'!E17</f>
        <v>9</v>
      </c>
      <c r="F8" s="13">
        <v>1</v>
      </c>
      <c r="G8" s="16" t="s">
        <v>99</v>
      </c>
    </row>
    <row r="9" spans="1:8" x14ac:dyDescent="0.2">
      <c r="A9" s="40"/>
      <c r="B9" s="37"/>
      <c r="C9" s="37"/>
      <c r="D9" s="40"/>
      <c r="E9" s="40"/>
      <c r="F9" s="40"/>
      <c r="G9" s="42"/>
    </row>
    <row r="10" spans="1:8" x14ac:dyDescent="0.2">
      <c r="A10" s="13"/>
      <c r="B10" s="9" t="s">
        <v>14</v>
      </c>
      <c r="C10" s="9" t="s">
        <v>15</v>
      </c>
      <c r="D10" s="13" t="s">
        <v>17</v>
      </c>
      <c r="E10" s="40">
        <f>'LIST OF PROPS IN SYSTEM'!E22</f>
        <v>13</v>
      </c>
      <c r="F10" s="13" t="s">
        <v>56</v>
      </c>
      <c r="G10" s="16" t="s">
        <v>100</v>
      </c>
    </row>
    <row r="11" spans="1:8" x14ac:dyDescent="0.2">
      <c r="A11" s="40"/>
      <c r="B11" s="37"/>
      <c r="C11" s="37"/>
      <c r="D11" s="40"/>
      <c r="E11" s="40"/>
      <c r="F11" s="40"/>
      <c r="G11" s="42"/>
    </row>
    <row r="12" spans="1:8" x14ac:dyDescent="0.2">
      <c r="A12" s="14"/>
      <c r="B12" s="10" t="s">
        <v>19</v>
      </c>
      <c r="C12" s="10" t="s">
        <v>13</v>
      </c>
      <c r="D12" s="14">
        <v>1</v>
      </c>
      <c r="E12" s="41">
        <f>'LIST OF PROPS IN SYSTEM'!E27</f>
        <v>18</v>
      </c>
      <c r="F12" s="14" t="s">
        <v>57</v>
      </c>
      <c r="G12" s="43" t="s">
        <v>101</v>
      </c>
      <c r="H12" s="17" t="s">
        <v>58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11" sqref="G11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96" t="s">
        <v>4</v>
      </c>
      <c r="B1" s="97"/>
      <c r="C1" s="97"/>
      <c r="D1" s="97"/>
      <c r="E1" s="39"/>
      <c r="F1" s="12"/>
      <c r="G1" s="12"/>
    </row>
    <row r="2" spans="1:9" ht="19" x14ac:dyDescent="0.25">
      <c r="A2" s="8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3"/>
      <c r="I2" s="1"/>
    </row>
    <row r="3" spans="1:9" x14ac:dyDescent="0.2">
      <c r="A3" s="37"/>
      <c r="B3" s="37"/>
      <c r="C3" s="37"/>
      <c r="D3" s="40"/>
      <c r="E3" s="40"/>
      <c r="F3" s="40"/>
      <c r="G3" s="37"/>
    </row>
    <row r="4" spans="1:9" x14ac:dyDescent="0.2">
      <c r="A4" s="9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100</v>
      </c>
      <c r="G4" s="16" t="s">
        <v>102</v>
      </c>
    </row>
    <row r="5" spans="1:9" x14ac:dyDescent="0.2">
      <c r="A5" s="9"/>
      <c r="B5" s="9" t="s">
        <v>11</v>
      </c>
      <c r="C5" s="9" t="s">
        <v>7</v>
      </c>
      <c r="D5" s="13" t="s">
        <v>18</v>
      </c>
      <c r="E5" s="40">
        <f>'LIST OF PROPS IN SYSTEM'!E9</f>
        <v>2</v>
      </c>
      <c r="F5" s="13" t="s">
        <v>59</v>
      </c>
      <c r="G5" s="16" t="s">
        <v>103</v>
      </c>
    </row>
    <row r="6" spans="1:9" x14ac:dyDescent="0.2">
      <c r="A6" s="9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104</v>
      </c>
    </row>
    <row r="7" spans="1:9" x14ac:dyDescent="0.2">
      <c r="A7" s="9"/>
      <c r="B7" s="9" t="s">
        <v>11</v>
      </c>
      <c r="C7" s="9" t="s">
        <v>5</v>
      </c>
      <c r="D7" s="13">
        <v>16384</v>
      </c>
      <c r="E7" s="40">
        <f>'LIST OF PROPS IN SYSTEM'!E11</f>
        <v>4</v>
      </c>
      <c r="F7" s="13">
        <v>200000</v>
      </c>
      <c r="G7" s="16" t="s">
        <v>105</v>
      </c>
    </row>
    <row r="8" spans="1:9" x14ac:dyDescent="0.2">
      <c r="A8" s="9"/>
      <c r="B8" s="9" t="s">
        <v>11</v>
      </c>
      <c r="C8" s="9" t="s">
        <v>9</v>
      </c>
      <c r="D8" s="13">
        <v>33554432</v>
      </c>
      <c r="E8" s="40">
        <f>'LIST OF PROPS IN SYSTEM'!E12</f>
        <v>5</v>
      </c>
      <c r="F8" s="13" t="s">
        <v>60</v>
      </c>
      <c r="G8" s="16" t="s">
        <v>106</v>
      </c>
    </row>
    <row r="9" spans="1:9" x14ac:dyDescent="0.2">
      <c r="A9" s="37"/>
      <c r="B9" s="37"/>
      <c r="C9" s="37"/>
      <c r="D9" s="40"/>
      <c r="E9" s="40"/>
      <c r="F9" s="40"/>
      <c r="G9" s="42"/>
    </row>
    <row r="10" spans="1:9" x14ac:dyDescent="0.2">
      <c r="A10" s="10"/>
      <c r="B10" s="10" t="s">
        <v>12</v>
      </c>
      <c r="C10" s="10" t="s">
        <v>10</v>
      </c>
      <c r="D10" s="14">
        <v>1</v>
      </c>
      <c r="E10" s="41">
        <f>'LIST OF PROPS IN SYSTEM'!E17</f>
        <v>9</v>
      </c>
      <c r="F10" s="14">
        <v>100000</v>
      </c>
      <c r="G10" s="43" t="s">
        <v>107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26" sqref="G26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96" t="s">
        <v>3</v>
      </c>
      <c r="B1" s="97"/>
      <c r="C1" s="97"/>
      <c r="D1" s="97"/>
      <c r="E1" s="39"/>
      <c r="F1" s="12"/>
      <c r="G1" s="19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40"/>
      <c r="B3" s="37"/>
      <c r="C3" s="37"/>
      <c r="D3" s="40"/>
      <c r="E3" s="40"/>
      <c r="F3" s="40"/>
      <c r="G3" s="40"/>
    </row>
    <row r="4" spans="1:7" x14ac:dyDescent="0.2">
      <c r="A4" s="13"/>
      <c r="B4" s="9" t="s">
        <v>11</v>
      </c>
      <c r="C4" s="9" t="s">
        <v>8</v>
      </c>
      <c r="D4" s="13">
        <v>1</v>
      </c>
      <c r="E4" s="40">
        <f>'LIST OF PROPS IN SYSTEM'!E10</f>
        <v>3</v>
      </c>
      <c r="F4" s="13" t="s">
        <v>50</v>
      </c>
      <c r="G4" s="16" t="s">
        <v>108</v>
      </c>
    </row>
    <row r="5" spans="1:7" x14ac:dyDescent="0.2">
      <c r="A5" s="40"/>
      <c r="B5" s="37"/>
      <c r="C5" s="37"/>
      <c r="D5" s="40"/>
      <c r="E5" s="40"/>
      <c r="F5" s="40"/>
      <c r="G5" s="42"/>
    </row>
    <row r="6" spans="1:7" x14ac:dyDescent="0.2">
      <c r="A6" s="13"/>
      <c r="B6" s="9" t="s">
        <v>11</v>
      </c>
      <c r="C6" s="9" t="s">
        <v>33</v>
      </c>
      <c r="D6" s="13">
        <v>3</v>
      </c>
      <c r="E6" s="40">
        <f>'LIST OF PROPS IN SYSTEM'!E13</f>
        <v>6</v>
      </c>
      <c r="F6" s="13">
        <v>3</v>
      </c>
      <c r="G6" s="16" t="s">
        <v>109</v>
      </c>
    </row>
    <row r="7" spans="1:7" x14ac:dyDescent="0.2">
      <c r="A7" s="13"/>
      <c r="B7" s="9" t="s">
        <v>11</v>
      </c>
      <c r="C7" s="9" t="s">
        <v>26</v>
      </c>
      <c r="D7" s="13" t="b">
        <v>0</v>
      </c>
      <c r="E7" s="40">
        <f>'LIST OF PROPS IN SYSTEM'!E14</f>
        <v>7</v>
      </c>
      <c r="F7" s="13" t="b">
        <v>1</v>
      </c>
      <c r="G7" s="16" t="s">
        <v>110</v>
      </c>
    </row>
    <row r="8" spans="1:7" x14ac:dyDescent="0.2">
      <c r="A8" s="13"/>
      <c r="B8" s="9" t="s">
        <v>11</v>
      </c>
      <c r="C8" s="9" t="s">
        <v>27</v>
      </c>
      <c r="D8" s="13">
        <v>5</v>
      </c>
      <c r="E8" s="40">
        <f>'LIST OF PROPS IN SYSTEM'!E15</f>
        <v>8</v>
      </c>
      <c r="F8" s="13">
        <v>1</v>
      </c>
      <c r="G8" s="16" t="s">
        <v>111</v>
      </c>
    </row>
    <row r="9" spans="1:7" x14ac:dyDescent="0.2">
      <c r="A9" s="40"/>
      <c r="B9" s="37"/>
      <c r="C9" s="37"/>
      <c r="D9" s="40"/>
      <c r="E9" s="40"/>
      <c r="F9" s="40"/>
      <c r="G9" s="42"/>
    </row>
    <row r="10" spans="1:7" x14ac:dyDescent="0.2">
      <c r="A10" s="13"/>
      <c r="B10" s="9" t="s">
        <v>12</v>
      </c>
      <c r="C10" s="9" t="s">
        <v>28</v>
      </c>
      <c r="D10" s="13" t="b">
        <v>1</v>
      </c>
      <c r="E10" s="40">
        <f>'LIST OF PROPS IN SYSTEM'!E18</f>
        <v>10</v>
      </c>
      <c r="F10" s="13" t="b">
        <v>0</v>
      </c>
      <c r="G10" s="16" t="s">
        <v>112</v>
      </c>
    </row>
    <row r="11" spans="1:7" x14ac:dyDescent="0.2">
      <c r="A11" s="13"/>
      <c r="B11" s="9" t="s">
        <v>12</v>
      </c>
      <c r="C11" s="9" t="s">
        <v>29</v>
      </c>
      <c r="D11" s="13" t="s">
        <v>89</v>
      </c>
      <c r="E11" s="40">
        <f>'LIST OF PROPS IN SYSTEM'!E19</f>
        <v>11</v>
      </c>
      <c r="F11" s="13" t="s">
        <v>51</v>
      </c>
      <c r="G11" s="16" t="s">
        <v>113</v>
      </c>
    </row>
    <row r="12" spans="1:7" x14ac:dyDescent="0.2">
      <c r="A12" s="40"/>
      <c r="B12" s="37"/>
      <c r="C12" s="37"/>
      <c r="D12" s="40"/>
      <c r="E12" s="40"/>
      <c r="F12" s="40"/>
      <c r="G12" s="42"/>
    </row>
    <row r="13" spans="1:7" x14ac:dyDescent="0.2">
      <c r="A13" s="13"/>
      <c r="B13" s="9" t="s">
        <v>14</v>
      </c>
      <c r="C13" s="9" t="s">
        <v>30</v>
      </c>
      <c r="D13" s="13">
        <v>1</v>
      </c>
      <c r="E13" s="40">
        <f>'LIST OF PROPS IN SYSTEM'!E23</f>
        <v>14</v>
      </c>
      <c r="F13" s="13">
        <v>3</v>
      </c>
      <c r="G13" s="16" t="s">
        <v>114</v>
      </c>
    </row>
    <row r="14" spans="1:7" x14ac:dyDescent="0.2">
      <c r="A14" s="13"/>
      <c r="B14" s="9" t="s">
        <v>14</v>
      </c>
      <c r="C14" s="9" t="s">
        <v>31</v>
      </c>
      <c r="D14" s="13" t="s">
        <v>32</v>
      </c>
      <c r="E14" s="40">
        <f>'LIST OF PROPS IN SYSTEM'!E24</f>
        <v>15</v>
      </c>
      <c r="F14" s="13" t="s">
        <v>52</v>
      </c>
      <c r="G14" s="16" t="s">
        <v>115</v>
      </c>
    </row>
    <row r="15" spans="1:7" x14ac:dyDescent="0.2">
      <c r="A15" s="13"/>
      <c r="B15" s="9" t="s">
        <v>14</v>
      </c>
      <c r="C15" s="9" t="str">
        <f>'LIST OF PROPS IN SYSTEM'!D26</f>
        <v>replication.factor</v>
      </c>
      <c r="D15" s="13">
        <v>1</v>
      </c>
      <c r="E15" s="40">
        <f>'LIST OF PROPS IN SYSTEM'!E26</f>
        <v>17</v>
      </c>
      <c r="F15" s="13">
        <v>3</v>
      </c>
      <c r="G15" s="16" t="s">
        <v>116</v>
      </c>
    </row>
    <row r="16" spans="1:7" x14ac:dyDescent="0.2">
      <c r="A16" s="40"/>
      <c r="B16" s="37"/>
      <c r="C16" s="37"/>
      <c r="D16" s="40"/>
      <c r="E16" s="40"/>
      <c r="F16" s="40"/>
      <c r="G16" s="42"/>
    </row>
    <row r="17" spans="1:7" x14ac:dyDescent="0.2">
      <c r="A17" s="40"/>
      <c r="B17" s="37"/>
      <c r="C17" s="37"/>
      <c r="D17" s="40"/>
      <c r="E17" s="40"/>
      <c r="F17" s="40"/>
      <c r="G17" s="42"/>
    </row>
    <row r="18" spans="1:7" x14ac:dyDescent="0.2">
      <c r="A18" s="13"/>
      <c r="B18" s="9" t="s">
        <v>19</v>
      </c>
      <c r="C18" s="9" t="s">
        <v>33</v>
      </c>
      <c r="D18" s="13">
        <v>1</v>
      </c>
      <c r="E18" s="40">
        <f>'LIST OF PROPS IN SYSTEM'!E28</f>
        <v>19</v>
      </c>
      <c r="F18" s="13">
        <v>1</v>
      </c>
      <c r="G18" s="16" t="s">
        <v>117</v>
      </c>
    </row>
    <row r="19" spans="1:7" x14ac:dyDescent="0.2">
      <c r="A19" s="13"/>
      <c r="B19" s="9" t="s">
        <v>19</v>
      </c>
      <c r="C19" s="9" t="s">
        <v>34</v>
      </c>
      <c r="D19" s="13">
        <v>1</v>
      </c>
      <c r="E19" s="40">
        <f>'LIST OF PROPS IN SYSTEM'!E29</f>
        <v>20</v>
      </c>
      <c r="F19" s="13">
        <v>2</v>
      </c>
      <c r="G19" s="16" t="s">
        <v>118</v>
      </c>
    </row>
    <row r="20" spans="1:7" x14ac:dyDescent="0.2">
      <c r="A20" s="13"/>
      <c r="B20" s="9" t="s">
        <v>19</v>
      </c>
      <c r="C20" s="9" t="s">
        <v>35</v>
      </c>
      <c r="D20" s="13" t="b">
        <v>1</v>
      </c>
      <c r="E20" s="40">
        <f>'LIST OF PROPS IN SYSTEM'!E30</f>
        <v>21</v>
      </c>
      <c r="F20" s="13" t="b">
        <v>0</v>
      </c>
      <c r="G20" s="16" t="s">
        <v>20</v>
      </c>
    </row>
    <row r="21" spans="1:7" x14ac:dyDescent="0.2">
      <c r="A21" s="13"/>
      <c r="B21" s="15" t="s">
        <v>19</v>
      </c>
      <c r="C21" s="9" t="s">
        <v>36</v>
      </c>
      <c r="D21" s="13" t="b">
        <v>0</v>
      </c>
      <c r="E21" s="40">
        <f>'LIST OF PROPS IN SYSTEM'!E31</f>
        <v>22</v>
      </c>
      <c r="F21" s="13" t="b">
        <v>0</v>
      </c>
      <c r="G21" s="16" t="s">
        <v>119</v>
      </c>
    </row>
    <row r="22" spans="1:7" x14ac:dyDescent="0.2">
      <c r="A22" s="13"/>
      <c r="B22" s="15" t="s">
        <v>19</v>
      </c>
      <c r="C22" s="9" t="s">
        <v>68</v>
      </c>
      <c r="D22" s="13" t="s">
        <v>37</v>
      </c>
      <c r="E22" s="40">
        <f>'LIST OF PROPS IN SYSTEM'!E32</f>
        <v>23</v>
      </c>
      <c r="F22" s="13" t="s">
        <v>53</v>
      </c>
      <c r="G22" s="16" t="s">
        <v>120</v>
      </c>
    </row>
    <row r="23" spans="1:7" x14ac:dyDescent="0.2">
      <c r="A23" s="13"/>
      <c r="B23" s="15" t="s">
        <v>19</v>
      </c>
      <c r="C23" s="9" t="s">
        <v>38</v>
      </c>
      <c r="D23" s="13" t="s">
        <v>41</v>
      </c>
      <c r="E23" s="40">
        <f>'LIST OF PROPS IN SYSTEM'!E33</f>
        <v>24</v>
      </c>
      <c r="F23" s="13" t="s">
        <v>54</v>
      </c>
      <c r="G23" s="16" t="s">
        <v>96</v>
      </c>
    </row>
    <row r="24" spans="1:7" x14ac:dyDescent="0.2">
      <c r="A24" s="13"/>
      <c r="B24" s="15" t="s">
        <v>19</v>
      </c>
      <c r="C24" s="9" t="s">
        <v>39</v>
      </c>
      <c r="D24" s="13" t="s">
        <v>41</v>
      </c>
      <c r="E24" s="40">
        <f>'LIST OF PROPS IN SYSTEM'!E34</f>
        <v>25</v>
      </c>
      <c r="F24" s="13" t="s">
        <v>54</v>
      </c>
      <c r="G24" s="16" t="s">
        <v>97</v>
      </c>
    </row>
    <row r="25" spans="1:7" x14ac:dyDescent="0.2">
      <c r="A25" s="41"/>
      <c r="B25" s="38"/>
      <c r="C25" s="38"/>
      <c r="D25" s="38"/>
      <c r="E25" s="41"/>
      <c r="F25" s="41"/>
      <c r="G25" s="4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8"/>
  <sheetViews>
    <sheetView workbookViewId="0">
      <selection activeCell="G12" sqref="G12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96" t="s">
        <v>3</v>
      </c>
      <c r="B1" s="97"/>
      <c r="C1" s="97"/>
      <c r="D1" s="97"/>
      <c r="E1" s="35"/>
      <c r="F1" s="19"/>
      <c r="G1" s="12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37"/>
      <c r="B3" s="37"/>
      <c r="C3" s="37"/>
      <c r="D3" s="40"/>
      <c r="E3" s="40"/>
      <c r="F3" s="40"/>
      <c r="G3" s="40"/>
    </row>
    <row r="4" spans="1:7" x14ac:dyDescent="0.2">
      <c r="A4" s="9"/>
      <c r="B4" s="9" t="s">
        <v>12</v>
      </c>
      <c r="C4" s="9" t="s">
        <v>45</v>
      </c>
      <c r="D4" s="13">
        <v>10000</v>
      </c>
      <c r="E4" s="40">
        <f>'LIST OF PROPS IN SYSTEM'!E20</f>
        <v>12</v>
      </c>
      <c r="F4" s="13" t="s">
        <v>54</v>
      </c>
      <c r="G4" s="16" t="s">
        <v>98</v>
      </c>
    </row>
    <row r="5" spans="1:7" x14ac:dyDescent="0.2">
      <c r="A5" s="37"/>
      <c r="B5" s="37"/>
      <c r="C5" s="37"/>
      <c r="D5" s="40"/>
      <c r="E5" s="40"/>
      <c r="F5" s="40"/>
      <c r="G5" s="42"/>
    </row>
    <row r="6" spans="1:7" x14ac:dyDescent="0.2">
      <c r="A6" s="9"/>
      <c r="B6" s="9" t="s">
        <v>14</v>
      </c>
      <c r="C6" s="9" t="s">
        <v>47</v>
      </c>
      <c r="D6" s="13">
        <v>0</v>
      </c>
      <c r="E6" s="40">
        <f>'LIST OF PROPS IN SYSTEM'!E25</f>
        <v>16</v>
      </c>
      <c r="F6" s="13" t="s">
        <v>62</v>
      </c>
      <c r="G6" s="16" t="s">
        <v>99</v>
      </c>
    </row>
    <row r="7" spans="1:7" x14ac:dyDescent="0.2">
      <c r="A7" s="9"/>
      <c r="B7" s="9" t="s">
        <v>14</v>
      </c>
      <c r="C7" s="9" t="str">
        <f>'LIST OF PROPS IN SYSTEM'!D26</f>
        <v>replication.factor</v>
      </c>
      <c r="D7" s="13">
        <f>1</f>
        <v>1</v>
      </c>
      <c r="E7" s="40">
        <f>'LIST OF PROPS IN SYSTEM'!E26</f>
        <v>17</v>
      </c>
      <c r="F7" s="13">
        <v>3</v>
      </c>
      <c r="G7" s="16" t="s">
        <v>100</v>
      </c>
    </row>
    <row r="8" spans="1:7" x14ac:dyDescent="0.2">
      <c r="A8" s="37"/>
      <c r="B8" s="37"/>
      <c r="C8" s="37"/>
      <c r="D8" s="40"/>
      <c r="E8" s="40"/>
      <c r="F8" s="40"/>
      <c r="G8" s="42"/>
    </row>
    <row r="9" spans="1:7" x14ac:dyDescent="0.2">
      <c r="A9" s="9"/>
      <c r="B9" s="9" t="s">
        <v>19</v>
      </c>
      <c r="C9" s="9" t="s">
        <v>34</v>
      </c>
      <c r="D9" s="13">
        <v>1</v>
      </c>
      <c r="E9" s="40">
        <f>'LIST OF PROPS IN SYSTEM'!E29</f>
        <v>20</v>
      </c>
      <c r="F9" s="13">
        <v>1</v>
      </c>
      <c r="G9" s="16" t="s">
        <v>101</v>
      </c>
    </row>
    <row r="10" spans="1:7" x14ac:dyDescent="0.2">
      <c r="A10" s="9"/>
      <c r="B10" s="15" t="s">
        <v>19</v>
      </c>
      <c r="C10" s="9" t="s">
        <v>36</v>
      </c>
      <c r="D10" s="13" t="b">
        <v>0</v>
      </c>
      <c r="E10" s="40">
        <f>'LIST OF PROPS IN SYSTEM'!E31</f>
        <v>22</v>
      </c>
      <c r="F10" s="13" t="b">
        <v>1</v>
      </c>
      <c r="G10" s="16" t="s">
        <v>102</v>
      </c>
    </row>
    <row r="11" spans="1:7" x14ac:dyDescent="0.2">
      <c r="A11" s="10"/>
      <c r="B11" s="18" t="s">
        <v>19</v>
      </c>
      <c r="C11" s="10" t="s">
        <v>48</v>
      </c>
      <c r="D11" s="14">
        <v>1</v>
      </c>
      <c r="E11" s="41">
        <f>'LIST OF PROPS IN SYSTEM'!E35</f>
        <v>26</v>
      </c>
      <c r="F11" s="14" t="s">
        <v>63</v>
      </c>
      <c r="G11" s="43" t="s">
        <v>103</v>
      </c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  <row r="18" spans="6:6" x14ac:dyDescent="0.2">
      <c r="F18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2020-03-22T16:51:06Z</dcterms:modified>
</cp:coreProperties>
</file>