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try\projet-final\"/>
    </mc:Choice>
  </mc:AlternateContent>
  <xr:revisionPtr revIDLastSave="0" documentId="13_ncr:1_{0D6DF115-D1C3-47E4-9AEE-68B2457EFA73}" xr6:coauthVersionLast="47" xr6:coauthVersionMax="47" xr10:uidLastSave="{00000000-0000-0000-0000-000000000000}"/>
  <bookViews>
    <workbookView xWindow="-120" yWindow="-120" windowWidth="20730" windowHeight="11040" firstSheet="1" activeTab="4" xr2:uid="{F862E75D-BEDF-4E7C-832F-4D36265961D6}"/>
  </bookViews>
  <sheets>
    <sheet name="table1" sheetId="2" r:id="rId1"/>
    <sheet name="Table2" sheetId="5" r:id="rId2"/>
    <sheet name="Table3" sheetId="6" r:id="rId3"/>
    <sheet name="Question3" sheetId="7" r:id="rId4"/>
    <sheet name="Question4" sheetId="8" r:id="rId5"/>
    <sheet name="Qustion 1" sheetId="1" r:id="rId6"/>
  </sheets>
  <calcPr calcId="18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G21" i="7"/>
  <c r="C3" i="8"/>
  <c r="C4" i="8"/>
  <c r="C5" i="8"/>
  <c r="C6" i="8"/>
  <c r="C7" i="8"/>
  <c r="C8" i="8"/>
  <c r="C9" i="8"/>
  <c r="C10" i="8"/>
  <c r="C11" i="8"/>
  <c r="C2" i="8"/>
  <c r="G18" i="7"/>
  <c r="E2" i="7"/>
  <c r="F2" i="7" s="1"/>
  <c r="G2" i="7" s="1"/>
  <c r="F3" i="7"/>
  <c r="G3" i="7" s="1"/>
  <c r="E3" i="7"/>
  <c r="E4" i="7"/>
  <c r="F4" i="7" s="1"/>
  <c r="E8" i="7"/>
  <c r="F8" i="7" s="1"/>
  <c r="E12" i="7"/>
  <c r="F12" i="7" s="1"/>
  <c r="D3" i="7"/>
  <c r="D4" i="7"/>
  <c r="G4" i="7" s="1"/>
  <c r="D5" i="7"/>
  <c r="E5" i="7" s="1"/>
  <c r="F5" i="7" s="1"/>
  <c r="G5" i="7" s="1"/>
  <c r="D6" i="7"/>
  <c r="D7" i="7"/>
  <c r="D8" i="7"/>
  <c r="G8" i="7" s="1"/>
  <c r="D9" i="7"/>
  <c r="E9" i="7" s="1"/>
  <c r="F9" i="7" s="1"/>
  <c r="G9" i="7" s="1"/>
  <c r="D10" i="7"/>
  <c r="D11" i="7"/>
  <c r="D12" i="7"/>
  <c r="D13" i="7"/>
  <c r="E13" i="7" s="1"/>
  <c r="F13" i="7" s="1"/>
  <c r="G13" i="7" s="1"/>
  <c r="D14" i="7"/>
  <c r="D15" i="7"/>
  <c r="D2" i="7"/>
  <c r="G12" i="7" l="1"/>
  <c r="E15" i="7"/>
  <c r="F15" i="7" s="1"/>
  <c r="G15" i="7" s="1"/>
  <c r="E11" i="7"/>
  <c r="E7" i="7"/>
  <c r="E14" i="7"/>
  <c r="F14" i="7" s="1"/>
  <c r="G14" i="7" s="1"/>
  <c r="E10" i="7"/>
  <c r="F10" i="7" s="1"/>
  <c r="G10" i="7" s="1"/>
  <c r="E6" i="7"/>
  <c r="F11" i="7"/>
  <c r="G11" i="7" s="1"/>
  <c r="F7" i="7"/>
  <c r="G7" i="7" s="1"/>
  <c r="F6" i="7"/>
  <c r="G6" i="7" s="1"/>
</calcChain>
</file>

<file path=xl/sharedStrings.xml><?xml version="1.0" encoding="utf-8"?>
<sst xmlns="http://schemas.openxmlformats.org/spreadsheetml/2006/main" count="137" uniqueCount="36">
  <si>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</si>
  <si>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</si>
  <si>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</si>
  <si>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</si>
  <si>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</si>
  <si>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</si>
  <si>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</si>
  <si>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</si>
  <si>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</si>
  <si>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</si>
  <si>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Colombia</t>
  </si>
  <si>
    <t>Princeton</t>
  </si>
  <si>
    <t>Penn state</t>
  </si>
  <si>
    <t>Ivy League Applicants</t>
  </si>
  <si>
    <t>Students</t>
  </si>
  <si>
    <t>Faculty</t>
  </si>
  <si>
    <t>University</t>
  </si>
  <si>
    <t>Étiquettes de lignes</t>
  </si>
  <si>
    <t>Total général</t>
  </si>
  <si>
    <t>Somme de Students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</si>
  <si>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</si>
  <si>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</si>
  <si>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</si>
  <si>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</si>
  <si>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</si>
  <si>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</si>
  <si>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</si>
  <si>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</si>
  <si>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</si>
  <si>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</si>
  <si>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</si>
  <si>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Time(s)</t>
  </si>
  <si>
    <t>Distance (m)</t>
  </si>
  <si>
    <t>Speed (m/s)</t>
  </si>
  <si>
    <t>Val TVA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</si>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</sst>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5" formatCode="0.0"/>
    <numFmt numFmtId="168" formatCode="#,##0.00\ [$DZD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8" fontId="0" fillId="0" borderId="1" xfId="0" applyNumberForma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5" borderId="1" xfId="0" applyNumberFormat="1" applyFill="1" applyBorder="1" applyAlignment="1">
      <alignment horizontal="right"/>
    </xf>
    <xf numFmtId="0" fontId="0" fillId="5" borderId="1" xfId="0" applyNumberFormat="1" applyFill="1" applyBorder="1"/>
    <xf numFmtId="168" fontId="0" fillId="5" borderId="1" xfId="0" applyNumberFormat="1" applyFill="1" applyBorder="1"/>
    <xf numFmtId="10" fontId="0" fillId="5" borderId="1" xfId="0" applyNumberFormat="1" applyFill="1" applyBorder="1" applyAlignment="1">
      <alignment horizontal="right"/>
    </xf>
    <xf numFmtId="0" fontId="2" fillId="6" borderId="1" xfId="0" applyFont="1" applyFill="1" applyBorder="1" applyAlignment="1">
      <alignment horizontal="center" vertical="center"/>
    </xf>
    <xf numFmtId="168" fontId="2" fillId="6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10" fontId="2" fillId="6" borderId="1" xfId="0" applyNumberFormat="1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9" fontId="0" fillId="0" borderId="1" xfId="1" applyNumberFormat="1" applyFont="1" applyBorder="1"/>
  </cellXfs>
  <cellStyles count="2">
    <cellStyle name="Monétaire" xfId="1" builtinId="4"/>
    <cellStyle name="Normal" xfId="0" builtinId="0"/>
  </cellStyles>
  <dxfs count="1"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Question4!$C$2:$C$11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4.25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7F1-9AAF-E805761E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00056"/>
        <c:axId val="282697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AA-47F1-9AAF-E805761EE45D}"/>
                  </c:ext>
                </c:extLst>
              </c15:ser>
            </c15:filteredLineSeries>
          </c:ext>
        </c:extLst>
      </c:lineChart>
      <c:catAx>
        <c:axId val="2827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97896"/>
        <c:crosses val="autoZero"/>
        <c:auto val="1"/>
        <c:lblAlgn val="ctr"/>
        <c:lblOffset val="100"/>
        <c:noMultiLvlLbl val="0"/>
      </c:catAx>
      <c:valAx>
        <c:axId val="28269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/Speed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Question4!$B$1</c:f>
              <c:strCache>
                <c:ptCount val="1"/>
                <c:pt idx="0">
                  <c:v>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Question4!$B$2:$B$11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B-431C-9E83-7D7A497F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900152"/>
        <c:axId val="795417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Question4!$C$1</c15:sqref>
                        </c15:formulaRef>
                      </c:ext>
                    </c:extLst>
                    <c:strCache>
                      <c:ptCount val="1"/>
                      <c:pt idx="0">
                        <c:v>Speed (m/s)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Question4!$B$2:$B$11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Question4!$C$2:$C$11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5.666666666666667</c:v>
                      </c:pt>
                      <c:pt idx="3">
                        <c:v>4.25</c:v>
                      </c:pt>
                      <c:pt idx="4">
                        <c:v>7.4</c:v>
                      </c:pt>
                      <c:pt idx="5">
                        <c:v>8.1666666666666661</c:v>
                      </c:pt>
                      <c:pt idx="6">
                        <c:v>9</c:v>
                      </c:pt>
                      <c:pt idx="7">
                        <c:v>9.375</c:v>
                      </c:pt>
                      <c:pt idx="8">
                        <c:v>9.2222222222222214</c:v>
                      </c:pt>
                      <c:pt idx="9">
                        <c:v>9.1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4B-431C-9E83-7D7A497F40A6}"/>
                  </c:ext>
                </c:extLst>
              </c15:ser>
            </c15:filteredLineSeries>
          </c:ext>
        </c:extLst>
      </c:lineChart>
      <c:catAx>
        <c:axId val="78690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17912"/>
        <c:crosses val="autoZero"/>
        <c:auto val="1"/>
        <c:lblAlgn val="ctr"/>
        <c:lblOffset val="100"/>
        <c:noMultiLvlLbl val="0"/>
      </c:catAx>
      <c:valAx>
        <c:axId val="7954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0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517070</xdr:colOff>
      <xdr:row>0</xdr:row>
      <xdr:rowOff>84365</xdr:rowOff>
    </xdr:from>
    <xdr:to>
      <xdr:col>9</xdr:col>
      <xdr:colOff>522513</xdr:colOff>
      <xdr:row>14</xdr:row>
      <xdr:rowOff>160565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8F2E38F2-2A23-72DC-080A-C6635F195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517071</xdr:colOff>
      <xdr:row>16</xdr:row>
      <xdr:rowOff>145598</xdr:rowOff>
    </xdr:from>
    <xdr:to>
      <xdr:col>9</xdr:col>
      <xdr:colOff>517071</xdr:colOff>
      <xdr:row>31</xdr:row>
      <xdr:rowOff>31298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CD1CEF3-1870-D003-7206-FC208A4B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e2200@hotmail.fr" refreshedDate="45290.772366435187" createdVersion="8" refreshedVersion="8" minRefreshableVersion="3" recordCount="40" xr:uid="{AFCF1F28-6623-410C-B191-5B03B90EFEB8}">
  <cacheSource type="worksheet">
    <worksheetSource ref="A2:C42" sheet="Qustion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o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4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7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9DCC-AC2F-4220-9D42-2164DE5C0B56}" name="Tableau croisé dynamique1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1970A-6A12-4A7C-8160-3664832D4D25}" name="Tableau croisé dynamique3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74F0A-36CC-44CB-A1C4-25489CA510E1}" name="Tableau croisé dynamique4" cacheId="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2382-3F0C-47B1-8C75-BD9D67E59BAA}">
  <dimension ref="A3:C9"/>
  <sheetViews>
    <sheetView workbookViewId="0">
      <selection activeCell="C8" sqref="C8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4" width="7.42578125" bestFit="1" customWidth="1"/>
    <col min="5" max="5" width="10.5703125" bestFit="1" customWidth="1"/>
    <col min="6" max="6" width="7.85546875" bestFit="1" customWidth="1"/>
    <col min="7" max="7" width="10.42578125" bestFit="1" customWidth="1"/>
    <col min="8" max="8" width="9.5703125" bestFit="1" customWidth="1"/>
    <col min="9" max="9" width="5" bestFit="1" customWidth="1"/>
    <col min="10" max="10" width="12.570312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0</v>
      </c>
      <c r="B4" s="7">
        <v>8177</v>
      </c>
      <c r="C4" s="7">
        <v>1022.125</v>
      </c>
    </row>
    <row r="5" spans="1:3" x14ac:dyDescent="0.25">
      <c r="A5" s="6" t="s">
        <v>3</v>
      </c>
      <c r="B5" s="7">
        <v>4877</v>
      </c>
      <c r="C5" s="7">
        <v>609.625</v>
      </c>
    </row>
    <row r="6" spans="1:3" x14ac:dyDescent="0.25">
      <c r="A6" s="6" t="s">
        <v>4</v>
      </c>
      <c r="B6" s="7">
        <v>7761</v>
      </c>
      <c r="C6" s="7">
        <v>970.125</v>
      </c>
    </row>
    <row r="7" spans="1:3" x14ac:dyDescent="0.25">
      <c r="A7" s="6" t="s">
        <v>2</v>
      </c>
      <c r="B7" s="7">
        <v>15071</v>
      </c>
      <c r="C7" s="7">
        <v>1883.875</v>
      </c>
    </row>
    <row r="8" spans="1:3" x14ac:dyDescent="0.25">
      <c r="A8" s="6" t="s">
        <v>5</v>
      </c>
      <c r="B8" s="7">
        <v>4188</v>
      </c>
      <c r="C8" s="7">
        <v>523.5</v>
      </c>
    </row>
    <row r="9" spans="1:3" x14ac:dyDescent="0.25">
      <c r="A9" s="6" t="s">
        <v>18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E64-96F8-4D9F-A087-DD74FB44BD1F}">
  <dimension ref="A3:C12"/>
  <sheetViews>
    <sheetView workbookViewId="0">
      <selection activeCell="C3" sqref="C3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5" t="s">
        <v>17</v>
      </c>
      <c r="B3" t="s">
        <v>19</v>
      </c>
      <c r="C3" t="s">
        <v>21</v>
      </c>
    </row>
    <row r="4" spans="1:3" x14ac:dyDescent="0.25">
      <c r="A4" s="6" t="s">
        <v>6</v>
      </c>
      <c r="B4" s="7">
        <v>13155</v>
      </c>
      <c r="C4" s="8">
        <v>3288.75</v>
      </c>
    </row>
    <row r="5" spans="1:3" x14ac:dyDescent="0.25">
      <c r="A5" s="6" t="s">
        <v>10</v>
      </c>
      <c r="B5" s="7">
        <v>5426</v>
      </c>
      <c r="C5" s="7">
        <v>904.33333333333337</v>
      </c>
    </row>
    <row r="6" spans="1:3" x14ac:dyDescent="0.25">
      <c r="A6" s="6" t="s">
        <v>9</v>
      </c>
      <c r="B6" s="7">
        <v>4965</v>
      </c>
      <c r="C6" s="7">
        <v>993</v>
      </c>
    </row>
    <row r="7" spans="1:3" x14ac:dyDescent="0.25">
      <c r="A7" s="6" t="s">
        <v>7</v>
      </c>
      <c r="B7" s="7">
        <v>6247</v>
      </c>
      <c r="C7" s="7">
        <v>1249.4000000000001</v>
      </c>
    </row>
    <row r="8" spans="1:3" x14ac:dyDescent="0.25">
      <c r="A8" s="6" t="s">
        <v>8</v>
      </c>
      <c r="B8" s="7">
        <v>2067</v>
      </c>
      <c r="C8" s="7">
        <v>516.75</v>
      </c>
    </row>
    <row r="9" spans="1:3" x14ac:dyDescent="0.25">
      <c r="A9" s="6" t="s">
        <v>12</v>
      </c>
      <c r="B9" s="7">
        <v>2859</v>
      </c>
      <c r="C9" s="7">
        <v>476.5</v>
      </c>
    </row>
    <row r="10" spans="1:3" x14ac:dyDescent="0.25">
      <c r="A10" s="6" t="s">
        <v>11</v>
      </c>
      <c r="B10" s="7">
        <v>2661</v>
      </c>
      <c r="C10" s="7">
        <v>532.20000000000005</v>
      </c>
    </row>
    <row r="11" spans="1:3" x14ac:dyDescent="0.25">
      <c r="A11" s="6" t="s">
        <v>1</v>
      </c>
      <c r="B11" s="7">
        <v>2694</v>
      </c>
      <c r="C11" s="7">
        <v>538.79999999999995</v>
      </c>
    </row>
    <row r="12" spans="1:3" x14ac:dyDescent="0.25">
      <c r="A12" s="6" t="s">
        <v>18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E21-229C-4764-B8B9-2B2C472D3852}">
  <dimension ref="A3:G13"/>
  <sheetViews>
    <sheetView workbookViewId="0">
      <selection activeCell="D19" sqref="D1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5" t="s">
        <v>19</v>
      </c>
      <c r="B3" s="5" t="s">
        <v>20</v>
      </c>
    </row>
    <row r="4" spans="1:7" x14ac:dyDescent="0.25">
      <c r="A4" s="5" t="s">
        <v>17</v>
      </c>
      <c r="B4" t="s">
        <v>0</v>
      </c>
      <c r="C4" t="s">
        <v>3</v>
      </c>
      <c r="D4" t="s">
        <v>4</v>
      </c>
      <c r="E4" t="s">
        <v>2</v>
      </c>
      <c r="F4" t="s">
        <v>5</v>
      </c>
      <c r="G4" t="s">
        <v>18</v>
      </c>
    </row>
    <row r="5" spans="1:7" x14ac:dyDescent="0.25">
      <c r="A5" s="6" t="s">
        <v>6</v>
      </c>
      <c r="B5" s="7">
        <v>1358</v>
      </c>
      <c r="C5" s="7"/>
      <c r="D5" s="7">
        <v>1579</v>
      </c>
      <c r="E5" s="7">
        <v>9567</v>
      </c>
      <c r="F5" s="7">
        <v>651</v>
      </c>
      <c r="G5" s="7">
        <v>13155</v>
      </c>
    </row>
    <row r="6" spans="1:7" x14ac:dyDescent="0.25">
      <c r="A6" s="6" t="s">
        <v>10</v>
      </c>
      <c r="B6" s="7">
        <v>1022</v>
      </c>
      <c r="C6" s="7">
        <v>608</v>
      </c>
      <c r="D6" s="7">
        <v>1688</v>
      </c>
      <c r="E6" s="7">
        <v>1793</v>
      </c>
      <c r="F6" s="7">
        <v>315</v>
      </c>
      <c r="G6" s="7">
        <v>5426</v>
      </c>
    </row>
    <row r="7" spans="1:7" x14ac:dyDescent="0.25">
      <c r="A7" s="6" t="s">
        <v>9</v>
      </c>
      <c r="B7" s="7">
        <v>1355</v>
      </c>
      <c r="C7" s="7">
        <v>552</v>
      </c>
      <c r="D7" s="7">
        <v>1889</v>
      </c>
      <c r="E7" s="7">
        <v>618</v>
      </c>
      <c r="F7" s="7">
        <v>551</v>
      </c>
      <c r="G7" s="7">
        <v>4965</v>
      </c>
    </row>
    <row r="8" spans="1:7" x14ac:dyDescent="0.25">
      <c r="A8" s="6" t="s">
        <v>7</v>
      </c>
      <c r="B8" s="7">
        <v>3155</v>
      </c>
      <c r="C8" s="7">
        <v>542</v>
      </c>
      <c r="D8" s="7">
        <v>316</v>
      </c>
      <c r="E8" s="7">
        <v>547</v>
      </c>
      <c r="F8" s="7">
        <v>1687</v>
      </c>
      <c r="G8" s="7">
        <v>6247</v>
      </c>
    </row>
    <row r="9" spans="1:7" x14ac:dyDescent="0.25">
      <c r="A9" s="6" t="s">
        <v>8</v>
      </c>
      <c r="B9" s="7"/>
      <c r="C9" s="7">
        <v>346</v>
      </c>
      <c r="D9" s="7">
        <v>615</v>
      </c>
      <c r="E9" s="7">
        <v>948</v>
      </c>
      <c r="F9" s="7">
        <v>158</v>
      </c>
      <c r="G9" s="7">
        <v>2067</v>
      </c>
    </row>
    <row r="10" spans="1:7" x14ac:dyDescent="0.25">
      <c r="A10" s="6" t="s">
        <v>12</v>
      </c>
      <c r="B10" s="7">
        <v>135</v>
      </c>
      <c r="C10" s="7">
        <v>1206</v>
      </c>
      <c r="D10" s="7">
        <v>632</v>
      </c>
      <c r="E10" s="7">
        <v>568</v>
      </c>
      <c r="F10" s="7">
        <v>318</v>
      </c>
      <c r="G10" s="7">
        <v>2859</v>
      </c>
    </row>
    <row r="11" spans="1:7" x14ac:dyDescent="0.25">
      <c r="A11" s="6" t="s">
        <v>11</v>
      </c>
      <c r="B11" s="7">
        <v>561</v>
      </c>
      <c r="C11" s="7">
        <v>972</v>
      </c>
      <c r="D11" s="7">
        <v>193</v>
      </c>
      <c r="E11" s="7">
        <v>784</v>
      </c>
      <c r="F11" s="7">
        <v>151</v>
      </c>
      <c r="G11" s="7">
        <v>2661</v>
      </c>
    </row>
    <row r="12" spans="1:7" x14ac:dyDescent="0.25">
      <c r="A12" s="6" t="s">
        <v>1</v>
      </c>
      <c r="B12" s="7">
        <v>591</v>
      </c>
      <c r="C12" s="7">
        <v>651</v>
      </c>
      <c r="D12" s="7">
        <v>849</v>
      </c>
      <c r="E12" s="7">
        <v>246</v>
      </c>
      <c r="F12" s="7">
        <v>357</v>
      </c>
      <c r="G12" s="7">
        <v>2694</v>
      </c>
    </row>
    <row r="13" spans="1:7" x14ac:dyDescent="0.25">
      <c r="A13" s="6" t="s">
        <v>18</v>
      </c>
      <c r="B13" s="7">
        <v>8177</v>
      </c>
      <c r="C13" s="7">
        <v>4877</v>
      </c>
      <c r="D13" s="7">
        <v>7761</v>
      </c>
      <c r="E13" s="7">
        <v>15071</v>
      </c>
      <c r="F13" s="7">
        <v>4188</v>
      </c>
      <c r="G13" s="7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A3E9-637D-4E95-A8C0-F8077A5ED135}">
  <dimension ref="A1:G21"/>
  <sheetViews>
    <sheetView workbookViewId="0">
      <selection activeCell="H15" sqref="H15"/>
    </sheetView>
  </sheetViews>
  <sheetFormatPr baseColWidth="10" defaultRowHeight="15" x14ac:dyDescent="0.25"/>
  <cols>
    <col min="2" max="2" width="17.85546875" style="11" customWidth="1"/>
    <col min="3" max="3" width="11.42578125" style="7"/>
    <col min="4" max="4" width="16" style="11" customWidth="1"/>
    <col min="5" max="5" width="12.140625" style="13" customWidth="1"/>
    <col min="6" max="6" width="14.5703125" style="11" customWidth="1"/>
    <col min="7" max="7" width="17.28515625" style="11" customWidth="1"/>
  </cols>
  <sheetData>
    <row r="1" spans="1:7" x14ac:dyDescent="0.25">
      <c r="A1" s="21" t="s">
        <v>22</v>
      </c>
      <c r="B1" s="22" t="s">
        <v>23</v>
      </c>
      <c r="C1" s="23" t="s">
        <v>24</v>
      </c>
      <c r="D1" s="22" t="s">
        <v>25</v>
      </c>
      <c r="E1" s="24" t="s">
        <v>26</v>
      </c>
      <c r="F1" s="22" t="s">
        <v>27</v>
      </c>
      <c r="G1" s="22" t="s">
        <v>28</v>
      </c>
    </row>
    <row r="2" spans="1:7" x14ac:dyDescent="0.25">
      <c r="A2" s="15">
        <v>1</v>
      </c>
      <c r="B2" s="12">
        <v>120</v>
      </c>
      <c r="C2" s="9">
        <v>3</v>
      </c>
      <c r="D2" s="10">
        <f>C2*B2</f>
        <v>360</v>
      </c>
      <c r="E2" s="14" t="str">
        <f>IF(((D2&gt;=100)*AND(D2&lt;=999)),"5%",IF(D2&gt;=1000,"10%","0%"))</f>
        <v>5%</v>
      </c>
      <c r="F2" s="10">
        <f>D2*E2</f>
        <v>18</v>
      </c>
      <c r="G2" s="10">
        <f>D2-F2</f>
        <v>342</v>
      </c>
    </row>
    <row r="3" spans="1:7" x14ac:dyDescent="0.25">
      <c r="A3" s="16">
        <v>2</v>
      </c>
      <c r="B3" s="17">
        <v>56</v>
      </c>
      <c r="C3" s="18">
        <v>5</v>
      </c>
      <c r="D3" s="19">
        <f t="shared" ref="D3:D15" si="0">C3*B3</f>
        <v>280</v>
      </c>
      <c r="E3" s="20" t="str">
        <f>IF(((D3&gt;=100)*AND(D3&lt;=999)),"5%",IF(D3&gt;=1000,"10%","0%"))</f>
        <v>5%</v>
      </c>
      <c r="F3" s="19">
        <f t="shared" ref="F3:F15" si="1">D3*E3</f>
        <v>14</v>
      </c>
      <c r="G3" s="19">
        <f t="shared" ref="G3:G15" si="2">D3-F3</f>
        <v>266</v>
      </c>
    </row>
    <row r="4" spans="1:7" x14ac:dyDescent="0.25">
      <c r="A4" s="15">
        <v>3</v>
      </c>
      <c r="B4" s="12">
        <v>70</v>
      </c>
      <c r="C4" s="9">
        <v>2</v>
      </c>
      <c r="D4" s="10">
        <f t="shared" si="0"/>
        <v>140</v>
      </c>
      <c r="E4" s="14" t="str">
        <f t="shared" ref="E3:E15" si="3">IF(((D4&gt;=100)*AND(D4&lt;=999)),"5%",IF(D4&gt;=1000,"10%","0%"))</f>
        <v>5%</v>
      </c>
      <c r="F4" s="10">
        <f t="shared" si="1"/>
        <v>7</v>
      </c>
      <c r="G4" s="10">
        <f t="shared" si="2"/>
        <v>133</v>
      </c>
    </row>
    <row r="5" spans="1:7" x14ac:dyDescent="0.25">
      <c r="A5" s="16">
        <v>4</v>
      </c>
      <c r="B5" s="17">
        <v>430</v>
      </c>
      <c r="C5" s="18">
        <v>7</v>
      </c>
      <c r="D5" s="19">
        <f t="shared" si="0"/>
        <v>3010</v>
      </c>
      <c r="E5" s="20" t="str">
        <f t="shared" si="3"/>
        <v>10%</v>
      </c>
      <c r="F5" s="19">
        <f t="shared" si="1"/>
        <v>301</v>
      </c>
      <c r="G5" s="19">
        <f t="shared" si="2"/>
        <v>2709</v>
      </c>
    </row>
    <row r="6" spans="1:7" x14ac:dyDescent="0.25">
      <c r="A6" s="15">
        <v>5</v>
      </c>
      <c r="B6" s="12">
        <v>230</v>
      </c>
      <c r="C6" s="9">
        <v>23</v>
      </c>
      <c r="D6" s="10">
        <f t="shared" si="0"/>
        <v>5290</v>
      </c>
      <c r="E6" s="14" t="str">
        <f t="shared" si="3"/>
        <v>10%</v>
      </c>
      <c r="F6" s="10">
        <f t="shared" si="1"/>
        <v>529</v>
      </c>
      <c r="G6" s="10">
        <f t="shared" si="2"/>
        <v>4761</v>
      </c>
    </row>
    <row r="7" spans="1:7" x14ac:dyDescent="0.25">
      <c r="A7" s="16">
        <v>6</v>
      </c>
      <c r="B7" s="17">
        <v>10</v>
      </c>
      <c r="C7" s="18">
        <v>2</v>
      </c>
      <c r="D7" s="19">
        <f t="shared" si="0"/>
        <v>20</v>
      </c>
      <c r="E7" s="20" t="str">
        <f t="shared" si="3"/>
        <v>0%</v>
      </c>
      <c r="F7" s="19">
        <f t="shared" si="1"/>
        <v>0</v>
      </c>
      <c r="G7" s="19">
        <f t="shared" si="2"/>
        <v>20</v>
      </c>
    </row>
    <row r="8" spans="1:7" x14ac:dyDescent="0.25">
      <c r="A8" s="15">
        <v>7</v>
      </c>
      <c r="B8" s="12">
        <v>5</v>
      </c>
      <c r="C8" s="9">
        <v>8</v>
      </c>
      <c r="D8" s="10">
        <f t="shared" si="0"/>
        <v>40</v>
      </c>
      <c r="E8" s="14" t="str">
        <f t="shared" si="3"/>
        <v>0%</v>
      </c>
      <c r="F8" s="10">
        <f t="shared" si="1"/>
        <v>0</v>
      </c>
      <c r="G8" s="10">
        <f t="shared" si="2"/>
        <v>40</v>
      </c>
    </row>
    <row r="9" spans="1:7" x14ac:dyDescent="0.25">
      <c r="A9" s="16">
        <v>8</v>
      </c>
      <c r="B9" s="17">
        <v>5040</v>
      </c>
      <c r="C9" s="18">
        <v>1</v>
      </c>
      <c r="D9" s="19">
        <f t="shared" si="0"/>
        <v>5040</v>
      </c>
      <c r="E9" s="20" t="str">
        <f t="shared" si="3"/>
        <v>10%</v>
      </c>
      <c r="F9" s="19">
        <f t="shared" si="1"/>
        <v>504</v>
      </c>
      <c r="G9" s="19">
        <f t="shared" si="2"/>
        <v>4536</v>
      </c>
    </row>
    <row r="10" spans="1:7" x14ac:dyDescent="0.25">
      <c r="A10" s="15">
        <v>9</v>
      </c>
      <c r="B10" s="12">
        <v>1200</v>
      </c>
      <c r="C10" s="9">
        <v>3</v>
      </c>
      <c r="D10" s="10">
        <f t="shared" si="0"/>
        <v>3600</v>
      </c>
      <c r="E10" s="14" t="str">
        <f t="shared" si="3"/>
        <v>10%</v>
      </c>
      <c r="F10" s="10">
        <f t="shared" si="1"/>
        <v>360</v>
      </c>
      <c r="G10" s="10">
        <f t="shared" si="2"/>
        <v>3240</v>
      </c>
    </row>
    <row r="11" spans="1:7" x14ac:dyDescent="0.25">
      <c r="A11" s="16">
        <v>10</v>
      </c>
      <c r="B11" s="17">
        <v>480</v>
      </c>
      <c r="C11" s="18">
        <v>4</v>
      </c>
      <c r="D11" s="19">
        <f t="shared" si="0"/>
        <v>1920</v>
      </c>
      <c r="E11" s="20" t="str">
        <f t="shared" si="3"/>
        <v>10%</v>
      </c>
      <c r="F11" s="19">
        <f t="shared" si="1"/>
        <v>192</v>
      </c>
      <c r="G11" s="19">
        <f t="shared" si="2"/>
        <v>1728</v>
      </c>
    </row>
    <row r="12" spans="1:7" x14ac:dyDescent="0.25">
      <c r="A12" s="15">
        <v>11</v>
      </c>
      <c r="B12" s="12">
        <v>33</v>
      </c>
      <c r="C12" s="9">
        <v>5</v>
      </c>
      <c r="D12" s="10">
        <f t="shared" si="0"/>
        <v>165</v>
      </c>
      <c r="E12" s="14" t="str">
        <f t="shared" si="3"/>
        <v>5%</v>
      </c>
      <c r="F12" s="10">
        <f t="shared" si="1"/>
        <v>8.25</v>
      </c>
      <c r="G12" s="10">
        <f t="shared" si="2"/>
        <v>156.75</v>
      </c>
    </row>
    <row r="13" spans="1:7" x14ac:dyDescent="0.25">
      <c r="A13" s="16">
        <v>12</v>
      </c>
      <c r="B13" s="17">
        <v>1200</v>
      </c>
      <c r="C13" s="18">
        <v>2</v>
      </c>
      <c r="D13" s="19">
        <f t="shared" si="0"/>
        <v>2400</v>
      </c>
      <c r="E13" s="20" t="str">
        <f t="shared" si="3"/>
        <v>10%</v>
      </c>
      <c r="F13" s="19">
        <f t="shared" si="1"/>
        <v>240</v>
      </c>
      <c r="G13" s="19">
        <f t="shared" si="2"/>
        <v>2160</v>
      </c>
    </row>
    <row r="14" spans="1:7" x14ac:dyDescent="0.25">
      <c r="A14" s="15">
        <v>13</v>
      </c>
      <c r="B14" s="12">
        <v>15</v>
      </c>
      <c r="C14" s="9">
        <v>10</v>
      </c>
      <c r="D14" s="10">
        <f t="shared" si="0"/>
        <v>150</v>
      </c>
      <c r="E14" s="14" t="str">
        <f t="shared" si="3"/>
        <v>5%</v>
      </c>
      <c r="F14" s="10">
        <f t="shared" si="1"/>
        <v>7.5</v>
      </c>
      <c r="G14" s="10">
        <f t="shared" si="2"/>
        <v>142.5</v>
      </c>
    </row>
    <row r="15" spans="1:7" x14ac:dyDescent="0.25">
      <c r="A15" s="16">
        <v>14</v>
      </c>
      <c r="B15" s="17">
        <v>24</v>
      </c>
      <c r="C15" s="18">
        <v>5</v>
      </c>
      <c r="D15" s="19">
        <f t="shared" si="0"/>
        <v>120</v>
      </c>
      <c r="E15" s="20" t="str">
        <f t="shared" si="3"/>
        <v>5%</v>
      </c>
      <c r="F15" s="19">
        <f t="shared" si="1"/>
        <v>6</v>
      </c>
      <c r="G15" s="19">
        <f t="shared" si="2"/>
        <v>114</v>
      </c>
    </row>
    <row r="18" spans="5:7" x14ac:dyDescent="0.25">
      <c r="E18" s="25" t="s">
        <v>29</v>
      </c>
      <c r="F18" s="26"/>
      <c r="G18" s="10">
        <f>SUM(G2:G15)</f>
        <v>20348.25</v>
      </c>
    </row>
    <row r="19" spans="5:7" x14ac:dyDescent="0.25">
      <c r="E19" s="25" t="s">
        <v>30</v>
      </c>
      <c r="F19" s="26"/>
      <c r="G19" s="28">
        <v>0.19</v>
      </c>
    </row>
    <row r="20" spans="5:7" x14ac:dyDescent="0.25">
      <c r="E20" s="25" t="s">
        <v>34</v>
      </c>
      <c r="F20" s="26"/>
      <c r="G20" s="10">
        <f>(SUM(G2:G15)*G19)/100%</f>
        <v>3866.1675</v>
      </c>
    </row>
    <row r="21" spans="5:7" x14ac:dyDescent="0.25">
      <c r="E21" s="25" t="s">
        <v>35</v>
      </c>
      <c r="F21" s="26"/>
      <c r="G21" s="19">
        <f>G18+G20</f>
        <v>24214.4175</v>
      </c>
    </row>
  </sheetData>
  <mergeCells count="4">
    <mergeCell ref="E18:F18"/>
    <mergeCell ref="E19:F19"/>
    <mergeCell ref="E20:F20"/>
    <mergeCell ref="E21:F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4F61-3D7D-415D-9ED8-BA8191AED5B7}">
  <dimension ref="A1:C11"/>
  <sheetViews>
    <sheetView tabSelected="1" zoomScaleNormal="100" workbookViewId="0">
      <selection activeCell="M14" sqref="M14"/>
    </sheetView>
  </sheetViews>
  <sheetFormatPr baseColWidth="10" defaultRowHeight="15" x14ac:dyDescent="0.25"/>
  <cols>
    <col min="1" max="2" width="16.28515625" customWidth="1"/>
    <col min="3" max="3" width="15.7109375" customWidth="1"/>
  </cols>
  <sheetData>
    <row r="1" spans="1:3" x14ac:dyDescent="0.25">
      <c r="A1" s="27" t="s">
        <v>31</v>
      </c>
      <c r="B1" s="27" t="s">
        <v>32</v>
      </c>
      <c r="C1" s="27" t="s">
        <v>33</v>
      </c>
    </row>
    <row r="2" spans="1:3" x14ac:dyDescent="0.25">
      <c r="A2" s="15">
        <v>1</v>
      </c>
      <c r="B2" s="15">
        <v>5</v>
      </c>
      <c r="C2" s="15">
        <f>B2/A2</f>
        <v>5</v>
      </c>
    </row>
    <row r="3" spans="1:3" x14ac:dyDescent="0.25">
      <c r="A3" s="16">
        <v>2</v>
      </c>
      <c r="B3" s="16">
        <v>10</v>
      </c>
      <c r="C3" s="16">
        <f t="shared" ref="C3:C11" si="0">B3/A3</f>
        <v>5</v>
      </c>
    </row>
    <row r="4" spans="1:3" x14ac:dyDescent="0.25">
      <c r="A4" s="15">
        <v>3</v>
      </c>
      <c r="B4" s="15">
        <v>17</v>
      </c>
      <c r="C4" s="15">
        <f t="shared" si="0"/>
        <v>5.666666666666667</v>
      </c>
    </row>
    <row r="5" spans="1:3" x14ac:dyDescent="0.25">
      <c r="A5" s="16">
        <v>4</v>
      </c>
      <c r="B5" s="16">
        <v>17</v>
      </c>
      <c r="C5" s="16">
        <f t="shared" si="0"/>
        <v>4.25</v>
      </c>
    </row>
    <row r="6" spans="1:3" x14ac:dyDescent="0.25">
      <c r="A6" s="15">
        <v>5</v>
      </c>
      <c r="B6" s="15">
        <v>37</v>
      </c>
      <c r="C6" s="15">
        <f t="shared" si="0"/>
        <v>7.4</v>
      </c>
    </row>
    <row r="7" spans="1:3" x14ac:dyDescent="0.25">
      <c r="A7" s="16">
        <v>6</v>
      </c>
      <c r="B7" s="16">
        <v>49</v>
      </c>
      <c r="C7" s="16">
        <f t="shared" si="0"/>
        <v>8.1666666666666661</v>
      </c>
    </row>
    <row r="8" spans="1:3" x14ac:dyDescent="0.25">
      <c r="A8" s="15">
        <v>7</v>
      </c>
      <c r="B8" s="15">
        <v>63</v>
      </c>
      <c r="C8" s="15">
        <f t="shared" si="0"/>
        <v>9</v>
      </c>
    </row>
    <row r="9" spans="1:3" x14ac:dyDescent="0.25">
      <c r="A9" s="16">
        <v>8</v>
      </c>
      <c r="B9" s="16">
        <v>75</v>
      </c>
      <c r="C9" s="16">
        <f t="shared" si="0"/>
        <v>9.375</v>
      </c>
    </row>
    <row r="10" spans="1:3" x14ac:dyDescent="0.25">
      <c r="A10" s="15">
        <v>9</v>
      </c>
      <c r="B10" s="15">
        <v>83</v>
      </c>
      <c r="C10" s="15">
        <f t="shared" si="0"/>
        <v>9.2222222222222214</v>
      </c>
    </row>
    <row r="11" spans="1:3" x14ac:dyDescent="0.25">
      <c r="A11" s="16">
        <v>10</v>
      </c>
      <c r="B11" s="16">
        <v>91</v>
      </c>
      <c r="C11" s="16">
        <f t="shared" si="0"/>
        <v>9.1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96D-FA04-4556-9F7E-5244211C2588}">
  <dimension ref="A1:C42"/>
  <sheetViews>
    <sheetView topLeftCell="A21" workbookViewId="0">
      <selection activeCell="F43" sqref="F43"/>
    </sheetView>
  </sheetViews>
  <sheetFormatPr baseColWidth="10" defaultRowHeight="15" x14ac:dyDescent="0.25"/>
  <cols>
    <col min="2" max="2" width="26.140625" customWidth="1"/>
    <col min="3" max="3" width="14.85546875" customWidth="1"/>
  </cols>
  <sheetData>
    <row r="1" spans="1:3" x14ac:dyDescent="0.25">
      <c r="A1" s="4" t="s">
        <v>13</v>
      </c>
      <c r="B1" s="4"/>
      <c r="C1" s="4"/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2">
        <v>591</v>
      </c>
      <c r="B3" s="2" t="s">
        <v>0</v>
      </c>
      <c r="C3" s="2" t="s">
        <v>1</v>
      </c>
    </row>
    <row r="4" spans="1:3" x14ac:dyDescent="0.25">
      <c r="A4" s="3">
        <v>9567</v>
      </c>
      <c r="B4" s="3" t="s">
        <v>2</v>
      </c>
      <c r="C4" s="3" t="s">
        <v>6</v>
      </c>
    </row>
    <row r="5" spans="1:3" x14ac:dyDescent="0.25">
      <c r="A5" s="2">
        <v>542</v>
      </c>
      <c r="B5" s="2" t="s">
        <v>3</v>
      </c>
      <c r="C5" s="2" t="s">
        <v>7</v>
      </c>
    </row>
    <row r="6" spans="1:3" x14ac:dyDescent="0.25">
      <c r="A6" s="3">
        <v>346</v>
      </c>
      <c r="B6" s="3" t="s">
        <v>3</v>
      </c>
      <c r="C6" s="3" t="s">
        <v>8</v>
      </c>
    </row>
    <row r="7" spans="1:3" x14ac:dyDescent="0.25">
      <c r="A7" s="2">
        <v>849</v>
      </c>
      <c r="B7" s="2" t="s">
        <v>0</v>
      </c>
      <c r="C7" s="2" t="s">
        <v>10</v>
      </c>
    </row>
    <row r="8" spans="1:3" x14ac:dyDescent="0.25">
      <c r="A8" s="3">
        <v>552</v>
      </c>
      <c r="B8" s="3" t="s">
        <v>3</v>
      </c>
      <c r="C8" s="3" t="s">
        <v>9</v>
      </c>
    </row>
    <row r="9" spans="1:3" x14ac:dyDescent="0.25">
      <c r="A9" s="2">
        <v>173</v>
      </c>
      <c r="B9" s="2" t="s">
        <v>0</v>
      </c>
      <c r="C9" s="2" t="s">
        <v>8</v>
      </c>
    </row>
    <row r="10" spans="1:3" x14ac:dyDescent="0.25">
      <c r="A10" s="3">
        <v>1355</v>
      </c>
      <c r="B10" s="3" t="s">
        <v>0</v>
      </c>
      <c r="C10" s="3" t="s">
        <v>9</v>
      </c>
    </row>
    <row r="11" spans="1:3" x14ac:dyDescent="0.25">
      <c r="A11" s="2">
        <v>193</v>
      </c>
      <c r="B11" s="2" t="s">
        <v>4</v>
      </c>
      <c r="C11" s="2" t="s">
        <v>11</v>
      </c>
    </row>
    <row r="12" spans="1:3" x14ac:dyDescent="0.25">
      <c r="A12" s="3">
        <v>615</v>
      </c>
      <c r="B12" s="3" t="s">
        <v>4</v>
      </c>
      <c r="C12" s="3" t="s">
        <v>8</v>
      </c>
    </row>
    <row r="13" spans="1:3" x14ac:dyDescent="0.25">
      <c r="A13" s="2">
        <v>1579</v>
      </c>
      <c r="B13" s="2" t="s">
        <v>4</v>
      </c>
      <c r="C13" s="2" t="s">
        <v>6</v>
      </c>
    </row>
    <row r="14" spans="1:3" x14ac:dyDescent="0.25">
      <c r="A14" s="3">
        <v>547</v>
      </c>
      <c r="B14" s="3" t="s">
        <v>2</v>
      </c>
      <c r="C14" s="3" t="s">
        <v>7</v>
      </c>
    </row>
    <row r="15" spans="1:3" x14ac:dyDescent="0.25">
      <c r="A15" s="2">
        <v>1687</v>
      </c>
      <c r="B15" s="2" t="s">
        <v>5</v>
      </c>
      <c r="C15" s="2" t="s">
        <v>7</v>
      </c>
    </row>
    <row r="16" spans="1:3" x14ac:dyDescent="0.25">
      <c r="A16" s="3">
        <v>972</v>
      </c>
      <c r="B16" s="3" t="s">
        <v>3</v>
      </c>
      <c r="C16" s="3" t="s">
        <v>6</v>
      </c>
    </row>
    <row r="17" spans="1:3" x14ac:dyDescent="0.25">
      <c r="A17" s="2">
        <v>234</v>
      </c>
      <c r="B17" s="2" t="s">
        <v>3</v>
      </c>
      <c r="C17" s="2" t="s">
        <v>12</v>
      </c>
    </row>
    <row r="18" spans="1:3" x14ac:dyDescent="0.25">
      <c r="A18" s="3">
        <v>151</v>
      </c>
      <c r="B18" s="3" t="s">
        <v>5</v>
      </c>
      <c r="C18" s="3" t="s">
        <v>11</v>
      </c>
    </row>
    <row r="19" spans="1:3" x14ac:dyDescent="0.25">
      <c r="A19" s="2">
        <v>1793</v>
      </c>
      <c r="B19" s="2" t="s">
        <v>2</v>
      </c>
      <c r="C19" s="2" t="s">
        <v>10</v>
      </c>
    </row>
    <row r="20" spans="1:3" x14ac:dyDescent="0.25">
      <c r="A20" s="3">
        <v>315</v>
      </c>
      <c r="B20" s="3" t="s">
        <v>5</v>
      </c>
      <c r="C20" s="3" t="s">
        <v>10</v>
      </c>
    </row>
    <row r="21" spans="1:3" x14ac:dyDescent="0.25">
      <c r="A21" s="2">
        <v>618</v>
      </c>
      <c r="B21" s="2" t="s">
        <v>2</v>
      </c>
      <c r="C21" s="2" t="s">
        <v>9</v>
      </c>
    </row>
    <row r="22" spans="1:3" x14ac:dyDescent="0.25">
      <c r="A22" s="3">
        <v>246</v>
      </c>
      <c r="B22" s="3" t="s">
        <v>2</v>
      </c>
      <c r="C22" s="3" t="s">
        <v>1</v>
      </c>
    </row>
    <row r="23" spans="1:3" x14ac:dyDescent="0.25">
      <c r="A23" s="2">
        <v>784</v>
      </c>
      <c r="B23" s="2" t="s">
        <v>2</v>
      </c>
      <c r="C23" s="2" t="s">
        <v>11</v>
      </c>
    </row>
    <row r="24" spans="1:3" x14ac:dyDescent="0.25">
      <c r="A24" s="3">
        <v>316</v>
      </c>
      <c r="B24" s="3" t="s">
        <v>4</v>
      </c>
      <c r="C24" s="3" t="s">
        <v>7</v>
      </c>
    </row>
    <row r="25" spans="1:3" x14ac:dyDescent="0.25">
      <c r="A25" s="2">
        <v>3155</v>
      </c>
      <c r="B25" s="2" t="s">
        <v>0</v>
      </c>
      <c r="C25" s="2" t="s">
        <v>7</v>
      </c>
    </row>
    <row r="26" spans="1:3" x14ac:dyDescent="0.25">
      <c r="A26" s="3">
        <v>318</v>
      </c>
      <c r="B26" s="3" t="s">
        <v>5</v>
      </c>
      <c r="C26" s="3" t="s">
        <v>12</v>
      </c>
    </row>
    <row r="27" spans="1:3" x14ac:dyDescent="0.25">
      <c r="A27" s="2">
        <v>608</v>
      </c>
      <c r="B27" s="2" t="s">
        <v>3</v>
      </c>
      <c r="C27" s="2" t="s">
        <v>10</v>
      </c>
    </row>
    <row r="28" spans="1:3" x14ac:dyDescent="0.25">
      <c r="A28" s="3">
        <v>561</v>
      </c>
      <c r="B28" s="3" t="s">
        <v>0</v>
      </c>
      <c r="C28" s="3" t="s">
        <v>11</v>
      </c>
    </row>
    <row r="29" spans="1:3" x14ac:dyDescent="0.25">
      <c r="A29" s="2">
        <v>357</v>
      </c>
      <c r="B29" s="2" t="s">
        <v>5</v>
      </c>
      <c r="C29" s="2" t="s">
        <v>1</v>
      </c>
    </row>
    <row r="30" spans="1:3" x14ac:dyDescent="0.25">
      <c r="A30" s="3">
        <v>1688</v>
      </c>
      <c r="B30" s="3" t="s">
        <v>4</v>
      </c>
      <c r="C30" s="3" t="s">
        <v>10</v>
      </c>
    </row>
    <row r="31" spans="1:3" x14ac:dyDescent="0.25">
      <c r="A31" s="2">
        <v>972</v>
      </c>
      <c r="B31" s="2" t="s">
        <v>3</v>
      </c>
      <c r="C31" s="2" t="s">
        <v>11</v>
      </c>
    </row>
    <row r="32" spans="1:3" x14ac:dyDescent="0.25">
      <c r="A32" s="3">
        <v>568</v>
      </c>
      <c r="B32" s="3" t="s">
        <v>2</v>
      </c>
      <c r="C32" s="3" t="s">
        <v>12</v>
      </c>
    </row>
    <row r="33" spans="1:3" x14ac:dyDescent="0.25">
      <c r="A33" s="2">
        <v>632</v>
      </c>
      <c r="B33" s="2" t="s">
        <v>4</v>
      </c>
      <c r="C33" s="2" t="s">
        <v>12</v>
      </c>
    </row>
    <row r="34" spans="1:3" x14ac:dyDescent="0.25">
      <c r="A34" s="3">
        <v>551</v>
      </c>
      <c r="B34" s="3" t="s">
        <v>5</v>
      </c>
      <c r="C34" s="3" t="s">
        <v>9</v>
      </c>
    </row>
    <row r="35" spans="1:3" x14ac:dyDescent="0.25">
      <c r="A35" s="2">
        <v>948</v>
      </c>
      <c r="B35" s="2" t="s">
        <v>2</v>
      </c>
      <c r="C35" s="2" t="s">
        <v>8</v>
      </c>
    </row>
    <row r="36" spans="1:3" x14ac:dyDescent="0.25">
      <c r="A36" s="3">
        <v>1358</v>
      </c>
      <c r="B36" s="3" t="s">
        <v>0</v>
      </c>
      <c r="C36" s="3" t="s">
        <v>6</v>
      </c>
    </row>
    <row r="37" spans="1:3" x14ac:dyDescent="0.25">
      <c r="A37" s="2">
        <v>135</v>
      </c>
      <c r="B37" s="2" t="s">
        <v>0</v>
      </c>
      <c r="C37" s="2" t="s">
        <v>12</v>
      </c>
    </row>
    <row r="38" spans="1:3" x14ac:dyDescent="0.25">
      <c r="A38" s="3">
        <v>849</v>
      </c>
      <c r="B38" s="3" t="s">
        <v>4</v>
      </c>
      <c r="C38" s="3" t="s">
        <v>1</v>
      </c>
    </row>
    <row r="39" spans="1:3" x14ac:dyDescent="0.25">
      <c r="A39" s="2">
        <v>158</v>
      </c>
      <c r="B39" s="2" t="s">
        <v>5</v>
      </c>
      <c r="C39" s="2" t="s">
        <v>8</v>
      </c>
    </row>
    <row r="40" spans="1:3" x14ac:dyDescent="0.25">
      <c r="A40" s="3">
        <v>1889</v>
      </c>
      <c r="B40" s="3" t="s">
        <v>4</v>
      </c>
      <c r="C40" s="3" t="s">
        <v>9</v>
      </c>
    </row>
    <row r="41" spans="1:3" x14ac:dyDescent="0.25">
      <c r="A41" s="2">
        <v>651</v>
      </c>
      <c r="B41" s="2" t="s">
        <v>5</v>
      </c>
      <c r="C41" s="2" t="s">
        <v>6</v>
      </c>
    </row>
    <row r="42" spans="1:3" x14ac:dyDescent="0.25">
      <c r="A42" s="3">
        <v>651</v>
      </c>
      <c r="B42" s="3" t="s">
        <v>3</v>
      </c>
      <c r="C42" s="3" t="s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table1</vt:lpstr>
      <vt:lpstr>Table2</vt:lpstr>
      <vt:lpstr>Table3</vt:lpstr>
      <vt:lpstr>Question3</vt:lpstr>
      <vt:lpstr>Question4</vt:lpstr>
      <vt:lpstr>Qustion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zone2200@hotmail.fr</cp:lastModifiedBy>
  <dcterms:created xsi:type="dcterms:W3CDTF">2023-12-30T15:18:40Z</dcterms:created>
  <dcterms:modified xsi:type="dcterms:W3CDTF">2023-12-31T18:34:15Z</dcterms:modified>
</cp:coreProperties>
</file>