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O2" i="1" l="1"/>
  <c r="Q2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61" i="1"/>
  <c r="Q61" i="1" s="1"/>
  <c r="Q103" i="1" l="1"/>
</calcChain>
</file>

<file path=xl/sharedStrings.xml><?xml version="1.0" encoding="utf-8"?>
<sst xmlns="http://schemas.openxmlformats.org/spreadsheetml/2006/main" count="17" uniqueCount="17">
  <si>
    <t>Time (Min)</t>
  </si>
  <si>
    <t>Condenser 1 (oC)</t>
  </si>
  <si>
    <t>Condenser 2 (oC)</t>
  </si>
  <si>
    <t>Condenser 3 (oC)</t>
  </si>
  <si>
    <t>Condenser 4 (oC)</t>
  </si>
  <si>
    <t>Evaporator 1 (oC)</t>
  </si>
  <si>
    <t>Evaporator 2 (oC)</t>
  </si>
  <si>
    <t>Evaporator 3 (oC)</t>
  </si>
  <si>
    <t>Evaporator 4 (oC)</t>
  </si>
  <si>
    <t>Evaporator 5 (oC)</t>
  </si>
  <si>
    <t>Pressure (mm of Hg)</t>
  </si>
  <si>
    <t>Te - Tc (oC)</t>
  </si>
  <si>
    <t>Q (W)</t>
  </si>
  <si>
    <t>Resistance (oC/W)</t>
  </si>
  <si>
    <t>Avg</t>
  </si>
  <si>
    <t>Tc - AVG (oC)</t>
  </si>
  <si>
    <t>Te - AVG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</si>
</sst>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"/>
    <numFmt numFmtId="165" formatCode="#,##0.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/>
    <xf numFmtId="1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21" fontId="0" fillId="0" borderId="1" xfId="0" applyNumberFormat="1" applyFont="1" applyBorder="1" applyAlignment="1">
      <alignment horizontal="center" vertical="center"/>
    </xf>
    <xf numFmtId="0" fontId="0" fillId="0" borderId="0" xfId="0" applyFont="1"/>
    <xf numFmtId="3" fontId="0" fillId="0" borderId="2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Font="1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center" vertical="center" wrapText="1"/>
    </xf>
    <xf numFmtId="4" fontId="0" fillId="0" borderId="2" xfId="0" applyNumberFormat="1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4" fontId="0" fillId="0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zoomScale="80" zoomScaleNormal="80" workbookViewId="0">
      <selection activeCell="C7" sqref="C7"/>
    </sheetView>
  </sheetViews>
  <sheetFormatPr defaultColWidth="14.5546875" defaultRowHeight="14.4" x14ac:dyDescent="0.3"/>
  <cols>
    <col min="1" max="6" width="15.44140625" style="8" customWidth="1"/>
    <col min="7" max="7" width="15.44140625" style="31" customWidth="1"/>
    <col min="8" max="12" width="15.44140625" style="8" customWidth="1"/>
    <col min="13" max="13" width="15.44140625" style="31" customWidth="1"/>
    <col min="14" max="17" width="15.44140625" style="8" customWidth="1"/>
    <col min="18" max="16384" width="14.5546875" style="8"/>
  </cols>
  <sheetData>
    <row r="1" spans="1:17" s="6" customFormat="1" ht="28.8" x14ac:dyDescent="0.3">
      <c r="A1" s="5"/>
      <c r="B1" s="22" t="s">
        <v>0</v>
      </c>
      <c r="C1" s="22" t="s">
        <v>1</v>
      </c>
      <c r="D1" s="23" t="s">
        <v>2</v>
      </c>
      <c r="E1" s="22" t="s">
        <v>3</v>
      </c>
      <c r="F1" s="22" t="s">
        <v>4</v>
      </c>
      <c r="G1" s="26" t="s">
        <v>15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  <c r="M1" s="32" t="s">
        <v>16</v>
      </c>
      <c r="N1" s="24" t="s">
        <v>10</v>
      </c>
      <c r="O1" s="24" t="s">
        <v>11</v>
      </c>
      <c r="P1" s="22" t="s">
        <v>12</v>
      </c>
      <c r="Q1" s="25" t="s">
        <v>13</v>
      </c>
    </row>
    <row r="2" spans="1:17" x14ac:dyDescent="0.3">
      <c r="A2" s="7">
        <v>0.7675347222222223</v>
      </c>
      <c r="B2" s="9">
        <v>0</v>
      </c>
      <c r="C2" s="9">
        <v>29</v>
      </c>
      <c r="D2" s="9">
        <v>29</v>
      </c>
      <c r="E2" s="9">
        <v>29</v>
      </c>
      <c r="F2" s="9">
        <v>29</v>
      </c>
      <c r="G2" s="27">
        <f>(C2+D2+E2+F2)/4</f>
        <v>29</v>
      </c>
      <c r="H2" s="9">
        <v>29</v>
      </c>
      <c r="I2" s="9">
        <v>29</v>
      </c>
      <c r="J2" s="9">
        <v>29</v>
      </c>
      <c r="K2" s="9">
        <v>30</v>
      </c>
      <c r="L2" s="9">
        <v>30</v>
      </c>
      <c r="M2" s="27">
        <f>(H2+I2+J2+K2+L2)/5</f>
        <v>29.4</v>
      </c>
      <c r="N2" s="9">
        <v>260</v>
      </c>
      <c r="O2" s="10">
        <f t="shared" ref="O2:O33" si="0">(M2-G2)</f>
        <v>0.39999999999999858</v>
      </c>
      <c r="P2" s="9">
        <v>80</v>
      </c>
      <c r="Q2" s="11">
        <f>(O2/P2)</f>
        <v>4.9999999999999819E-3</v>
      </c>
    </row>
    <row r="3" spans="1:17" x14ac:dyDescent="0.3">
      <c r="A3" s="7">
        <v>0.76788194444444446</v>
      </c>
      <c r="B3" s="12">
        <v>0.5</v>
      </c>
      <c r="C3" s="9">
        <v>29</v>
      </c>
      <c r="D3" s="9">
        <v>29</v>
      </c>
      <c r="E3" s="9">
        <v>29</v>
      </c>
      <c r="F3" s="9">
        <v>29</v>
      </c>
      <c r="G3" s="27">
        <f t="shared" ref="G3:G31" si="1">(C3+D3+E3+F3)/4</f>
        <v>29</v>
      </c>
      <c r="H3" s="9">
        <v>29</v>
      </c>
      <c r="I3" s="9">
        <v>29</v>
      </c>
      <c r="J3" s="9">
        <v>30</v>
      </c>
      <c r="K3" s="9">
        <v>30</v>
      </c>
      <c r="L3" s="9">
        <v>30</v>
      </c>
      <c r="M3" s="27">
        <f t="shared" ref="M3:M66" si="2">(H3+I3+J3+K3+L3)/5</f>
        <v>29.6</v>
      </c>
      <c r="N3" s="9">
        <v>260</v>
      </c>
      <c r="O3" s="10">
        <f t="shared" si="0"/>
        <v>0.60000000000000142</v>
      </c>
      <c r="P3" s="9">
        <v>80</v>
      </c>
      <c r="Q3" s="11">
        <f t="shared" ref="Q3:Q62" si="3">(O3/P3)</f>
        <v>7.5000000000000179E-3</v>
      </c>
    </row>
    <row r="4" spans="1:17" x14ac:dyDescent="0.3">
      <c r="A4" s="7">
        <v>0.76822916666666663</v>
      </c>
      <c r="B4" s="9">
        <v>1</v>
      </c>
      <c r="C4" s="9">
        <v>29</v>
      </c>
      <c r="D4" s="9">
        <v>29</v>
      </c>
      <c r="E4" s="9">
        <v>29</v>
      </c>
      <c r="F4" s="9">
        <v>29</v>
      </c>
      <c r="G4" s="27">
        <f t="shared" si="1"/>
        <v>29</v>
      </c>
      <c r="H4" s="9">
        <v>30</v>
      </c>
      <c r="I4" s="9">
        <v>31</v>
      </c>
      <c r="J4" s="9">
        <v>31</v>
      </c>
      <c r="K4" s="9">
        <v>31</v>
      </c>
      <c r="L4" s="9">
        <v>31</v>
      </c>
      <c r="M4" s="27">
        <f t="shared" si="2"/>
        <v>30.8</v>
      </c>
      <c r="N4" s="9">
        <v>260</v>
      </c>
      <c r="O4" s="10">
        <f t="shared" si="0"/>
        <v>1.8000000000000007</v>
      </c>
      <c r="P4" s="9">
        <v>80</v>
      </c>
      <c r="Q4" s="11">
        <f t="shared" si="3"/>
        <v>2.250000000000001E-2</v>
      </c>
    </row>
    <row r="5" spans="1:17" x14ac:dyDescent="0.3">
      <c r="A5" s="7">
        <v>0.76857638888888891</v>
      </c>
      <c r="B5" s="12">
        <v>1.5</v>
      </c>
      <c r="C5" s="9">
        <v>30</v>
      </c>
      <c r="D5" s="9">
        <v>29</v>
      </c>
      <c r="E5" s="9">
        <v>29</v>
      </c>
      <c r="F5" s="9">
        <v>29</v>
      </c>
      <c r="G5" s="27">
        <f t="shared" si="1"/>
        <v>29.25</v>
      </c>
      <c r="H5" s="9">
        <v>30</v>
      </c>
      <c r="I5" s="9">
        <v>32</v>
      </c>
      <c r="J5" s="9">
        <v>33</v>
      </c>
      <c r="K5" s="9">
        <v>33</v>
      </c>
      <c r="L5" s="9">
        <v>31</v>
      </c>
      <c r="M5" s="27">
        <f t="shared" si="2"/>
        <v>31.8</v>
      </c>
      <c r="N5" s="9">
        <v>260</v>
      </c>
      <c r="O5" s="10">
        <f t="shared" si="0"/>
        <v>2.5500000000000007</v>
      </c>
      <c r="P5" s="9">
        <v>80</v>
      </c>
      <c r="Q5" s="11">
        <f t="shared" si="3"/>
        <v>3.1875000000000007E-2</v>
      </c>
    </row>
    <row r="6" spans="1:17" x14ac:dyDescent="0.3">
      <c r="A6" s="7">
        <v>0.76892361111111107</v>
      </c>
      <c r="B6" s="9">
        <v>2</v>
      </c>
      <c r="C6" s="9">
        <v>30</v>
      </c>
      <c r="D6" s="9">
        <v>30</v>
      </c>
      <c r="E6" s="9">
        <v>30</v>
      </c>
      <c r="F6" s="9">
        <v>30</v>
      </c>
      <c r="G6" s="27">
        <f t="shared" si="1"/>
        <v>30</v>
      </c>
      <c r="H6" s="9">
        <v>31</v>
      </c>
      <c r="I6" s="9">
        <v>35</v>
      </c>
      <c r="J6" s="9">
        <v>35</v>
      </c>
      <c r="K6" s="9">
        <v>35</v>
      </c>
      <c r="L6" s="9">
        <v>33</v>
      </c>
      <c r="M6" s="27">
        <f t="shared" si="2"/>
        <v>33.799999999999997</v>
      </c>
      <c r="N6" s="9">
        <v>260</v>
      </c>
      <c r="O6" s="10">
        <f t="shared" si="0"/>
        <v>3.7999999999999972</v>
      </c>
      <c r="P6" s="9">
        <v>80</v>
      </c>
      <c r="Q6" s="11">
        <f t="shared" si="3"/>
        <v>4.7499999999999966E-2</v>
      </c>
    </row>
    <row r="7" spans="1:17" x14ac:dyDescent="0.3">
      <c r="A7" s="7">
        <v>0.76927083333333324</v>
      </c>
      <c r="B7" s="12">
        <v>2.5</v>
      </c>
      <c r="C7" s="9">
        <v>30</v>
      </c>
      <c r="D7" s="9">
        <v>31</v>
      </c>
      <c r="E7" s="9">
        <v>30</v>
      </c>
      <c r="F7" s="9">
        <v>31</v>
      </c>
      <c r="G7" s="27">
        <f t="shared" si="1"/>
        <v>30.5</v>
      </c>
      <c r="H7" s="9">
        <v>33</v>
      </c>
      <c r="I7" s="9">
        <v>37</v>
      </c>
      <c r="J7" s="9">
        <v>37</v>
      </c>
      <c r="K7" s="9">
        <v>37</v>
      </c>
      <c r="L7" s="9">
        <v>34</v>
      </c>
      <c r="M7" s="27">
        <f t="shared" si="2"/>
        <v>35.6</v>
      </c>
      <c r="N7" s="9">
        <v>260</v>
      </c>
      <c r="O7" s="10">
        <f t="shared" si="0"/>
        <v>5.1000000000000014</v>
      </c>
      <c r="P7" s="9">
        <v>80</v>
      </c>
      <c r="Q7" s="11">
        <f t="shared" si="3"/>
        <v>6.3750000000000015E-2</v>
      </c>
    </row>
    <row r="8" spans="1:17" x14ac:dyDescent="0.3">
      <c r="A8" s="7">
        <v>0.76961805555555562</v>
      </c>
      <c r="B8" s="9">
        <v>3</v>
      </c>
      <c r="C8" s="9">
        <v>31</v>
      </c>
      <c r="D8" s="9">
        <v>31</v>
      </c>
      <c r="E8" s="9">
        <v>31</v>
      </c>
      <c r="F8" s="9">
        <v>31</v>
      </c>
      <c r="G8" s="27">
        <f t="shared" si="1"/>
        <v>31</v>
      </c>
      <c r="H8" s="9">
        <v>34</v>
      </c>
      <c r="I8" s="9">
        <v>40</v>
      </c>
      <c r="J8" s="9">
        <v>39</v>
      </c>
      <c r="K8" s="9">
        <v>39</v>
      </c>
      <c r="L8" s="9">
        <v>35</v>
      </c>
      <c r="M8" s="27">
        <f t="shared" si="2"/>
        <v>37.4</v>
      </c>
      <c r="N8" s="9">
        <v>260</v>
      </c>
      <c r="O8" s="10">
        <f t="shared" si="0"/>
        <v>6.3999999999999986</v>
      </c>
      <c r="P8" s="9">
        <v>80</v>
      </c>
      <c r="Q8" s="11">
        <f t="shared" si="3"/>
        <v>7.9999999999999988E-2</v>
      </c>
    </row>
    <row r="9" spans="1:17" x14ac:dyDescent="0.3">
      <c r="A9" s="7">
        <v>0.76996527777777779</v>
      </c>
      <c r="B9" s="12">
        <v>3.5</v>
      </c>
      <c r="C9" s="9">
        <v>32</v>
      </c>
      <c r="D9" s="9">
        <v>32</v>
      </c>
      <c r="E9" s="9">
        <v>31</v>
      </c>
      <c r="F9" s="9">
        <v>32</v>
      </c>
      <c r="G9" s="27">
        <f t="shared" si="1"/>
        <v>31.75</v>
      </c>
      <c r="H9" s="9">
        <v>35</v>
      </c>
      <c r="I9" s="9">
        <v>42</v>
      </c>
      <c r="J9" s="9">
        <v>42</v>
      </c>
      <c r="K9" s="9">
        <v>41</v>
      </c>
      <c r="L9" s="9">
        <v>37</v>
      </c>
      <c r="M9" s="27">
        <f t="shared" si="2"/>
        <v>39.4</v>
      </c>
      <c r="N9" s="9">
        <v>260</v>
      </c>
      <c r="O9" s="10">
        <f t="shared" si="0"/>
        <v>7.6499999999999986</v>
      </c>
      <c r="P9" s="9">
        <v>80</v>
      </c>
      <c r="Q9" s="11">
        <f t="shared" si="3"/>
        <v>9.5624999999999988E-2</v>
      </c>
    </row>
    <row r="10" spans="1:17" x14ac:dyDescent="0.3">
      <c r="A10" s="7">
        <v>0.77031250000000007</v>
      </c>
      <c r="B10" s="9">
        <v>4</v>
      </c>
      <c r="C10" s="9">
        <v>32</v>
      </c>
      <c r="D10" s="9">
        <v>33</v>
      </c>
      <c r="E10" s="9">
        <v>32</v>
      </c>
      <c r="F10" s="9">
        <v>33</v>
      </c>
      <c r="G10" s="27">
        <f t="shared" si="1"/>
        <v>32.5</v>
      </c>
      <c r="H10" s="9">
        <v>36</v>
      </c>
      <c r="I10" s="9">
        <v>45</v>
      </c>
      <c r="J10" s="9">
        <v>44</v>
      </c>
      <c r="K10" s="9">
        <v>44</v>
      </c>
      <c r="L10" s="9">
        <v>38</v>
      </c>
      <c r="M10" s="27">
        <f t="shared" si="2"/>
        <v>41.4</v>
      </c>
      <c r="N10" s="9">
        <v>260</v>
      </c>
      <c r="O10" s="10">
        <f t="shared" si="0"/>
        <v>8.8999999999999986</v>
      </c>
      <c r="P10" s="9">
        <v>80</v>
      </c>
      <c r="Q10" s="11">
        <f t="shared" si="3"/>
        <v>0.11124999999999999</v>
      </c>
    </row>
    <row r="11" spans="1:17" x14ac:dyDescent="0.3">
      <c r="A11" s="7">
        <v>0.77065972222222223</v>
      </c>
      <c r="B11" s="12">
        <v>4.5</v>
      </c>
      <c r="C11" s="9">
        <v>33</v>
      </c>
      <c r="D11" s="9">
        <v>34</v>
      </c>
      <c r="E11" s="9">
        <v>33</v>
      </c>
      <c r="F11" s="9">
        <v>34</v>
      </c>
      <c r="G11" s="27">
        <f t="shared" si="1"/>
        <v>33.5</v>
      </c>
      <c r="H11" s="9">
        <v>38</v>
      </c>
      <c r="I11" s="9">
        <v>47</v>
      </c>
      <c r="J11" s="9">
        <v>47</v>
      </c>
      <c r="K11" s="9">
        <v>47</v>
      </c>
      <c r="L11" s="9">
        <v>40</v>
      </c>
      <c r="M11" s="27">
        <f t="shared" si="2"/>
        <v>43.8</v>
      </c>
      <c r="N11" s="9">
        <v>260</v>
      </c>
      <c r="O11" s="10">
        <f t="shared" si="0"/>
        <v>10.299999999999997</v>
      </c>
      <c r="P11" s="9">
        <v>80</v>
      </c>
      <c r="Q11" s="11">
        <f t="shared" si="3"/>
        <v>0.12874999999999998</v>
      </c>
    </row>
    <row r="12" spans="1:17" x14ac:dyDescent="0.3">
      <c r="A12" s="7">
        <v>0.7710069444444444</v>
      </c>
      <c r="B12" s="9">
        <v>5</v>
      </c>
      <c r="C12" s="9">
        <v>33</v>
      </c>
      <c r="D12" s="9">
        <v>35</v>
      </c>
      <c r="E12" s="9">
        <v>34</v>
      </c>
      <c r="F12" s="9">
        <v>35</v>
      </c>
      <c r="G12" s="27">
        <f t="shared" si="1"/>
        <v>34.25</v>
      </c>
      <c r="H12" s="9">
        <v>39</v>
      </c>
      <c r="I12" s="9">
        <v>49</v>
      </c>
      <c r="J12" s="9">
        <v>49</v>
      </c>
      <c r="K12" s="9">
        <v>49</v>
      </c>
      <c r="L12" s="9">
        <v>42</v>
      </c>
      <c r="M12" s="27">
        <f t="shared" si="2"/>
        <v>45.6</v>
      </c>
      <c r="N12" s="9">
        <v>260</v>
      </c>
      <c r="O12" s="10">
        <f t="shared" si="0"/>
        <v>11.350000000000001</v>
      </c>
      <c r="P12" s="9">
        <v>80</v>
      </c>
      <c r="Q12" s="11">
        <f t="shared" si="3"/>
        <v>0.14187500000000003</v>
      </c>
    </row>
    <row r="13" spans="1:17" x14ac:dyDescent="0.3">
      <c r="A13" s="7">
        <v>0.77135416666666667</v>
      </c>
      <c r="B13" s="12">
        <v>5.5</v>
      </c>
      <c r="C13" s="9">
        <v>34</v>
      </c>
      <c r="D13" s="9">
        <v>36</v>
      </c>
      <c r="E13" s="9">
        <v>35</v>
      </c>
      <c r="F13" s="9">
        <v>36</v>
      </c>
      <c r="G13" s="27">
        <f t="shared" si="1"/>
        <v>35.25</v>
      </c>
      <c r="H13" s="9">
        <v>41</v>
      </c>
      <c r="I13" s="9">
        <v>52</v>
      </c>
      <c r="J13" s="9">
        <v>51</v>
      </c>
      <c r="K13" s="9">
        <v>51</v>
      </c>
      <c r="L13" s="9">
        <v>43</v>
      </c>
      <c r="M13" s="27">
        <f t="shared" si="2"/>
        <v>47.6</v>
      </c>
      <c r="N13" s="9">
        <v>260</v>
      </c>
      <c r="O13" s="10">
        <f t="shared" si="0"/>
        <v>12.350000000000001</v>
      </c>
      <c r="P13" s="9">
        <v>80</v>
      </c>
      <c r="Q13" s="11">
        <f t="shared" si="3"/>
        <v>0.15437500000000001</v>
      </c>
    </row>
    <row r="14" spans="1:17" x14ac:dyDescent="0.3">
      <c r="A14" s="7">
        <v>0.77170138888888884</v>
      </c>
      <c r="B14" s="9">
        <v>6</v>
      </c>
      <c r="C14" s="9">
        <v>36</v>
      </c>
      <c r="D14" s="9">
        <v>37</v>
      </c>
      <c r="E14" s="9">
        <v>36</v>
      </c>
      <c r="F14" s="9">
        <v>37</v>
      </c>
      <c r="G14" s="27">
        <f t="shared" si="1"/>
        <v>36.5</v>
      </c>
      <c r="H14" s="9">
        <v>42</v>
      </c>
      <c r="I14" s="9">
        <v>54</v>
      </c>
      <c r="J14" s="9">
        <v>53</v>
      </c>
      <c r="K14" s="9">
        <v>52</v>
      </c>
      <c r="L14" s="9">
        <v>44</v>
      </c>
      <c r="M14" s="27">
        <f t="shared" si="2"/>
        <v>49</v>
      </c>
      <c r="N14" s="9">
        <v>260</v>
      </c>
      <c r="O14" s="10">
        <f t="shared" si="0"/>
        <v>12.5</v>
      </c>
      <c r="P14" s="9">
        <v>80</v>
      </c>
      <c r="Q14" s="11">
        <f t="shared" si="3"/>
        <v>0.15625</v>
      </c>
    </row>
    <row r="15" spans="1:17" x14ac:dyDescent="0.3">
      <c r="A15" s="7">
        <v>0.77204861111111101</v>
      </c>
      <c r="B15" s="12">
        <v>6.5</v>
      </c>
      <c r="C15" s="9">
        <v>36</v>
      </c>
      <c r="D15" s="9">
        <v>38</v>
      </c>
      <c r="E15" s="9">
        <v>37</v>
      </c>
      <c r="F15" s="9">
        <v>38</v>
      </c>
      <c r="G15" s="27">
        <f t="shared" si="1"/>
        <v>37.25</v>
      </c>
      <c r="H15" s="9">
        <v>42</v>
      </c>
      <c r="I15" s="9">
        <v>57</v>
      </c>
      <c r="J15" s="9">
        <v>56</v>
      </c>
      <c r="K15" s="9">
        <v>55</v>
      </c>
      <c r="L15" s="9">
        <v>45</v>
      </c>
      <c r="M15" s="27">
        <f t="shared" si="2"/>
        <v>51</v>
      </c>
      <c r="N15" s="9">
        <v>260</v>
      </c>
      <c r="O15" s="10">
        <f t="shared" si="0"/>
        <v>13.75</v>
      </c>
      <c r="P15" s="9">
        <v>80</v>
      </c>
      <c r="Q15" s="11">
        <f t="shared" si="3"/>
        <v>0.171875</v>
      </c>
    </row>
    <row r="16" spans="1:17" x14ac:dyDescent="0.3">
      <c r="A16" s="7">
        <v>0.77239583333333339</v>
      </c>
      <c r="B16" s="9">
        <v>7</v>
      </c>
      <c r="C16" s="9">
        <v>37</v>
      </c>
      <c r="D16" s="9">
        <v>39</v>
      </c>
      <c r="E16" s="9">
        <v>38</v>
      </c>
      <c r="F16" s="9">
        <v>39</v>
      </c>
      <c r="G16" s="27">
        <f t="shared" si="1"/>
        <v>38.25</v>
      </c>
      <c r="H16" s="9">
        <v>43</v>
      </c>
      <c r="I16" s="9">
        <v>58</v>
      </c>
      <c r="J16" s="9">
        <v>57</v>
      </c>
      <c r="K16" s="9">
        <v>56</v>
      </c>
      <c r="L16" s="9">
        <v>47</v>
      </c>
      <c r="M16" s="27">
        <f t="shared" si="2"/>
        <v>52.2</v>
      </c>
      <c r="N16" s="9">
        <v>260</v>
      </c>
      <c r="O16" s="10">
        <f t="shared" si="0"/>
        <v>13.950000000000003</v>
      </c>
      <c r="P16" s="9">
        <v>80</v>
      </c>
      <c r="Q16" s="11">
        <f t="shared" si="3"/>
        <v>0.17437500000000003</v>
      </c>
    </row>
    <row r="17" spans="1:17" x14ac:dyDescent="0.3">
      <c r="A17" s="7">
        <v>0.77274305555555556</v>
      </c>
      <c r="B17" s="12">
        <v>7.5</v>
      </c>
      <c r="C17" s="9">
        <v>37</v>
      </c>
      <c r="D17" s="9">
        <v>40</v>
      </c>
      <c r="E17" s="9">
        <v>39</v>
      </c>
      <c r="F17" s="9">
        <v>40</v>
      </c>
      <c r="G17" s="27">
        <f t="shared" si="1"/>
        <v>39</v>
      </c>
      <c r="H17" s="9">
        <v>45</v>
      </c>
      <c r="I17" s="9">
        <v>60</v>
      </c>
      <c r="J17" s="9">
        <v>59</v>
      </c>
      <c r="K17" s="9">
        <v>58</v>
      </c>
      <c r="L17" s="9">
        <v>48</v>
      </c>
      <c r="M17" s="27">
        <f t="shared" si="2"/>
        <v>54</v>
      </c>
      <c r="N17" s="9">
        <v>260</v>
      </c>
      <c r="O17" s="10">
        <f t="shared" si="0"/>
        <v>15</v>
      </c>
      <c r="P17" s="9">
        <v>80</v>
      </c>
      <c r="Q17" s="11">
        <f t="shared" si="3"/>
        <v>0.1875</v>
      </c>
    </row>
    <row r="18" spans="1:17" x14ac:dyDescent="0.3">
      <c r="A18" s="7">
        <v>0.77309027777777783</v>
      </c>
      <c r="B18" s="9">
        <v>8</v>
      </c>
      <c r="C18" s="9">
        <v>38</v>
      </c>
      <c r="D18" s="9">
        <v>41</v>
      </c>
      <c r="E18" s="9">
        <v>40</v>
      </c>
      <c r="F18" s="9">
        <v>41</v>
      </c>
      <c r="G18" s="27">
        <f t="shared" si="1"/>
        <v>40</v>
      </c>
      <c r="H18" s="9">
        <v>46</v>
      </c>
      <c r="I18" s="9">
        <v>62</v>
      </c>
      <c r="J18" s="9">
        <v>61</v>
      </c>
      <c r="K18" s="9">
        <v>60</v>
      </c>
      <c r="L18" s="9">
        <v>50</v>
      </c>
      <c r="M18" s="27">
        <f t="shared" si="2"/>
        <v>55.8</v>
      </c>
      <c r="N18" s="9">
        <v>285</v>
      </c>
      <c r="O18" s="10">
        <f t="shared" si="0"/>
        <v>15.799999999999997</v>
      </c>
      <c r="P18" s="9">
        <v>80</v>
      </c>
      <c r="Q18" s="11">
        <f t="shared" si="3"/>
        <v>0.19749999999999995</v>
      </c>
    </row>
    <row r="19" spans="1:17" x14ac:dyDescent="0.3">
      <c r="A19" s="7">
        <v>0.7734375</v>
      </c>
      <c r="B19" s="12">
        <v>8.5</v>
      </c>
      <c r="C19" s="9">
        <v>38</v>
      </c>
      <c r="D19" s="9">
        <v>41</v>
      </c>
      <c r="E19" s="9">
        <v>40</v>
      </c>
      <c r="F19" s="9">
        <v>41</v>
      </c>
      <c r="G19" s="27">
        <f t="shared" si="1"/>
        <v>40</v>
      </c>
      <c r="H19" s="9">
        <v>47</v>
      </c>
      <c r="I19" s="9">
        <v>64</v>
      </c>
      <c r="J19" s="9">
        <v>62</v>
      </c>
      <c r="K19" s="9">
        <v>66</v>
      </c>
      <c r="L19" s="9">
        <v>51</v>
      </c>
      <c r="M19" s="27">
        <f t="shared" si="2"/>
        <v>58</v>
      </c>
      <c r="N19" s="9">
        <v>285</v>
      </c>
      <c r="O19" s="10">
        <f t="shared" si="0"/>
        <v>18</v>
      </c>
      <c r="P19" s="9">
        <v>80</v>
      </c>
      <c r="Q19" s="11">
        <f t="shared" si="3"/>
        <v>0.22500000000000001</v>
      </c>
    </row>
    <row r="20" spans="1:17" x14ac:dyDescent="0.3">
      <c r="A20" s="7">
        <v>0.77377314814814813</v>
      </c>
      <c r="B20" s="9">
        <v>9</v>
      </c>
      <c r="C20" s="9">
        <v>38</v>
      </c>
      <c r="D20" s="9">
        <v>41</v>
      </c>
      <c r="E20" s="9">
        <v>41</v>
      </c>
      <c r="F20" s="9">
        <v>42</v>
      </c>
      <c r="G20" s="27">
        <f t="shared" si="1"/>
        <v>40.5</v>
      </c>
      <c r="H20" s="9">
        <v>48</v>
      </c>
      <c r="I20" s="9">
        <v>66</v>
      </c>
      <c r="J20" s="9">
        <v>65</v>
      </c>
      <c r="K20" s="9">
        <v>67</v>
      </c>
      <c r="L20" s="9">
        <v>52</v>
      </c>
      <c r="M20" s="27">
        <f t="shared" si="2"/>
        <v>59.6</v>
      </c>
      <c r="N20" s="9">
        <v>285</v>
      </c>
      <c r="O20" s="10">
        <f t="shared" si="0"/>
        <v>19.100000000000001</v>
      </c>
      <c r="P20" s="9">
        <v>80</v>
      </c>
      <c r="Q20" s="11">
        <f t="shared" si="3"/>
        <v>0.23875000000000002</v>
      </c>
    </row>
    <row r="21" spans="1:17" x14ac:dyDescent="0.3">
      <c r="A21" s="7">
        <v>0.7741203703703704</v>
      </c>
      <c r="B21" s="12">
        <v>9.5</v>
      </c>
      <c r="C21" s="9">
        <v>39</v>
      </c>
      <c r="D21" s="9">
        <v>42</v>
      </c>
      <c r="E21" s="9">
        <v>42</v>
      </c>
      <c r="F21" s="9">
        <v>43</v>
      </c>
      <c r="G21" s="27">
        <f t="shared" si="1"/>
        <v>41.5</v>
      </c>
      <c r="H21" s="9">
        <v>49</v>
      </c>
      <c r="I21" s="9">
        <v>68</v>
      </c>
      <c r="J21" s="9">
        <v>67</v>
      </c>
      <c r="K21" s="9">
        <v>69</v>
      </c>
      <c r="L21" s="9">
        <v>53</v>
      </c>
      <c r="M21" s="27">
        <f t="shared" si="2"/>
        <v>61.2</v>
      </c>
      <c r="N21" s="9">
        <v>285</v>
      </c>
      <c r="O21" s="10">
        <f t="shared" si="0"/>
        <v>19.700000000000003</v>
      </c>
      <c r="P21" s="9">
        <v>80</v>
      </c>
      <c r="Q21" s="11">
        <f t="shared" si="3"/>
        <v>0.24625000000000002</v>
      </c>
    </row>
    <row r="22" spans="1:17" x14ac:dyDescent="0.3">
      <c r="A22" s="7">
        <v>0.77446759259259268</v>
      </c>
      <c r="B22" s="9">
        <v>10</v>
      </c>
      <c r="C22" s="9">
        <v>40</v>
      </c>
      <c r="D22" s="9">
        <v>43</v>
      </c>
      <c r="E22" s="9">
        <v>43</v>
      </c>
      <c r="F22" s="9">
        <v>43</v>
      </c>
      <c r="G22" s="27">
        <f t="shared" si="1"/>
        <v>42.25</v>
      </c>
      <c r="H22" s="9">
        <v>51</v>
      </c>
      <c r="I22" s="9">
        <v>69</v>
      </c>
      <c r="J22" s="9">
        <v>68</v>
      </c>
      <c r="K22" s="9">
        <v>71</v>
      </c>
      <c r="L22" s="9">
        <v>55</v>
      </c>
      <c r="M22" s="27">
        <f t="shared" si="2"/>
        <v>62.8</v>
      </c>
      <c r="N22" s="9">
        <v>310</v>
      </c>
      <c r="O22" s="10">
        <f t="shared" si="0"/>
        <v>20.549999999999997</v>
      </c>
      <c r="P22" s="9">
        <v>80</v>
      </c>
      <c r="Q22" s="11">
        <f t="shared" si="3"/>
        <v>0.25687499999999996</v>
      </c>
    </row>
    <row r="23" spans="1:17" x14ac:dyDescent="0.3">
      <c r="A23" s="7">
        <v>0.77481481481481485</v>
      </c>
      <c r="B23" s="12">
        <v>10.5</v>
      </c>
      <c r="C23" s="9">
        <v>40</v>
      </c>
      <c r="D23" s="9">
        <v>44</v>
      </c>
      <c r="E23" s="9">
        <v>43</v>
      </c>
      <c r="F23" s="9">
        <v>44</v>
      </c>
      <c r="G23" s="27">
        <f t="shared" si="1"/>
        <v>42.75</v>
      </c>
      <c r="H23" s="9">
        <v>52</v>
      </c>
      <c r="I23" s="9">
        <v>71</v>
      </c>
      <c r="J23" s="9">
        <v>69</v>
      </c>
      <c r="K23" s="9">
        <v>73</v>
      </c>
      <c r="L23" s="9">
        <v>55</v>
      </c>
      <c r="M23" s="27">
        <f t="shared" si="2"/>
        <v>64</v>
      </c>
      <c r="N23" s="9">
        <v>310</v>
      </c>
      <c r="O23" s="10">
        <f t="shared" si="0"/>
        <v>21.25</v>
      </c>
      <c r="P23" s="9">
        <v>80</v>
      </c>
      <c r="Q23" s="11">
        <f t="shared" si="3"/>
        <v>0.265625</v>
      </c>
    </row>
    <row r="24" spans="1:17" x14ac:dyDescent="0.3">
      <c r="A24" s="7">
        <v>0.77516203703703701</v>
      </c>
      <c r="B24" s="9">
        <v>11</v>
      </c>
      <c r="C24" s="9">
        <v>41</v>
      </c>
      <c r="D24" s="9">
        <v>45</v>
      </c>
      <c r="E24" s="9">
        <v>44</v>
      </c>
      <c r="F24" s="9">
        <v>45</v>
      </c>
      <c r="G24" s="27">
        <f t="shared" si="1"/>
        <v>43.75</v>
      </c>
      <c r="H24" s="9">
        <v>53</v>
      </c>
      <c r="I24" s="9">
        <v>72</v>
      </c>
      <c r="J24" s="9">
        <v>71</v>
      </c>
      <c r="K24" s="9">
        <v>74</v>
      </c>
      <c r="L24" s="9">
        <v>57</v>
      </c>
      <c r="M24" s="27">
        <f t="shared" si="2"/>
        <v>65.400000000000006</v>
      </c>
      <c r="N24" s="9">
        <v>310</v>
      </c>
      <c r="O24" s="10">
        <f t="shared" si="0"/>
        <v>21.650000000000006</v>
      </c>
      <c r="P24" s="9">
        <v>80</v>
      </c>
      <c r="Q24" s="11">
        <f t="shared" si="3"/>
        <v>0.27062500000000006</v>
      </c>
    </row>
    <row r="25" spans="1:17" x14ac:dyDescent="0.3">
      <c r="A25" s="7">
        <v>0.77550925925925929</v>
      </c>
      <c r="B25" s="12">
        <v>11.5</v>
      </c>
      <c r="C25" s="9">
        <v>41</v>
      </c>
      <c r="D25" s="9">
        <v>45</v>
      </c>
      <c r="E25" s="9">
        <v>45</v>
      </c>
      <c r="F25" s="9">
        <v>45</v>
      </c>
      <c r="G25" s="27">
        <f t="shared" si="1"/>
        <v>44</v>
      </c>
      <c r="H25" s="9">
        <v>53</v>
      </c>
      <c r="I25" s="9">
        <v>74</v>
      </c>
      <c r="J25" s="9">
        <v>73</v>
      </c>
      <c r="K25" s="9">
        <v>75</v>
      </c>
      <c r="L25" s="9">
        <v>58</v>
      </c>
      <c r="M25" s="27">
        <f t="shared" si="2"/>
        <v>66.599999999999994</v>
      </c>
      <c r="N25" s="9">
        <v>310</v>
      </c>
      <c r="O25" s="10">
        <f t="shared" si="0"/>
        <v>22.599999999999994</v>
      </c>
      <c r="P25" s="9">
        <v>80</v>
      </c>
      <c r="Q25" s="11">
        <f t="shared" si="3"/>
        <v>0.28249999999999992</v>
      </c>
    </row>
    <row r="26" spans="1:17" x14ac:dyDescent="0.3">
      <c r="A26" s="7">
        <v>0.77585648148148145</v>
      </c>
      <c r="B26" s="9">
        <v>12</v>
      </c>
      <c r="C26" s="9">
        <v>42</v>
      </c>
      <c r="D26" s="9">
        <v>46</v>
      </c>
      <c r="E26" s="9">
        <v>46</v>
      </c>
      <c r="F26" s="9">
        <v>47</v>
      </c>
      <c r="G26" s="27">
        <f t="shared" si="1"/>
        <v>45.25</v>
      </c>
      <c r="H26" s="9">
        <v>55</v>
      </c>
      <c r="I26" s="9">
        <v>75</v>
      </c>
      <c r="J26" s="9">
        <v>75</v>
      </c>
      <c r="K26" s="9">
        <v>77</v>
      </c>
      <c r="L26" s="9">
        <v>59</v>
      </c>
      <c r="M26" s="27">
        <f t="shared" si="2"/>
        <v>68.2</v>
      </c>
      <c r="N26" s="9">
        <v>310</v>
      </c>
      <c r="O26" s="10">
        <f t="shared" si="0"/>
        <v>22.950000000000003</v>
      </c>
      <c r="P26" s="9">
        <v>80</v>
      </c>
      <c r="Q26" s="11">
        <f t="shared" si="3"/>
        <v>0.28687500000000005</v>
      </c>
    </row>
    <row r="27" spans="1:17" x14ac:dyDescent="0.3">
      <c r="A27" s="7">
        <v>0.77620370370370362</v>
      </c>
      <c r="B27" s="12">
        <v>12.5</v>
      </c>
      <c r="C27" s="9">
        <v>42</v>
      </c>
      <c r="D27" s="9">
        <v>47</v>
      </c>
      <c r="E27" s="9">
        <v>46</v>
      </c>
      <c r="F27" s="9">
        <v>47</v>
      </c>
      <c r="G27" s="27">
        <f t="shared" si="1"/>
        <v>45.5</v>
      </c>
      <c r="H27" s="9">
        <v>56</v>
      </c>
      <c r="I27" s="9">
        <v>76</v>
      </c>
      <c r="J27" s="9">
        <v>76</v>
      </c>
      <c r="K27" s="9">
        <v>76</v>
      </c>
      <c r="L27" s="9">
        <v>60</v>
      </c>
      <c r="M27" s="27">
        <f t="shared" si="2"/>
        <v>68.8</v>
      </c>
      <c r="N27" s="9">
        <v>335</v>
      </c>
      <c r="O27" s="10">
        <f t="shared" si="0"/>
        <v>23.299999999999997</v>
      </c>
      <c r="P27" s="9">
        <v>80</v>
      </c>
      <c r="Q27" s="11">
        <f t="shared" si="3"/>
        <v>0.29124999999999995</v>
      </c>
    </row>
    <row r="28" spans="1:17" x14ac:dyDescent="0.3">
      <c r="A28" s="7">
        <v>0.77655092592592589</v>
      </c>
      <c r="B28" s="9">
        <v>13</v>
      </c>
      <c r="C28" s="9">
        <v>43</v>
      </c>
      <c r="D28" s="9">
        <v>47</v>
      </c>
      <c r="E28" s="9">
        <v>47</v>
      </c>
      <c r="F28" s="9">
        <v>48</v>
      </c>
      <c r="G28" s="27">
        <f t="shared" si="1"/>
        <v>46.25</v>
      </c>
      <c r="H28" s="9">
        <v>57</v>
      </c>
      <c r="I28" s="9">
        <v>77</v>
      </c>
      <c r="J28" s="9">
        <v>77</v>
      </c>
      <c r="K28" s="9">
        <v>78</v>
      </c>
      <c r="L28" s="9">
        <v>61</v>
      </c>
      <c r="M28" s="27">
        <f t="shared" si="2"/>
        <v>70</v>
      </c>
      <c r="N28" s="9">
        <v>335</v>
      </c>
      <c r="O28" s="10">
        <f t="shared" si="0"/>
        <v>23.75</v>
      </c>
      <c r="P28" s="9">
        <v>80</v>
      </c>
      <c r="Q28" s="11">
        <f t="shared" si="3"/>
        <v>0.296875</v>
      </c>
    </row>
    <row r="29" spans="1:17" x14ac:dyDescent="0.3">
      <c r="A29" s="7">
        <v>0.77689814814814817</v>
      </c>
      <c r="B29" s="12">
        <v>13.5</v>
      </c>
      <c r="C29" s="9">
        <v>43</v>
      </c>
      <c r="D29" s="9">
        <v>48</v>
      </c>
      <c r="E29" s="9">
        <v>48</v>
      </c>
      <c r="F29" s="9">
        <v>49</v>
      </c>
      <c r="G29" s="27">
        <f t="shared" si="1"/>
        <v>47</v>
      </c>
      <c r="H29" s="9">
        <v>58</v>
      </c>
      <c r="I29" s="9">
        <v>78</v>
      </c>
      <c r="J29" s="9">
        <v>78</v>
      </c>
      <c r="K29" s="9">
        <v>78</v>
      </c>
      <c r="L29" s="9">
        <v>62</v>
      </c>
      <c r="M29" s="27">
        <f t="shared" si="2"/>
        <v>70.8</v>
      </c>
      <c r="N29" s="9">
        <v>335</v>
      </c>
      <c r="O29" s="10">
        <f t="shared" si="0"/>
        <v>23.799999999999997</v>
      </c>
      <c r="P29" s="9">
        <v>80</v>
      </c>
      <c r="Q29" s="11">
        <f t="shared" si="3"/>
        <v>0.29749999999999999</v>
      </c>
    </row>
    <row r="30" spans="1:17" x14ac:dyDescent="0.3">
      <c r="A30" s="7">
        <v>0.77724537037037045</v>
      </c>
      <c r="B30" s="9">
        <v>14</v>
      </c>
      <c r="C30" s="9">
        <v>44</v>
      </c>
      <c r="D30" s="9">
        <v>49</v>
      </c>
      <c r="E30" s="9">
        <v>49</v>
      </c>
      <c r="F30" s="9">
        <v>50</v>
      </c>
      <c r="G30" s="27">
        <f t="shared" si="1"/>
        <v>48</v>
      </c>
      <c r="H30" s="9">
        <v>59</v>
      </c>
      <c r="I30" s="9">
        <v>78</v>
      </c>
      <c r="J30" s="9">
        <v>80</v>
      </c>
      <c r="K30" s="9">
        <v>80</v>
      </c>
      <c r="L30" s="9">
        <v>63</v>
      </c>
      <c r="M30" s="27">
        <f t="shared" si="2"/>
        <v>72</v>
      </c>
      <c r="N30" s="9">
        <v>360</v>
      </c>
      <c r="O30" s="10">
        <f t="shared" si="0"/>
        <v>24</v>
      </c>
      <c r="P30" s="9">
        <v>80</v>
      </c>
      <c r="Q30" s="11">
        <f t="shared" si="3"/>
        <v>0.3</v>
      </c>
    </row>
    <row r="31" spans="1:17" x14ac:dyDescent="0.3">
      <c r="A31" s="7">
        <v>0.77759259259259261</v>
      </c>
      <c r="B31" s="12">
        <v>14.5</v>
      </c>
      <c r="C31" s="9">
        <v>45</v>
      </c>
      <c r="D31" s="9">
        <v>49</v>
      </c>
      <c r="E31" s="9">
        <v>49</v>
      </c>
      <c r="F31" s="9">
        <v>50</v>
      </c>
      <c r="G31" s="27">
        <f t="shared" si="1"/>
        <v>48.25</v>
      </c>
      <c r="H31" s="9">
        <v>59</v>
      </c>
      <c r="I31" s="9">
        <v>78</v>
      </c>
      <c r="J31" s="9">
        <v>80</v>
      </c>
      <c r="K31" s="9">
        <v>80</v>
      </c>
      <c r="L31" s="9">
        <v>64</v>
      </c>
      <c r="M31" s="27">
        <f t="shared" si="2"/>
        <v>72.2</v>
      </c>
      <c r="N31" s="9">
        <v>360</v>
      </c>
      <c r="O31" s="10">
        <f t="shared" si="0"/>
        <v>23.950000000000003</v>
      </c>
      <c r="P31" s="9">
        <v>80</v>
      </c>
      <c r="Q31" s="11">
        <f t="shared" si="3"/>
        <v>0.29937500000000006</v>
      </c>
    </row>
    <row r="32" spans="1:17" x14ac:dyDescent="0.3">
      <c r="A32" s="7">
        <v>0.77793981481481478</v>
      </c>
      <c r="B32" s="9">
        <v>15</v>
      </c>
      <c r="C32" s="9">
        <v>45</v>
      </c>
      <c r="D32" s="9">
        <v>50</v>
      </c>
      <c r="E32" s="9">
        <v>50</v>
      </c>
      <c r="F32" s="9">
        <v>51</v>
      </c>
      <c r="G32" s="27">
        <f>(C32+D32+E32+F32)/4</f>
        <v>49</v>
      </c>
      <c r="H32" s="9">
        <v>60</v>
      </c>
      <c r="I32" s="9">
        <v>78</v>
      </c>
      <c r="J32" s="9">
        <v>81</v>
      </c>
      <c r="K32" s="9">
        <v>81</v>
      </c>
      <c r="L32" s="9">
        <v>65</v>
      </c>
      <c r="M32" s="27">
        <f t="shared" si="2"/>
        <v>73</v>
      </c>
      <c r="N32" s="9">
        <v>360</v>
      </c>
      <c r="O32" s="10">
        <f t="shared" si="0"/>
        <v>24</v>
      </c>
      <c r="P32" s="9">
        <v>80</v>
      </c>
      <c r="Q32" s="11">
        <f t="shared" si="3"/>
        <v>0.3</v>
      </c>
    </row>
    <row r="33" spans="1:17" x14ac:dyDescent="0.3">
      <c r="A33" s="7">
        <v>0.77828703703703705</v>
      </c>
      <c r="B33" s="12">
        <v>15.5</v>
      </c>
      <c r="C33" s="9">
        <v>46</v>
      </c>
      <c r="D33" s="9">
        <v>50</v>
      </c>
      <c r="E33" s="9">
        <v>51</v>
      </c>
      <c r="F33" s="9">
        <v>51</v>
      </c>
      <c r="G33" s="27">
        <f>(C33+D33+E33+F33)/4</f>
        <v>49.5</v>
      </c>
      <c r="H33" s="9">
        <v>60</v>
      </c>
      <c r="I33" s="9">
        <v>79</v>
      </c>
      <c r="J33" s="9">
        <v>83</v>
      </c>
      <c r="K33" s="9">
        <v>83</v>
      </c>
      <c r="L33" s="9">
        <v>65</v>
      </c>
      <c r="M33" s="27">
        <f t="shared" si="2"/>
        <v>74</v>
      </c>
      <c r="N33" s="9">
        <v>360</v>
      </c>
      <c r="O33" s="10">
        <f t="shared" si="0"/>
        <v>24.5</v>
      </c>
      <c r="P33" s="9">
        <v>80</v>
      </c>
      <c r="Q33" s="11">
        <f t="shared" si="3"/>
        <v>0.30625000000000002</v>
      </c>
    </row>
    <row r="34" spans="1:17" x14ac:dyDescent="0.3">
      <c r="A34" s="7">
        <v>0.77863425925925922</v>
      </c>
      <c r="B34" s="9">
        <v>16</v>
      </c>
      <c r="C34" s="9">
        <v>46</v>
      </c>
      <c r="D34" s="9">
        <v>51</v>
      </c>
      <c r="E34" s="9">
        <v>51</v>
      </c>
      <c r="F34" s="9">
        <v>52</v>
      </c>
      <c r="G34" s="27">
        <f t="shared" ref="G34:G97" si="4">(C34+D34+E34+F34)/4</f>
        <v>50</v>
      </c>
      <c r="H34" s="9">
        <v>61</v>
      </c>
      <c r="I34" s="9">
        <v>79</v>
      </c>
      <c r="J34" s="9">
        <v>84</v>
      </c>
      <c r="K34" s="9">
        <v>84</v>
      </c>
      <c r="L34" s="9">
        <v>66</v>
      </c>
      <c r="M34" s="27">
        <f t="shared" si="2"/>
        <v>74.8</v>
      </c>
      <c r="N34" s="9">
        <v>360</v>
      </c>
      <c r="O34" s="10">
        <f t="shared" ref="O34:O65" si="5">(M34-G34)</f>
        <v>24.799999999999997</v>
      </c>
      <c r="P34" s="9">
        <v>80</v>
      </c>
      <c r="Q34" s="11">
        <f t="shared" si="3"/>
        <v>0.30999999999999994</v>
      </c>
    </row>
    <row r="35" spans="1:17" x14ac:dyDescent="0.3">
      <c r="A35" s="7">
        <v>0.77898148148148139</v>
      </c>
      <c r="B35" s="12">
        <v>16.5</v>
      </c>
      <c r="C35" s="9">
        <v>47</v>
      </c>
      <c r="D35" s="9">
        <v>51</v>
      </c>
      <c r="E35" s="9">
        <v>53</v>
      </c>
      <c r="F35" s="9">
        <v>53</v>
      </c>
      <c r="G35" s="27">
        <f t="shared" si="4"/>
        <v>51</v>
      </c>
      <c r="H35" s="9">
        <v>61</v>
      </c>
      <c r="I35" s="9">
        <v>80</v>
      </c>
      <c r="J35" s="9">
        <v>85</v>
      </c>
      <c r="K35" s="9">
        <v>85</v>
      </c>
      <c r="L35" s="9">
        <v>67</v>
      </c>
      <c r="M35" s="27">
        <f t="shared" si="2"/>
        <v>75.599999999999994</v>
      </c>
      <c r="N35" s="9">
        <v>360</v>
      </c>
      <c r="O35" s="10">
        <f t="shared" si="5"/>
        <v>24.599999999999994</v>
      </c>
      <c r="P35" s="9">
        <v>80</v>
      </c>
      <c r="Q35" s="11">
        <f t="shared" si="3"/>
        <v>0.30749999999999994</v>
      </c>
    </row>
    <row r="36" spans="1:17" x14ac:dyDescent="0.3">
      <c r="A36" s="7">
        <v>0.77932870370370377</v>
      </c>
      <c r="B36" s="9">
        <v>17</v>
      </c>
      <c r="C36" s="9">
        <v>48</v>
      </c>
      <c r="D36" s="9">
        <v>52</v>
      </c>
      <c r="E36" s="9">
        <v>53</v>
      </c>
      <c r="F36" s="9">
        <v>53</v>
      </c>
      <c r="G36" s="27">
        <f t="shared" si="4"/>
        <v>51.5</v>
      </c>
      <c r="H36" s="9">
        <v>62</v>
      </c>
      <c r="I36" s="9">
        <v>80</v>
      </c>
      <c r="J36" s="9">
        <v>86</v>
      </c>
      <c r="K36" s="9">
        <v>86</v>
      </c>
      <c r="L36" s="9">
        <v>68</v>
      </c>
      <c r="M36" s="27">
        <f t="shared" si="2"/>
        <v>76.400000000000006</v>
      </c>
      <c r="N36" s="9">
        <v>360</v>
      </c>
      <c r="O36" s="10">
        <f t="shared" si="5"/>
        <v>24.900000000000006</v>
      </c>
      <c r="P36" s="9">
        <v>80</v>
      </c>
      <c r="Q36" s="11">
        <f t="shared" si="3"/>
        <v>0.31125000000000008</v>
      </c>
    </row>
    <row r="37" spans="1:17" x14ac:dyDescent="0.3">
      <c r="A37" s="7">
        <v>0.77967592592592594</v>
      </c>
      <c r="B37" s="12">
        <v>17.5</v>
      </c>
      <c r="C37" s="9">
        <v>48</v>
      </c>
      <c r="D37" s="9">
        <v>53</v>
      </c>
      <c r="E37" s="9">
        <v>54</v>
      </c>
      <c r="F37" s="9">
        <v>54</v>
      </c>
      <c r="G37" s="27">
        <f t="shared" si="4"/>
        <v>52.25</v>
      </c>
      <c r="H37" s="9">
        <v>62</v>
      </c>
      <c r="I37" s="9">
        <v>81</v>
      </c>
      <c r="J37" s="9">
        <v>87</v>
      </c>
      <c r="K37" s="9">
        <v>86</v>
      </c>
      <c r="L37" s="9">
        <v>69</v>
      </c>
      <c r="M37" s="27">
        <f t="shared" si="2"/>
        <v>77</v>
      </c>
      <c r="N37" s="9">
        <v>385</v>
      </c>
      <c r="O37" s="10">
        <f t="shared" si="5"/>
        <v>24.75</v>
      </c>
      <c r="P37" s="9">
        <v>80</v>
      </c>
      <c r="Q37" s="11">
        <f t="shared" si="3"/>
        <v>0.30937500000000001</v>
      </c>
    </row>
    <row r="38" spans="1:17" x14ac:dyDescent="0.3">
      <c r="A38" s="7">
        <v>0.78001157407407407</v>
      </c>
      <c r="B38" s="9">
        <v>18</v>
      </c>
      <c r="C38" s="9">
        <v>49</v>
      </c>
      <c r="D38" s="9">
        <v>53</v>
      </c>
      <c r="E38" s="9">
        <v>55</v>
      </c>
      <c r="F38" s="9">
        <v>56</v>
      </c>
      <c r="G38" s="27">
        <f t="shared" si="4"/>
        <v>53.25</v>
      </c>
      <c r="H38" s="9">
        <v>63</v>
      </c>
      <c r="I38" s="9">
        <v>82</v>
      </c>
      <c r="J38" s="9">
        <v>87</v>
      </c>
      <c r="K38" s="9">
        <v>85</v>
      </c>
      <c r="L38" s="9">
        <v>70</v>
      </c>
      <c r="M38" s="27">
        <f t="shared" si="2"/>
        <v>77.400000000000006</v>
      </c>
      <c r="N38" s="9">
        <v>410</v>
      </c>
      <c r="O38" s="10">
        <f t="shared" si="5"/>
        <v>24.150000000000006</v>
      </c>
      <c r="P38" s="9">
        <v>80</v>
      </c>
      <c r="Q38" s="11">
        <f t="shared" si="3"/>
        <v>0.30187500000000006</v>
      </c>
    </row>
    <row r="39" spans="1:17" x14ac:dyDescent="0.3">
      <c r="A39" s="7">
        <v>0.78035879629629623</v>
      </c>
      <c r="B39" s="12">
        <v>18.5</v>
      </c>
      <c r="C39" s="9">
        <v>49</v>
      </c>
      <c r="D39" s="9">
        <v>54</v>
      </c>
      <c r="E39" s="9">
        <v>55</v>
      </c>
      <c r="F39" s="9">
        <v>59</v>
      </c>
      <c r="G39" s="27">
        <f t="shared" si="4"/>
        <v>54.25</v>
      </c>
      <c r="H39" s="9">
        <v>63</v>
      </c>
      <c r="I39" s="9">
        <v>83</v>
      </c>
      <c r="J39" s="9">
        <v>88</v>
      </c>
      <c r="K39" s="9">
        <v>86</v>
      </c>
      <c r="L39" s="9">
        <v>70</v>
      </c>
      <c r="M39" s="27">
        <f t="shared" si="2"/>
        <v>78</v>
      </c>
      <c r="N39" s="9">
        <v>410</v>
      </c>
      <c r="O39" s="10">
        <f t="shared" si="5"/>
        <v>23.75</v>
      </c>
      <c r="P39" s="9">
        <v>80</v>
      </c>
      <c r="Q39" s="11">
        <f t="shared" si="3"/>
        <v>0.296875</v>
      </c>
    </row>
    <row r="40" spans="1:17" x14ac:dyDescent="0.3">
      <c r="A40" s="7">
        <v>0.78070601851851851</v>
      </c>
      <c r="B40" s="9">
        <v>19</v>
      </c>
      <c r="C40" s="9">
        <v>50</v>
      </c>
      <c r="D40" s="9">
        <v>55</v>
      </c>
      <c r="E40" s="9">
        <v>55</v>
      </c>
      <c r="F40" s="9">
        <v>61</v>
      </c>
      <c r="G40" s="27">
        <f t="shared" si="4"/>
        <v>55.25</v>
      </c>
      <c r="H40" s="9">
        <v>64</v>
      </c>
      <c r="I40" s="9">
        <v>84</v>
      </c>
      <c r="J40" s="9">
        <v>89</v>
      </c>
      <c r="K40" s="9">
        <v>87</v>
      </c>
      <c r="L40" s="9">
        <v>71</v>
      </c>
      <c r="M40" s="27">
        <f t="shared" si="2"/>
        <v>79</v>
      </c>
      <c r="N40" s="9">
        <v>435</v>
      </c>
      <c r="O40" s="10">
        <f t="shared" si="5"/>
        <v>23.75</v>
      </c>
      <c r="P40" s="9">
        <v>80</v>
      </c>
      <c r="Q40" s="11">
        <f t="shared" si="3"/>
        <v>0.296875</v>
      </c>
    </row>
    <row r="41" spans="1:17" x14ac:dyDescent="0.3">
      <c r="A41" s="7">
        <v>0.78105324074074067</v>
      </c>
      <c r="B41" s="12">
        <v>19.5</v>
      </c>
      <c r="C41" s="9">
        <v>50</v>
      </c>
      <c r="D41" s="9">
        <v>56</v>
      </c>
      <c r="E41" s="9">
        <v>55</v>
      </c>
      <c r="F41" s="9">
        <v>62</v>
      </c>
      <c r="G41" s="27">
        <f t="shared" si="4"/>
        <v>55.75</v>
      </c>
      <c r="H41" s="9">
        <v>64</v>
      </c>
      <c r="I41" s="9">
        <v>85</v>
      </c>
      <c r="J41" s="9">
        <v>90</v>
      </c>
      <c r="K41" s="9">
        <v>88</v>
      </c>
      <c r="L41" s="9">
        <v>72</v>
      </c>
      <c r="M41" s="27">
        <f t="shared" si="2"/>
        <v>79.8</v>
      </c>
      <c r="N41" s="9">
        <v>435</v>
      </c>
      <c r="O41" s="10">
        <f t="shared" si="5"/>
        <v>24.049999999999997</v>
      </c>
      <c r="P41" s="9">
        <v>80</v>
      </c>
      <c r="Q41" s="11">
        <f t="shared" si="3"/>
        <v>0.30062499999999998</v>
      </c>
    </row>
    <row r="42" spans="1:17" x14ac:dyDescent="0.3">
      <c r="A42" s="7">
        <v>0.78140046296296306</v>
      </c>
      <c r="B42" s="9">
        <v>20</v>
      </c>
      <c r="C42" s="9">
        <v>50</v>
      </c>
      <c r="D42" s="9">
        <v>57</v>
      </c>
      <c r="E42" s="9">
        <v>55</v>
      </c>
      <c r="F42" s="9">
        <v>63</v>
      </c>
      <c r="G42" s="27">
        <f t="shared" si="4"/>
        <v>56.25</v>
      </c>
      <c r="H42" s="9">
        <v>64</v>
      </c>
      <c r="I42" s="9">
        <v>87</v>
      </c>
      <c r="J42" s="9">
        <v>91</v>
      </c>
      <c r="K42" s="9">
        <v>88</v>
      </c>
      <c r="L42" s="9">
        <v>73</v>
      </c>
      <c r="M42" s="27">
        <f t="shared" si="2"/>
        <v>80.599999999999994</v>
      </c>
      <c r="N42" s="9">
        <v>435</v>
      </c>
      <c r="O42" s="10">
        <f t="shared" si="5"/>
        <v>24.349999999999994</v>
      </c>
      <c r="P42" s="9">
        <v>80</v>
      </c>
      <c r="Q42" s="11">
        <f t="shared" si="3"/>
        <v>0.30437499999999995</v>
      </c>
    </row>
    <row r="43" spans="1:17" x14ac:dyDescent="0.3">
      <c r="A43" s="7">
        <v>0.78174768518518523</v>
      </c>
      <c r="B43" s="12">
        <v>20.5</v>
      </c>
      <c r="C43" s="9">
        <v>50</v>
      </c>
      <c r="D43" s="9">
        <v>57</v>
      </c>
      <c r="E43" s="9">
        <v>55</v>
      </c>
      <c r="F43" s="9">
        <v>63</v>
      </c>
      <c r="G43" s="27">
        <f t="shared" si="4"/>
        <v>56.25</v>
      </c>
      <c r="H43" s="9">
        <v>65</v>
      </c>
      <c r="I43" s="9">
        <v>89</v>
      </c>
      <c r="J43" s="9">
        <v>92</v>
      </c>
      <c r="K43" s="9">
        <v>89</v>
      </c>
      <c r="L43" s="9">
        <v>73</v>
      </c>
      <c r="M43" s="27">
        <f t="shared" si="2"/>
        <v>81.599999999999994</v>
      </c>
      <c r="N43" s="9">
        <v>435</v>
      </c>
      <c r="O43" s="10">
        <f t="shared" si="5"/>
        <v>25.349999999999994</v>
      </c>
      <c r="P43" s="9">
        <v>80</v>
      </c>
      <c r="Q43" s="11">
        <f t="shared" si="3"/>
        <v>0.31687499999999991</v>
      </c>
    </row>
    <row r="44" spans="1:17" x14ac:dyDescent="0.3">
      <c r="A44" s="7">
        <v>0.78209490740740739</v>
      </c>
      <c r="B44" s="9">
        <v>21</v>
      </c>
      <c r="C44" s="9">
        <v>50</v>
      </c>
      <c r="D44" s="9">
        <v>57</v>
      </c>
      <c r="E44" s="9">
        <v>55</v>
      </c>
      <c r="F44" s="9">
        <v>64</v>
      </c>
      <c r="G44" s="27">
        <f t="shared" si="4"/>
        <v>56.5</v>
      </c>
      <c r="H44" s="9">
        <v>65</v>
      </c>
      <c r="I44" s="9">
        <v>90</v>
      </c>
      <c r="J44" s="9">
        <v>92</v>
      </c>
      <c r="K44" s="9">
        <v>90</v>
      </c>
      <c r="L44" s="9">
        <v>73</v>
      </c>
      <c r="M44" s="27">
        <f t="shared" si="2"/>
        <v>82</v>
      </c>
      <c r="N44" s="9">
        <v>460</v>
      </c>
      <c r="O44" s="10">
        <f t="shared" si="5"/>
        <v>25.5</v>
      </c>
      <c r="P44" s="9">
        <v>80</v>
      </c>
      <c r="Q44" s="11">
        <f t="shared" si="3"/>
        <v>0.31874999999999998</v>
      </c>
    </row>
    <row r="45" spans="1:17" x14ac:dyDescent="0.3">
      <c r="A45" s="7">
        <v>0.78244212962962967</v>
      </c>
      <c r="B45" s="12">
        <v>21.5</v>
      </c>
      <c r="C45" s="9">
        <v>50</v>
      </c>
      <c r="D45" s="9">
        <v>58</v>
      </c>
      <c r="E45" s="9">
        <v>56</v>
      </c>
      <c r="F45" s="9">
        <v>64</v>
      </c>
      <c r="G45" s="27">
        <f t="shared" si="4"/>
        <v>57</v>
      </c>
      <c r="H45" s="9">
        <v>66</v>
      </c>
      <c r="I45" s="9">
        <v>90</v>
      </c>
      <c r="J45" s="9">
        <v>92</v>
      </c>
      <c r="K45" s="9">
        <v>91</v>
      </c>
      <c r="L45" s="9">
        <v>74</v>
      </c>
      <c r="M45" s="27">
        <f t="shared" si="2"/>
        <v>82.6</v>
      </c>
      <c r="N45" s="9">
        <v>460</v>
      </c>
      <c r="O45" s="10">
        <f t="shared" si="5"/>
        <v>25.599999999999994</v>
      </c>
      <c r="P45" s="9">
        <v>80</v>
      </c>
      <c r="Q45" s="11">
        <f t="shared" si="3"/>
        <v>0.31999999999999995</v>
      </c>
    </row>
    <row r="46" spans="1:17" x14ac:dyDescent="0.3">
      <c r="A46" s="7">
        <v>0.78278935185185183</v>
      </c>
      <c r="B46" s="9">
        <v>22</v>
      </c>
      <c r="C46" s="9">
        <v>50</v>
      </c>
      <c r="D46" s="9">
        <v>58</v>
      </c>
      <c r="E46" s="9">
        <v>56</v>
      </c>
      <c r="F46" s="9">
        <v>64</v>
      </c>
      <c r="G46" s="27">
        <f t="shared" si="4"/>
        <v>57</v>
      </c>
      <c r="H46" s="9">
        <v>66</v>
      </c>
      <c r="I46" s="9">
        <v>90</v>
      </c>
      <c r="J46" s="9">
        <v>93</v>
      </c>
      <c r="K46" s="9">
        <v>92</v>
      </c>
      <c r="L46" s="9">
        <v>74</v>
      </c>
      <c r="M46" s="27">
        <f t="shared" si="2"/>
        <v>83</v>
      </c>
      <c r="N46" s="9">
        <v>460</v>
      </c>
      <c r="O46" s="10">
        <f t="shared" si="5"/>
        <v>26</v>
      </c>
      <c r="P46" s="9">
        <v>80</v>
      </c>
      <c r="Q46" s="11">
        <f t="shared" si="3"/>
        <v>0.32500000000000001</v>
      </c>
    </row>
    <row r="47" spans="1:17" x14ac:dyDescent="0.3">
      <c r="A47" s="7">
        <v>0.783136574074074</v>
      </c>
      <c r="B47" s="12">
        <v>22.5</v>
      </c>
      <c r="C47" s="9">
        <v>50</v>
      </c>
      <c r="D47" s="9">
        <v>59</v>
      </c>
      <c r="E47" s="9">
        <v>56</v>
      </c>
      <c r="F47" s="9">
        <v>65</v>
      </c>
      <c r="G47" s="27">
        <f t="shared" si="4"/>
        <v>57.5</v>
      </c>
      <c r="H47" s="9">
        <v>66</v>
      </c>
      <c r="I47" s="9">
        <v>91</v>
      </c>
      <c r="J47" s="9">
        <v>93</v>
      </c>
      <c r="K47" s="9">
        <v>92</v>
      </c>
      <c r="L47" s="9">
        <v>75</v>
      </c>
      <c r="M47" s="27">
        <f t="shared" si="2"/>
        <v>83.4</v>
      </c>
      <c r="N47" s="9">
        <v>460</v>
      </c>
      <c r="O47" s="10">
        <f t="shared" si="5"/>
        <v>25.900000000000006</v>
      </c>
      <c r="P47" s="9">
        <v>80</v>
      </c>
      <c r="Q47" s="11">
        <f t="shared" si="3"/>
        <v>0.32375000000000009</v>
      </c>
    </row>
    <row r="48" spans="1:17" x14ac:dyDescent="0.3">
      <c r="A48" s="7">
        <v>0.78348379629629628</v>
      </c>
      <c r="B48" s="9">
        <v>23</v>
      </c>
      <c r="C48" s="9">
        <v>51</v>
      </c>
      <c r="D48" s="9">
        <v>59</v>
      </c>
      <c r="E48" s="9">
        <v>57</v>
      </c>
      <c r="F48" s="9">
        <v>65</v>
      </c>
      <c r="G48" s="27">
        <f t="shared" si="4"/>
        <v>58</v>
      </c>
      <c r="H48" s="9">
        <v>67</v>
      </c>
      <c r="I48" s="9">
        <v>92</v>
      </c>
      <c r="J48" s="9">
        <v>94</v>
      </c>
      <c r="K48" s="9">
        <v>93</v>
      </c>
      <c r="L48" s="9">
        <v>75</v>
      </c>
      <c r="M48" s="27">
        <f t="shared" si="2"/>
        <v>84.2</v>
      </c>
      <c r="N48" s="9">
        <v>460</v>
      </c>
      <c r="O48" s="10">
        <f t="shared" si="5"/>
        <v>26.200000000000003</v>
      </c>
      <c r="P48" s="9">
        <v>80</v>
      </c>
      <c r="Q48" s="11">
        <f t="shared" si="3"/>
        <v>0.32750000000000001</v>
      </c>
    </row>
    <row r="49" spans="1:17" x14ac:dyDescent="0.3">
      <c r="A49" s="7">
        <v>0.78383101851851855</v>
      </c>
      <c r="B49" s="12">
        <v>23.5</v>
      </c>
      <c r="C49" s="9">
        <v>50</v>
      </c>
      <c r="D49" s="9">
        <v>59</v>
      </c>
      <c r="E49" s="9">
        <v>56</v>
      </c>
      <c r="F49" s="9">
        <v>65</v>
      </c>
      <c r="G49" s="27">
        <f t="shared" si="4"/>
        <v>57.5</v>
      </c>
      <c r="H49" s="9">
        <v>68</v>
      </c>
      <c r="I49" s="9">
        <v>93</v>
      </c>
      <c r="J49" s="9">
        <v>95</v>
      </c>
      <c r="K49" s="9">
        <v>94</v>
      </c>
      <c r="L49" s="9">
        <v>75</v>
      </c>
      <c r="M49" s="27">
        <f t="shared" si="2"/>
        <v>85</v>
      </c>
      <c r="N49" s="9">
        <v>460</v>
      </c>
      <c r="O49" s="10">
        <f t="shared" si="5"/>
        <v>27.5</v>
      </c>
      <c r="P49" s="9">
        <v>80</v>
      </c>
      <c r="Q49" s="11">
        <f t="shared" si="3"/>
        <v>0.34375</v>
      </c>
    </row>
    <row r="50" spans="1:17" x14ac:dyDescent="0.3">
      <c r="A50" s="7">
        <v>0.78417824074074083</v>
      </c>
      <c r="B50" s="9">
        <v>24</v>
      </c>
      <c r="C50" s="9">
        <v>50</v>
      </c>
      <c r="D50" s="9">
        <v>59</v>
      </c>
      <c r="E50" s="9">
        <v>57</v>
      </c>
      <c r="F50" s="9">
        <v>66</v>
      </c>
      <c r="G50" s="27">
        <f t="shared" si="4"/>
        <v>58</v>
      </c>
      <c r="H50" s="9">
        <v>68</v>
      </c>
      <c r="I50" s="9">
        <v>93</v>
      </c>
      <c r="J50" s="9">
        <v>95</v>
      </c>
      <c r="K50" s="9">
        <v>93</v>
      </c>
      <c r="L50" s="9">
        <v>76</v>
      </c>
      <c r="M50" s="27">
        <f t="shared" si="2"/>
        <v>85</v>
      </c>
      <c r="N50" s="9">
        <v>460</v>
      </c>
      <c r="O50" s="10">
        <f t="shared" si="5"/>
        <v>27</v>
      </c>
      <c r="P50" s="9">
        <v>80</v>
      </c>
      <c r="Q50" s="11">
        <f t="shared" si="3"/>
        <v>0.33750000000000002</v>
      </c>
    </row>
    <row r="51" spans="1:17" x14ac:dyDescent="0.3">
      <c r="A51" s="7">
        <v>0.78452546296296299</v>
      </c>
      <c r="B51" s="12">
        <v>24.5</v>
      </c>
      <c r="C51" s="9">
        <v>51</v>
      </c>
      <c r="D51" s="9">
        <v>60</v>
      </c>
      <c r="E51" s="9">
        <v>58</v>
      </c>
      <c r="F51" s="9">
        <v>67</v>
      </c>
      <c r="G51" s="27">
        <f t="shared" si="4"/>
        <v>59</v>
      </c>
      <c r="H51" s="9">
        <v>68</v>
      </c>
      <c r="I51" s="9">
        <v>94</v>
      </c>
      <c r="J51" s="9">
        <v>96</v>
      </c>
      <c r="K51" s="9">
        <v>93</v>
      </c>
      <c r="L51" s="9">
        <v>76</v>
      </c>
      <c r="M51" s="27">
        <f t="shared" si="2"/>
        <v>85.4</v>
      </c>
      <c r="N51" s="9">
        <v>460</v>
      </c>
      <c r="O51" s="10">
        <f t="shared" si="5"/>
        <v>26.400000000000006</v>
      </c>
      <c r="P51" s="9">
        <v>80</v>
      </c>
      <c r="Q51" s="11">
        <f t="shared" si="3"/>
        <v>0.33000000000000007</v>
      </c>
    </row>
    <row r="52" spans="1:17" x14ac:dyDescent="0.3">
      <c r="A52" s="7">
        <v>0.78487268518518516</v>
      </c>
      <c r="B52" s="9">
        <v>25</v>
      </c>
      <c r="C52" s="9">
        <v>51</v>
      </c>
      <c r="D52" s="9">
        <v>60</v>
      </c>
      <c r="E52" s="9">
        <v>58</v>
      </c>
      <c r="F52" s="9">
        <v>67</v>
      </c>
      <c r="G52" s="27">
        <f t="shared" si="4"/>
        <v>59</v>
      </c>
      <c r="H52" s="9">
        <v>69</v>
      </c>
      <c r="I52" s="9">
        <v>94</v>
      </c>
      <c r="J52" s="9">
        <v>96</v>
      </c>
      <c r="K52" s="9">
        <v>95</v>
      </c>
      <c r="L52" s="9">
        <v>77</v>
      </c>
      <c r="M52" s="27">
        <f t="shared" si="2"/>
        <v>86.2</v>
      </c>
      <c r="N52" s="9">
        <v>460</v>
      </c>
      <c r="O52" s="10">
        <f t="shared" si="5"/>
        <v>27.200000000000003</v>
      </c>
      <c r="P52" s="9">
        <v>80</v>
      </c>
      <c r="Q52" s="11">
        <f t="shared" si="3"/>
        <v>0.34</v>
      </c>
    </row>
    <row r="53" spans="1:17" x14ac:dyDescent="0.3">
      <c r="A53" s="7">
        <v>0.78521990740740744</v>
      </c>
      <c r="B53" s="12">
        <v>25.5</v>
      </c>
      <c r="C53" s="9">
        <v>51</v>
      </c>
      <c r="D53" s="9">
        <v>60</v>
      </c>
      <c r="E53" s="9">
        <v>59</v>
      </c>
      <c r="F53" s="9">
        <v>67</v>
      </c>
      <c r="G53" s="27">
        <f t="shared" si="4"/>
        <v>59.25</v>
      </c>
      <c r="H53" s="9">
        <v>69</v>
      </c>
      <c r="I53" s="9">
        <v>95</v>
      </c>
      <c r="J53" s="9">
        <v>96</v>
      </c>
      <c r="K53" s="9">
        <v>96</v>
      </c>
      <c r="L53" s="9">
        <v>77</v>
      </c>
      <c r="M53" s="27">
        <f t="shared" si="2"/>
        <v>86.6</v>
      </c>
      <c r="N53" s="9">
        <v>460</v>
      </c>
      <c r="O53" s="10">
        <f t="shared" si="5"/>
        <v>27.349999999999994</v>
      </c>
      <c r="P53" s="9">
        <v>80</v>
      </c>
      <c r="Q53" s="11">
        <f t="shared" si="3"/>
        <v>0.34187499999999993</v>
      </c>
    </row>
    <row r="54" spans="1:17" x14ac:dyDescent="0.3">
      <c r="A54" s="7">
        <v>0.7855671296296296</v>
      </c>
      <c r="B54" s="9">
        <v>26</v>
      </c>
      <c r="C54" s="9">
        <v>51</v>
      </c>
      <c r="D54" s="9">
        <v>60</v>
      </c>
      <c r="E54" s="9">
        <v>59</v>
      </c>
      <c r="F54" s="9">
        <v>67</v>
      </c>
      <c r="G54" s="27">
        <f t="shared" si="4"/>
        <v>59.25</v>
      </c>
      <c r="H54" s="9">
        <v>69</v>
      </c>
      <c r="I54" s="9">
        <v>95</v>
      </c>
      <c r="J54" s="9">
        <v>97</v>
      </c>
      <c r="K54" s="9">
        <v>96</v>
      </c>
      <c r="L54" s="9">
        <v>77</v>
      </c>
      <c r="M54" s="27">
        <f t="shared" si="2"/>
        <v>86.8</v>
      </c>
      <c r="N54" s="9">
        <v>485</v>
      </c>
      <c r="O54" s="10">
        <f t="shared" si="5"/>
        <v>27.549999999999997</v>
      </c>
      <c r="P54" s="9">
        <v>80</v>
      </c>
      <c r="Q54" s="11">
        <f t="shared" si="3"/>
        <v>0.34437499999999999</v>
      </c>
    </row>
    <row r="55" spans="1:17" x14ac:dyDescent="0.3">
      <c r="A55" s="7">
        <v>0.78591435185185177</v>
      </c>
      <c r="B55" s="12">
        <v>26.5</v>
      </c>
      <c r="C55" s="9">
        <v>52</v>
      </c>
      <c r="D55" s="9">
        <v>61</v>
      </c>
      <c r="E55" s="9">
        <v>59</v>
      </c>
      <c r="F55" s="9">
        <v>67</v>
      </c>
      <c r="G55" s="27">
        <f t="shared" si="4"/>
        <v>59.75</v>
      </c>
      <c r="H55" s="9">
        <v>69</v>
      </c>
      <c r="I55" s="9">
        <v>95</v>
      </c>
      <c r="J55" s="9">
        <v>97</v>
      </c>
      <c r="K55" s="9">
        <v>96</v>
      </c>
      <c r="L55" s="9">
        <v>77</v>
      </c>
      <c r="M55" s="27">
        <f t="shared" si="2"/>
        <v>86.8</v>
      </c>
      <c r="N55" s="9">
        <v>485</v>
      </c>
      <c r="O55" s="10">
        <f t="shared" si="5"/>
        <v>27.049999999999997</v>
      </c>
      <c r="P55" s="9">
        <v>80</v>
      </c>
      <c r="Q55" s="11">
        <f t="shared" si="3"/>
        <v>0.33812499999999995</v>
      </c>
    </row>
    <row r="56" spans="1:17" x14ac:dyDescent="0.3">
      <c r="A56" s="7">
        <v>0.78626157407407404</v>
      </c>
      <c r="B56" s="9">
        <v>27</v>
      </c>
      <c r="C56" s="9">
        <v>52</v>
      </c>
      <c r="D56" s="9">
        <v>61</v>
      </c>
      <c r="E56" s="9">
        <v>60</v>
      </c>
      <c r="F56" s="9">
        <v>68</v>
      </c>
      <c r="G56" s="27">
        <f t="shared" si="4"/>
        <v>60.25</v>
      </c>
      <c r="H56" s="9">
        <v>70</v>
      </c>
      <c r="I56" s="9">
        <v>96</v>
      </c>
      <c r="J56" s="9">
        <v>98</v>
      </c>
      <c r="K56" s="9">
        <v>97</v>
      </c>
      <c r="L56" s="9">
        <v>78</v>
      </c>
      <c r="M56" s="27">
        <f t="shared" si="2"/>
        <v>87.8</v>
      </c>
      <c r="N56" s="9">
        <v>485</v>
      </c>
      <c r="O56" s="10">
        <f t="shared" si="5"/>
        <v>27.549999999999997</v>
      </c>
      <c r="P56" s="9">
        <v>80</v>
      </c>
      <c r="Q56" s="11">
        <f t="shared" si="3"/>
        <v>0.34437499999999999</v>
      </c>
    </row>
    <row r="57" spans="1:17" x14ac:dyDescent="0.3">
      <c r="A57" s="7">
        <v>0.78659722222222228</v>
      </c>
      <c r="B57" s="12">
        <v>27.5</v>
      </c>
      <c r="C57" s="9">
        <v>52</v>
      </c>
      <c r="D57" s="9">
        <v>61</v>
      </c>
      <c r="E57" s="9">
        <v>60</v>
      </c>
      <c r="F57" s="9">
        <v>68</v>
      </c>
      <c r="G57" s="27">
        <f t="shared" si="4"/>
        <v>60.25</v>
      </c>
      <c r="H57" s="9">
        <v>70</v>
      </c>
      <c r="I57" s="9">
        <v>97</v>
      </c>
      <c r="J57" s="9">
        <v>98</v>
      </c>
      <c r="K57" s="9">
        <v>97</v>
      </c>
      <c r="L57" s="9">
        <v>78</v>
      </c>
      <c r="M57" s="27">
        <f t="shared" si="2"/>
        <v>88</v>
      </c>
      <c r="N57" s="9">
        <v>485</v>
      </c>
      <c r="O57" s="10">
        <f t="shared" si="5"/>
        <v>27.75</v>
      </c>
      <c r="P57" s="9">
        <v>80</v>
      </c>
      <c r="Q57" s="11">
        <f t="shared" si="3"/>
        <v>0.34687499999999999</v>
      </c>
    </row>
    <row r="58" spans="1:17" x14ac:dyDescent="0.3">
      <c r="A58" s="7">
        <v>0.78694444444444445</v>
      </c>
      <c r="B58" s="9">
        <v>28</v>
      </c>
      <c r="C58" s="9">
        <v>58</v>
      </c>
      <c r="D58" s="9">
        <v>67</v>
      </c>
      <c r="E58" s="9">
        <v>62</v>
      </c>
      <c r="F58" s="9">
        <v>71</v>
      </c>
      <c r="G58" s="27">
        <f t="shared" si="4"/>
        <v>64.5</v>
      </c>
      <c r="H58" s="9">
        <v>58</v>
      </c>
      <c r="I58" s="9">
        <v>85</v>
      </c>
      <c r="J58" s="9">
        <v>100</v>
      </c>
      <c r="K58" s="9">
        <v>97</v>
      </c>
      <c r="L58" s="9">
        <v>78</v>
      </c>
      <c r="M58" s="27">
        <f t="shared" si="2"/>
        <v>83.6</v>
      </c>
      <c r="N58" s="9">
        <v>485</v>
      </c>
      <c r="O58" s="10">
        <f t="shared" si="5"/>
        <v>19.099999999999994</v>
      </c>
      <c r="P58" s="9">
        <v>80</v>
      </c>
      <c r="Q58" s="11">
        <f t="shared" si="3"/>
        <v>0.23874999999999993</v>
      </c>
    </row>
    <row r="59" spans="1:17" x14ac:dyDescent="0.3">
      <c r="A59" s="7">
        <v>0.78729166666666661</v>
      </c>
      <c r="B59" s="12">
        <v>28.5</v>
      </c>
      <c r="C59" s="9">
        <v>56</v>
      </c>
      <c r="D59" s="9">
        <v>70</v>
      </c>
      <c r="E59" s="9">
        <v>70</v>
      </c>
      <c r="F59" s="9">
        <v>68</v>
      </c>
      <c r="G59" s="27">
        <f t="shared" si="4"/>
        <v>66</v>
      </c>
      <c r="H59" s="9">
        <v>62</v>
      </c>
      <c r="I59" s="9">
        <v>86</v>
      </c>
      <c r="J59" s="9">
        <v>101</v>
      </c>
      <c r="K59" s="9">
        <v>98</v>
      </c>
      <c r="L59" s="9">
        <v>79</v>
      </c>
      <c r="M59" s="27">
        <f t="shared" si="2"/>
        <v>85.2</v>
      </c>
      <c r="N59" s="9">
        <v>510</v>
      </c>
      <c r="O59" s="10">
        <f t="shared" si="5"/>
        <v>19.200000000000003</v>
      </c>
      <c r="P59" s="9">
        <v>80</v>
      </c>
      <c r="Q59" s="11">
        <f t="shared" si="3"/>
        <v>0.24000000000000005</v>
      </c>
    </row>
    <row r="60" spans="1:17" x14ac:dyDescent="0.3">
      <c r="A60" s="7">
        <v>0.78763888888888889</v>
      </c>
      <c r="B60" s="9">
        <v>29</v>
      </c>
      <c r="C60" s="9">
        <v>56</v>
      </c>
      <c r="D60" s="9">
        <v>71</v>
      </c>
      <c r="E60" s="9">
        <v>79</v>
      </c>
      <c r="F60" s="9">
        <v>73</v>
      </c>
      <c r="G60" s="27">
        <f t="shared" si="4"/>
        <v>69.75</v>
      </c>
      <c r="H60" s="9">
        <v>67</v>
      </c>
      <c r="I60" s="9">
        <v>87</v>
      </c>
      <c r="J60" s="9">
        <v>87</v>
      </c>
      <c r="K60" s="9">
        <v>93</v>
      </c>
      <c r="L60" s="9">
        <v>82</v>
      </c>
      <c r="M60" s="27">
        <f t="shared" si="2"/>
        <v>83.2</v>
      </c>
      <c r="N60" s="9">
        <v>535</v>
      </c>
      <c r="O60" s="10">
        <f t="shared" si="5"/>
        <v>13.450000000000003</v>
      </c>
      <c r="P60" s="9">
        <v>80</v>
      </c>
      <c r="Q60" s="11">
        <f t="shared" si="3"/>
        <v>0.16812500000000002</v>
      </c>
    </row>
    <row r="61" spans="1:17" x14ac:dyDescent="0.3">
      <c r="A61" s="7">
        <v>0.78798611111111105</v>
      </c>
      <c r="B61" s="12">
        <v>29.5</v>
      </c>
      <c r="C61" s="9">
        <v>56</v>
      </c>
      <c r="D61" s="9">
        <v>73</v>
      </c>
      <c r="E61" s="9">
        <v>82</v>
      </c>
      <c r="F61" s="9">
        <v>77</v>
      </c>
      <c r="G61" s="27">
        <f t="shared" si="4"/>
        <v>72</v>
      </c>
      <c r="H61" s="9">
        <v>69</v>
      </c>
      <c r="I61" s="9">
        <v>88</v>
      </c>
      <c r="J61" s="9">
        <v>88</v>
      </c>
      <c r="K61" s="9">
        <v>93</v>
      </c>
      <c r="L61" s="9">
        <v>82</v>
      </c>
      <c r="M61" s="27">
        <f t="shared" si="2"/>
        <v>84</v>
      </c>
      <c r="N61" s="9">
        <v>560</v>
      </c>
      <c r="O61" s="10">
        <f t="shared" si="5"/>
        <v>12</v>
      </c>
      <c r="P61" s="9">
        <v>80</v>
      </c>
      <c r="Q61" s="11">
        <f t="shared" si="3"/>
        <v>0.15</v>
      </c>
    </row>
    <row r="62" spans="1:17" x14ac:dyDescent="0.3">
      <c r="A62" s="7">
        <v>0.78833333333333344</v>
      </c>
      <c r="B62" s="13">
        <v>30</v>
      </c>
      <c r="C62" s="13">
        <v>57</v>
      </c>
      <c r="D62" s="13">
        <v>73</v>
      </c>
      <c r="E62" s="13">
        <v>81</v>
      </c>
      <c r="F62" s="13">
        <v>83</v>
      </c>
      <c r="G62" s="28">
        <f t="shared" si="4"/>
        <v>73.5</v>
      </c>
      <c r="H62" s="13">
        <v>71</v>
      </c>
      <c r="I62" s="13">
        <v>89</v>
      </c>
      <c r="J62" s="13">
        <v>89</v>
      </c>
      <c r="K62" s="13">
        <v>87</v>
      </c>
      <c r="L62" s="13">
        <v>84</v>
      </c>
      <c r="M62" s="27">
        <f t="shared" si="2"/>
        <v>84</v>
      </c>
      <c r="N62" s="9">
        <v>585</v>
      </c>
      <c r="O62" s="14">
        <f t="shared" si="5"/>
        <v>10.5</v>
      </c>
      <c r="P62" s="13">
        <v>80</v>
      </c>
      <c r="Q62" s="15">
        <f t="shared" si="3"/>
        <v>0.13125000000000001</v>
      </c>
    </row>
    <row r="63" spans="1:17" x14ac:dyDescent="0.3">
      <c r="A63" s="7">
        <v>0.78868055555555561</v>
      </c>
      <c r="B63" s="16">
        <v>30.5</v>
      </c>
      <c r="C63" s="17">
        <v>57</v>
      </c>
      <c r="D63" s="17">
        <v>73</v>
      </c>
      <c r="E63" s="17">
        <v>83</v>
      </c>
      <c r="F63" s="17">
        <v>82</v>
      </c>
      <c r="G63" s="29">
        <f t="shared" si="4"/>
        <v>73.75</v>
      </c>
      <c r="H63" s="17">
        <v>71</v>
      </c>
      <c r="I63" s="17">
        <v>89</v>
      </c>
      <c r="J63" s="17">
        <v>89</v>
      </c>
      <c r="K63" s="17">
        <v>87</v>
      </c>
      <c r="L63" s="17">
        <v>84</v>
      </c>
      <c r="M63" s="27">
        <f t="shared" si="2"/>
        <v>84</v>
      </c>
      <c r="N63" s="9">
        <v>585</v>
      </c>
      <c r="O63" s="18">
        <f t="shared" si="5"/>
        <v>10.25</v>
      </c>
      <c r="P63" s="19">
        <v>80</v>
      </c>
      <c r="Q63" s="20">
        <f>(O63/P63)</f>
        <v>0.12812499999999999</v>
      </c>
    </row>
    <row r="64" spans="1:17" x14ac:dyDescent="0.3">
      <c r="A64" s="7">
        <v>0.78902777777777777</v>
      </c>
      <c r="B64" s="21">
        <v>31</v>
      </c>
      <c r="C64" s="17">
        <v>57</v>
      </c>
      <c r="D64" s="17">
        <v>73</v>
      </c>
      <c r="E64" s="17">
        <v>84</v>
      </c>
      <c r="F64" s="17">
        <v>79</v>
      </c>
      <c r="G64" s="29">
        <f t="shared" si="4"/>
        <v>73.25</v>
      </c>
      <c r="H64" s="17">
        <v>71</v>
      </c>
      <c r="I64" s="17">
        <v>89</v>
      </c>
      <c r="J64" s="17">
        <v>89</v>
      </c>
      <c r="K64" s="17">
        <v>90</v>
      </c>
      <c r="L64" s="17">
        <v>84</v>
      </c>
      <c r="M64" s="27">
        <f t="shared" si="2"/>
        <v>84.6</v>
      </c>
      <c r="N64" s="9">
        <v>585</v>
      </c>
      <c r="O64" s="18">
        <f t="shared" si="5"/>
        <v>11.349999999999994</v>
      </c>
      <c r="P64" s="19">
        <v>80</v>
      </c>
      <c r="Q64" s="20">
        <f t="shared" ref="Q64:Q102" si="6">(O64/P64)</f>
        <v>0.14187499999999992</v>
      </c>
    </row>
    <row r="65" spans="1:17" x14ac:dyDescent="0.3">
      <c r="A65" s="7">
        <v>0.78937500000000005</v>
      </c>
      <c r="B65" s="16">
        <v>31.5</v>
      </c>
      <c r="C65" s="17">
        <v>56</v>
      </c>
      <c r="D65" s="17">
        <v>72</v>
      </c>
      <c r="E65" s="17">
        <v>83</v>
      </c>
      <c r="F65" s="17">
        <v>74</v>
      </c>
      <c r="G65" s="29">
        <f t="shared" si="4"/>
        <v>71.25</v>
      </c>
      <c r="H65" s="17">
        <v>71</v>
      </c>
      <c r="I65" s="17">
        <v>89</v>
      </c>
      <c r="J65" s="17">
        <v>90</v>
      </c>
      <c r="K65" s="17">
        <v>95</v>
      </c>
      <c r="L65" s="17">
        <v>81</v>
      </c>
      <c r="M65" s="27">
        <f t="shared" si="2"/>
        <v>85.2</v>
      </c>
      <c r="N65" s="9">
        <v>610</v>
      </c>
      <c r="O65" s="18">
        <f t="shared" si="5"/>
        <v>13.950000000000003</v>
      </c>
      <c r="P65" s="19">
        <v>80</v>
      </c>
      <c r="Q65" s="20">
        <f t="shared" si="6"/>
        <v>0.17437500000000003</v>
      </c>
    </row>
    <row r="66" spans="1:17" x14ac:dyDescent="0.3">
      <c r="A66" s="7">
        <v>0.78972222222222221</v>
      </c>
      <c r="B66" s="21">
        <v>32</v>
      </c>
      <c r="C66" s="17">
        <v>55</v>
      </c>
      <c r="D66" s="17">
        <v>71</v>
      </c>
      <c r="E66" s="17">
        <v>82</v>
      </c>
      <c r="F66" s="17">
        <v>72</v>
      </c>
      <c r="G66" s="29">
        <f t="shared" si="4"/>
        <v>70</v>
      </c>
      <c r="H66" s="17">
        <v>71</v>
      </c>
      <c r="I66" s="17">
        <v>89</v>
      </c>
      <c r="J66" s="17">
        <v>91</v>
      </c>
      <c r="K66" s="17">
        <v>100</v>
      </c>
      <c r="L66" s="17">
        <v>80</v>
      </c>
      <c r="M66" s="27">
        <f t="shared" si="2"/>
        <v>86.2</v>
      </c>
      <c r="N66" s="9">
        <v>610</v>
      </c>
      <c r="O66" s="18">
        <f t="shared" ref="O66:O102" si="7">(M66-G66)</f>
        <v>16.200000000000003</v>
      </c>
      <c r="P66" s="19">
        <v>80</v>
      </c>
      <c r="Q66" s="20">
        <f t="shared" si="6"/>
        <v>0.20250000000000004</v>
      </c>
    </row>
    <row r="67" spans="1:17" x14ac:dyDescent="0.3">
      <c r="A67" s="7">
        <v>0.79006944444444438</v>
      </c>
      <c r="B67" s="16">
        <v>32.5</v>
      </c>
      <c r="C67" s="17">
        <v>56</v>
      </c>
      <c r="D67" s="17">
        <v>71</v>
      </c>
      <c r="E67" s="17">
        <v>82</v>
      </c>
      <c r="F67" s="17">
        <v>70</v>
      </c>
      <c r="G67" s="29">
        <f t="shared" si="4"/>
        <v>69.75</v>
      </c>
      <c r="H67" s="17">
        <v>71</v>
      </c>
      <c r="I67" s="17">
        <v>89</v>
      </c>
      <c r="J67" s="17">
        <v>91</v>
      </c>
      <c r="K67" s="17">
        <v>102</v>
      </c>
      <c r="L67" s="17">
        <v>81</v>
      </c>
      <c r="M67" s="27">
        <f t="shared" ref="M67:M102" si="8">(H67+I67+J67+K67+L67)/5</f>
        <v>86.8</v>
      </c>
      <c r="N67" s="9">
        <v>610</v>
      </c>
      <c r="O67" s="18">
        <f t="shared" si="7"/>
        <v>17.049999999999997</v>
      </c>
      <c r="P67" s="19">
        <v>80</v>
      </c>
      <c r="Q67" s="20">
        <f t="shared" si="6"/>
        <v>0.21312499999999995</v>
      </c>
    </row>
    <row r="68" spans="1:17" x14ac:dyDescent="0.3">
      <c r="A68" s="7">
        <v>0.79041666666666666</v>
      </c>
      <c r="B68" s="21">
        <v>33</v>
      </c>
      <c r="C68" s="17">
        <v>56</v>
      </c>
      <c r="D68" s="17">
        <v>71</v>
      </c>
      <c r="E68" s="17">
        <v>82</v>
      </c>
      <c r="F68" s="17">
        <v>68</v>
      </c>
      <c r="G68" s="29">
        <f t="shared" si="4"/>
        <v>69.25</v>
      </c>
      <c r="H68" s="17">
        <v>72</v>
      </c>
      <c r="I68" s="17">
        <v>89</v>
      </c>
      <c r="J68" s="17">
        <v>92</v>
      </c>
      <c r="K68" s="17">
        <v>102</v>
      </c>
      <c r="L68" s="17">
        <v>81</v>
      </c>
      <c r="M68" s="27">
        <f t="shared" si="8"/>
        <v>87.2</v>
      </c>
      <c r="N68" s="9">
        <v>610</v>
      </c>
      <c r="O68" s="18">
        <f t="shared" si="7"/>
        <v>17.950000000000003</v>
      </c>
      <c r="P68" s="19">
        <v>80</v>
      </c>
      <c r="Q68" s="20">
        <f t="shared" si="6"/>
        <v>0.22437500000000005</v>
      </c>
    </row>
    <row r="69" spans="1:17" x14ac:dyDescent="0.3">
      <c r="A69" s="7">
        <v>0.79076388888888882</v>
      </c>
      <c r="B69" s="16">
        <v>33.5</v>
      </c>
      <c r="C69" s="17">
        <v>56</v>
      </c>
      <c r="D69" s="17">
        <v>71</v>
      </c>
      <c r="E69" s="17">
        <v>81</v>
      </c>
      <c r="F69" s="17">
        <v>67</v>
      </c>
      <c r="G69" s="29">
        <f t="shared" si="4"/>
        <v>68.75</v>
      </c>
      <c r="H69" s="17">
        <v>72</v>
      </c>
      <c r="I69" s="17">
        <v>88</v>
      </c>
      <c r="J69" s="17">
        <v>93</v>
      </c>
      <c r="K69" s="17">
        <v>104</v>
      </c>
      <c r="L69" s="17">
        <v>82</v>
      </c>
      <c r="M69" s="27">
        <f t="shared" si="8"/>
        <v>87.8</v>
      </c>
      <c r="N69" s="9">
        <v>610</v>
      </c>
      <c r="O69" s="18">
        <f t="shared" si="7"/>
        <v>19.049999999999997</v>
      </c>
      <c r="P69" s="19">
        <v>80</v>
      </c>
      <c r="Q69" s="20">
        <f t="shared" si="6"/>
        <v>0.23812499999999998</v>
      </c>
    </row>
    <row r="70" spans="1:17" x14ac:dyDescent="0.3">
      <c r="A70" s="7">
        <v>0.79111111111111121</v>
      </c>
      <c r="B70" s="21">
        <v>34</v>
      </c>
      <c r="C70" s="17">
        <v>57</v>
      </c>
      <c r="D70" s="17">
        <v>72</v>
      </c>
      <c r="E70" s="17">
        <v>82</v>
      </c>
      <c r="F70" s="17">
        <v>68</v>
      </c>
      <c r="G70" s="29">
        <f t="shared" si="4"/>
        <v>69.75</v>
      </c>
      <c r="H70" s="17">
        <v>72</v>
      </c>
      <c r="I70" s="17">
        <v>89</v>
      </c>
      <c r="J70" s="17">
        <v>94</v>
      </c>
      <c r="K70" s="17">
        <v>100</v>
      </c>
      <c r="L70" s="17">
        <v>83</v>
      </c>
      <c r="M70" s="27">
        <f t="shared" si="8"/>
        <v>87.6</v>
      </c>
      <c r="N70" s="9">
        <v>610</v>
      </c>
      <c r="O70" s="18">
        <f t="shared" si="7"/>
        <v>17.849999999999994</v>
      </c>
      <c r="P70" s="19">
        <v>80</v>
      </c>
      <c r="Q70" s="20">
        <f t="shared" si="6"/>
        <v>0.22312499999999993</v>
      </c>
    </row>
    <row r="71" spans="1:17" x14ac:dyDescent="0.3">
      <c r="A71" s="7">
        <v>0.79145833333333337</v>
      </c>
      <c r="B71" s="16">
        <v>34.5</v>
      </c>
      <c r="C71" s="17">
        <v>56</v>
      </c>
      <c r="D71" s="17">
        <v>71</v>
      </c>
      <c r="E71" s="17">
        <v>82</v>
      </c>
      <c r="F71" s="17">
        <v>68</v>
      </c>
      <c r="G71" s="29">
        <f t="shared" si="4"/>
        <v>69.25</v>
      </c>
      <c r="H71" s="17">
        <v>72</v>
      </c>
      <c r="I71" s="17">
        <v>89</v>
      </c>
      <c r="J71" s="17">
        <v>96</v>
      </c>
      <c r="K71" s="17">
        <v>101</v>
      </c>
      <c r="L71" s="17">
        <v>82</v>
      </c>
      <c r="M71" s="27">
        <f t="shared" si="8"/>
        <v>88</v>
      </c>
      <c r="N71" s="9">
        <v>610</v>
      </c>
      <c r="O71" s="18">
        <f t="shared" si="7"/>
        <v>18.75</v>
      </c>
      <c r="P71" s="19">
        <v>80</v>
      </c>
      <c r="Q71" s="20">
        <f t="shared" si="6"/>
        <v>0.234375</v>
      </c>
    </row>
    <row r="72" spans="1:17" x14ac:dyDescent="0.3">
      <c r="A72" s="7">
        <v>0.79180555555555554</v>
      </c>
      <c r="B72" s="21">
        <v>35</v>
      </c>
      <c r="C72" s="17">
        <v>56</v>
      </c>
      <c r="D72" s="17">
        <v>71</v>
      </c>
      <c r="E72" s="17">
        <v>82</v>
      </c>
      <c r="F72" s="17">
        <v>68</v>
      </c>
      <c r="G72" s="29">
        <f t="shared" si="4"/>
        <v>69.25</v>
      </c>
      <c r="H72" s="17">
        <v>72</v>
      </c>
      <c r="I72" s="17">
        <v>89</v>
      </c>
      <c r="J72" s="17">
        <v>99</v>
      </c>
      <c r="K72" s="17">
        <v>100</v>
      </c>
      <c r="L72" s="17">
        <v>82</v>
      </c>
      <c r="M72" s="27">
        <f t="shared" si="8"/>
        <v>88.4</v>
      </c>
      <c r="N72" s="9">
        <v>610</v>
      </c>
      <c r="O72" s="18">
        <f t="shared" si="7"/>
        <v>19.150000000000006</v>
      </c>
      <c r="P72" s="19">
        <v>80</v>
      </c>
      <c r="Q72" s="20">
        <f t="shared" si="6"/>
        <v>0.23937500000000006</v>
      </c>
    </row>
    <row r="73" spans="1:17" x14ac:dyDescent="0.3">
      <c r="A73" s="7">
        <v>0.79215277777777782</v>
      </c>
      <c r="B73" s="16">
        <v>35.5</v>
      </c>
      <c r="C73" s="17">
        <v>56</v>
      </c>
      <c r="D73" s="17">
        <v>71</v>
      </c>
      <c r="E73" s="17">
        <v>82</v>
      </c>
      <c r="F73" s="17">
        <v>69</v>
      </c>
      <c r="G73" s="29">
        <f t="shared" si="4"/>
        <v>69.5</v>
      </c>
      <c r="H73" s="17">
        <v>72</v>
      </c>
      <c r="I73" s="17">
        <v>89</v>
      </c>
      <c r="J73" s="17">
        <v>100</v>
      </c>
      <c r="K73" s="17">
        <v>99</v>
      </c>
      <c r="L73" s="17">
        <v>81</v>
      </c>
      <c r="M73" s="27">
        <f t="shared" si="8"/>
        <v>88.2</v>
      </c>
      <c r="N73" s="9">
        <v>610</v>
      </c>
      <c r="O73" s="18">
        <f t="shared" si="7"/>
        <v>18.700000000000003</v>
      </c>
      <c r="P73" s="19">
        <v>80</v>
      </c>
      <c r="Q73" s="20">
        <f t="shared" si="6"/>
        <v>0.23375000000000004</v>
      </c>
    </row>
    <row r="74" spans="1:17" x14ac:dyDescent="0.3">
      <c r="A74" s="7">
        <v>0.79249999999999998</v>
      </c>
      <c r="B74" s="21">
        <v>36</v>
      </c>
      <c r="C74" s="17">
        <v>57</v>
      </c>
      <c r="D74" s="17">
        <v>71</v>
      </c>
      <c r="E74" s="17">
        <v>83</v>
      </c>
      <c r="F74" s="17">
        <v>70</v>
      </c>
      <c r="G74" s="29">
        <f t="shared" si="4"/>
        <v>70.25</v>
      </c>
      <c r="H74" s="17">
        <v>73</v>
      </c>
      <c r="I74" s="17">
        <v>89</v>
      </c>
      <c r="J74" s="17">
        <v>101</v>
      </c>
      <c r="K74" s="17">
        <v>101</v>
      </c>
      <c r="L74" s="17">
        <v>82</v>
      </c>
      <c r="M74" s="27">
        <f t="shared" si="8"/>
        <v>89.2</v>
      </c>
      <c r="N74" s="9">
        <v>610</v>
      </c>
      <c r="O74" s="18">
        <f t="shared" si="7"/>
        <v>18.950000000000003</v>
      </c>
      <c r="P74" s="19">
        <v>80</v>
      </c>
      <c r="Q74" s="20">
        <f t="shared" si="6"/>
        <v>0.23687500000000003</v>
      </c>
    </row>
    <row r="75" spans="1:17" x14ac:dyDescent="0.3">
      <c r="A75" s="7">
        <v>0.79284722222222215</v>
      </c>
      <c r="B75" s="16">
        <v>36.5</v>
      </c>
      <c r="C75" s="17">
        <v>57</v>
      </c>
      <c r="D75" s="17">
        <v>71</v>
      </c>
      <c r="E75" s="17">
        <v>83</v>
      </c>
      <c r="F75" s="17">
        <v>70</v>
      </c>
      <c r="G75" s="29">
        <f t="shared" si="4"/>
        <v>70.25</v>
      </c>
      <c r="H75" s="17">
        <v>73</v>
      </c>
      <c r="I75" s="17">
        <v>89</v>
      </c>
      <c r="J75" s="17">
        <v>102</v>
      </c>
      <c r="K75" s="17">
        <v>103</v>
      </c>
      <c r="L75" s="17">
        <v>81</v>
      </c>
      <c r="M75" s="27">
        <f t="shared" si="8"/>
        <v>89.6</v>
      </c>
      <c r="N75" s="9">
        <v>610</v>
      </c>
      <c r="O75" s="18">
        <f t="shared" si="7"/>
        <v>19.349999999999994</v>
      </c>
      <c r="P75" s="19">
        <v>80</v>
      </c>
      <c r="Q75" s="20">
        <f t="shared" si="6"/>
        <v>0.24187499999999992</v>
      </c>
    </row>
    <row r="76" spans="1:17" x14ac:dyDescent="0.3">
      <c r="A76" s="7">
        <v>0.79318287037037039</v>
      </c>
      <c r="B76" s="21">
        <v>37</v>
      </c>
      <c r="C76" s="17">
        <v>57</v>
      </c>
      <c r="D76" s="17">
        <v>71</v>
      </c>
      <c r="E76" s="17">
        <v>83</v>
      </c>
      <c r="F76" s="17">
        <v>70</v>
      </c>
      <c r="G76" s="29">
        <f t="shared" si="4"/>
        <v>70.25</v>
      </c>
      <c r="H76" s="17">
        <v>73</v>
      </c>
      <c r="I76" s="17">
        <v>89</v>
      </c>
      <c r="J76" s="17">
        <v>101</v>
      </c>
      <c r="K76" s="17">
        <v>102</v>
      </c>
      <c r="L76" s="17">
        <v>82</v>
      </c>
      <c r="M76" s="27">
        <f t="shared" si="8"/>
        <v>89.4</v>
      </c>
      <c r="N76" s="9">
        <v>610</v>
      </c>
      <c r="O76" s="18">
        <f t="shared" si="7"/>
        <v>19.150000000000006</v>
      </c>
      <c r="P76" s="19">
        <v>80</v>
      </c>
      <c r="Q76" s="20">
        <f t="shared" si="6"/>
        <v>0.23937500000000006</v>
      </c>
    </row>
    <row r="77" spans="1:17" x14ac:dyDescent="0.3">
      <c r="A77" s="7">
        <v>0.79353009259259266</v>
      </c>
      <c r="B77" s="16">
        <v>37.5</v>
      </c>
      <c r="C77" s="17">
        <v>57</v>
      </c>
      <c r="D77" s="17">
        <v>71</v>
      </c>
      <c r="E77" s="17">
        <v>83</v>
      </c>
      <c r="F77" s="17">
        <v>70</v>
      </c>
      <c r="G77" s="29">
        <f t="shared" si="4"/>
        <v>70.25</v>
      </c>
      <c r="H77" s="17">
        <v>73</v>
      </c>
      <c r="I77" s="17">
        <v>89</v>
      </c>
      <c r="J77" s="17">
        <v>101</v>
      </c>
      <c r="K77" s="17">
        <v>101</v>
      </c>
      <c r="L77" s="17">
        <v>80</v>
      </c>
      <c r="M77" s="27">
        <f t="shared" si="8"/>
        <v>88.8</v>
      </c>
      <c r="N77" s="9">
        <v>610</v>
      </c>
      <c r="O77" s="18">
        <f t="shared" si="7"/>
        <v>18.549999999999997</v>
      </c>
      <c r="P77" s="19">
        <v>80</v>
      </c>
      <c r="Q77" s="20">
        <f t="shared" si="6"/>
        <v>0.23187499999999997</v>
      </c>
    </row>
    <row r="78" spans="1:17" x14ac:dyDescent="0.3">
      <c r="A78" s="7">
        <v>0.79387731481481483</v>
      </c>
      <c r="B78" s="21">
        <v>38</v>
      </c>
      <c r="C78" s="17">
        <v>58</v>
      </c>
      <c r="D78" s="17">
        <v>72</v>
      </c>
      <c r="E78" s="17">
        <v>83</v>
      </c>
      <c r="F78" s="17">
        <v>71</v>
      </c>
      <c r="G78" s="29">
        <f t="shared" si="4"/>
        <v>71</v>
      </c>
      <c r="H78" s="17">
        <v>73</v>
      </c>
      <c r="I78" s="17">
        <v>89</v>
      </c>
      <c r="J78" s="17">
        <v>102</v>
      </c>
      <c r="K78" s="17">
        <v>101</v>
      </c>
      <c r="L78" s="17">
        <v>82</v>
      </c>
      <c r="M78" s="27">
        <f t="shared" si="8"/>
        <v>89.4</v>
      </c>
      <c r="N78" s="9">
        <v>610</v>
      </c>
      <c r="O78" s="18">
        <f t="shared" si="7"/>
        <v>18.400000000000006</v>
      </c>
      <c r="P78" s="19">
        <v>80</v>
      </c>
      <c r="Q78" s="20">
        <f t="shared" si="6"/>
        <v>0.23000000000000007</v>
      </c>
    </row>
    <row r="79" spans="1:17" x14ac:dyDescent="0.3">
      <c r="A79" s="7">
        <v>0.79422453703703699</v>
      </c>
      <c r="B79" s="16">
        <v>38.5</v>
      </c>
      <c r="C79" s="17">
        <v>58</v>
      </c>
      <c r="D79" s="17">
        <v>72</v>
      </c>
      <c r="E79" s="17">
        <v>84</v>
      </c>
      <c r="F79" s="17">
        <v>73</v>
      </c>
      <c r="G79" s="29">
        <f t="shared" si="4"/>
        <v>71.75</v>
      </c>
      <c r="H79" s="17">
        <v>73</v>
      </c>
      <c r="I79" s="17">
        <v>89</v>
      </c>
      <c r="J79" s="17">
        <v>103</v>
      </c>
      <c r="K79" s="17">
        <v>97</v>
      </c>
      <c r="L79" s="17">
        <v>82</v>
      </c>
      <c r="M79" s="27">
        <f t="shared" si="8"/>
        <v>88.8</v>
      </c>
      <c r="N79" s="9">
        <v>610</v>
      </c>
      <c r="O79" s="18">
        <f t="shared" si="7"/>
        <v>17.049999999999997</v>
      </c>
      <c r="P79" s="19">
        <v>80</v>
      </c>
      <c r="Q79" s="20">
        <f t="shared" si="6"/>
        <v>0.21312499999999995</v>
      </c>
    </row>
    <row r="80" spans="1:17" x14ac:dyDescent="0.3">
      <c r="A80" s="7">
        <v>0.79457175925925927</v>
      </c>
      <c r="B80" s="21">
        <v>39</v>
      </c>
      <c r="C80" s="17">
        <v>58</v>
      </c>
      <c r="D80" s="17">
        <v>73</v>
      </c>
      <c r="E80" s="17">
        <v>83</v>
      </c>
      <c r="F80" s="17">
        <v>72</v>
      </c>
      <c r="G80" s="29">
        <f t="shared" si="4"/>
        <v>71.5</v>
      </c>
      <c r="H80" s="17">
        <v>73</v>
      </c>
      <c r="I80" s="17">
        <v>89</v>
      </c>
      <c r="J80" s="17">
        <v>103</v>
      </c>
      <c r="K80" s="17">
        <v>100</v>
      </c>
      <c r="L80" s="17">
        <v>82</v>
      </c>
      <c r="M80" s="27">
        <f t="shared" si="8"/>
        <v>89.4</v>
      </c>
      <c r="N80" s="9">
        <v>610</v>
      </c>
      <c r="O80" s="18">
        <f t="shared" si="7"/>
        <v>17.900000000000006</v>
      </c>
      <c r="P80" s="19">
        <v>80</v>
      </c>
      <c r="Q80" s="20">
        <f t="shared" si="6"/>
        <v>0.22375000000000006</v>
      </c>
    </row>
    <row r="81" spans="1:17" x14ac:dyDescent="0.3">
      <c r="A81" s="7">
        <v>0.79491898148148143</v>
      </c>
      <c r="B81" s="16">
        <v>39.5</v>
      </c>
      <c r="C81" s="17">
        <v>58</v>
      </c>
      <c r="D81" s="17">
        <v>73</v>
      </c>
      <c r="E81" s="17">
        <v>84</v>
      </c>
      <c r="F81" s="17">
        <v>74</v>
      </c>
      <c r="G81" s="29">
        <f t="shared" si="4"/>
        <v>72.25</v>
      </c>
      <c r="H81" s="17">
        <v>73</v>
      </c>
      <c r="I81" s="17">
        <v>90</v>
      </c>
      <c r="J81" s="17">
        <v>96</v>
      </c>
      <c r="K81" s="17">
        <v>103</v>
      </c>
      <c r="L81" s="17">
        <v>84</v>
      </c>
      <c r="M81" s="27">
        <f t="shared" si="8"/>
        <v>89.2</v>
      </c>
      <c r="N81" s="9">
        <v>610</v>
      </c>
      <c r="O81" s="18">
        <f t="shared" si="7"/>
        <v>16.950000000000003</v>
      </c>
      <c r="P81" s="19">
        <v>80</v>
      </c>
      <c r="Q81" s="20">
        <f t="shared" si="6"/>
        <v>0.21187500000000004</v>
      </c>
    </row>
    <row r="82" spans="1:17" x14ac:dyDescent="0.3">
      <c r="A82" s="7">
        <v>0.7952662037037036</v>
      </c>
      <c r="B82" s="21">
        <v>40</v>
      </c>
      <c r="C82" s="17">
        <v>58</v>
      </c>
      <c r="D82" s="17">
        <v>74</v>
      </c>
      <c r="E82" s="17">
        <v>84</v>
      </c>
      <c r="F82" s="17">
        <v>75</v>
      </c>
      <c r="G82" s="29">
        <f t="shared" si="4"/>
        <v>72.75</v>
      </c>
      <c r="H82" s="17">
        <v>73</v>
      </c>
      <c r="I82" s="17">
        <v>90</v>
      </c>
      <c r="J82" s="17">
        <v>99</v>
      </c>
      <c r="K82" s="17">
        <v>102</v>
      </c>
      <c r="L82" s="17">
        <v>83</v>
      </c>
      <c r="M82" s="27">
        <f t="shared" si="8"/>
        <v>89.4</v>
      </c>
      <c r="N82" s="9">
        <v>610</v>
      </c>
      <c r="O82" s="18">
        <f t="shared" si="7"/>
        <v>16.650000000000006</v>
      </c>
      <c r="P82" s="19">
        <v>80</v>
      </c>
      <c r="Q82" s="20">
        <f t="shared" si="6"/>
        <v>0.20812500000000006</v>
      </c>
    </row>
    <row r="83" spans="1:17" x14ac:dyDescent="0.3">
      <c r="A83" s="7">
        <v>0.79561342592592599</v>
      </c>
      <c r="B83" s="16">
        <v>40.5</v>
      </c>
      <c r="C83" s="17">
        <v>58</v>
      </c>
      <c r="D83" s="17">
        <v>73</v>
      </c>
      <c r="E83" s="17">
        <v>84</v>
      </c>
      <c r="F83" s="17">
        <v>73</v>
      </c>
      <c r="G83" s="29">
        <f t="shared" si="4"/>
        <v>72</v>
      </c>
      <c r="H83" s="17">
        <v>73</v>
      </c>
      <c r="I83" s="17">
        <v>90</v>
      </c>
      <c r="J83" s="17">
        <v>101</v>
      </c>
      <c r="K83" s="17">
        <v>102</v>
      </c>
      <c r="L83" s="17">
        <v>83</v>
      </c>
      <c r="M83" s="27">
        <f t="shared" si="8"/>
        <v>89.8</v>
      </c>
      <c r="N83" s="9">
        <v>610</v>
      </c>
      <c r="O83" s="18">
        <f t="shared" si="7"/>
        <v>17.799999999999997</v>
      </c>
      <c r="P83" s="19">
        <v>80</v>
      </c>
      <c r="Q83" s="20">
        <f t="shared" si="6"/>
        <v>0.22249999999999998</v>
      </c>
    </row>
    <row r="84" spans="1:17" x14ac:dyDescent="0.3">
      <c r="A84" s="7">
        <v>0.79596064814814815</v>
      </c>
      <c r="B84" s="21">
        <v>41</v>
      </c>
      <c r="C84" s="17">
        <v>58</v>
      </c>
      <c r="D84" s="17">
        <v>74</v>
      </c>
      <c r="E84" s="17">
        <v>84</v>
      </c>
      <c r="F84" s="17">
        <v>73</v>
      </c>
      <c r="G84" s="29">
        <f t="shared" si="4"/>
        <v>72.25</v>
      </c>
      <c r="H84" s="17">
        <v>74</v>
      </c>
      <c r="I84" s="17">
        <v>89</v>
      </c>
      <c r="J84" s="17">
        <v>102</v>
      </c>
      <c r="K84" s="17">
        <v>103</v>
      </c>
      <c r="L84" s="17">
        <v>82</v>
      </c>
      <c r="M84" s="27">
        <f t="shared" si="8"/>
        <v>90</v>
      </c>
      <c r="N84" s="9">
        <v>610</v>
      </c>
      <c r="O84" s="18">
        <f t="shared" si="7"/>
        <v>17.75</v>
      </c>
      <c r="P84" s="19">
        <v>80</v>
      </c>
      <c r="Q84" s="20">
        <f t="shared" si="6"/>
        <v>0.22187499999999999</v>
      </c>
    </row>
    <row r="85" spans="1:17" x14ac:dyDescent="0.3">
      <c r="A85" s="7">
        <v>0.79630787037037043</v>
      </c>
      <c r="B85" s="16">
        <v>41.5</v>
      </c>
      <c r="C85" s="17">
        <v>58</v>
      </c>
      <c r="D85" s="17">
        <v>74</v>
      </c>
      <c r="E85" s="17">
        <v>84</v>
      </c>
      <c r="F85" s="17">
        <v>73</v>
      </c>
      <c r="G85" s="29">
        <f t="shared" si="4"/>
        <v>72.25</v>
      </c>
      <c r="H85" s="17">
        <v>74</v>
      </c>
      <c r="I85" s="17">
        <v>90</v>
      </c>
      <c r="J85" s="17">
        <v>102</v>
      </c>
      <c r="K85" s="17">
        <v>104</v>
      </c>
      <c r="L85" s="17">
        <v>84</v>
      </c>
      <c r="M85" s="27">
        <f t="shared" si="8"/>
        <v>90.8</v>
      </c>
      <c r="N85" s="9">
        <v>610</v>
      </c>
      <c r="O85" s="18">
        <f t="shared" si="7"/>
        <v>18.549999999999997</v>
      </c>
      <c r="P85" s="19">
        <v>80</v>
      </c>
      <c r="Q85" s="20">
        <f t="shared" si="6"/>
        <v>0.23187499999999997</v>
      </c>
    </row>
    <row r="86" spans="1:17" x14ac:dyDescent="0.3">
      <c r="A86" s="7">
        <v>0.7966550925925926</v>
      </c>
      <c r="B86" s="21">
        <v>42</v>
      </c>
      <c r="C86" s="17">
        <v>59</v>
      </c>
      <c r="D86" s="17">
        <v>74</v>
      </c>
      <c r="E86" s="17">
        <v>84</v>
      </c>
      <c r="F86" s="17">
        <v>73</v>
      </c>
      <c r="G86" s="29">
        <f t="shared" si="4"/>
        <v>72.5</v>
      </c>
      <c r="H86" s="17">
        <v>74</v>
      </c>
      <c r="I86" s="17">
        <v>90</v>
      </c>
      <c r="J86" s="17">
        <v>101</v>
      </c>
      <c r="K86" s="17">
        <v>104</v>
      </c>
      <c r="L86" s="17">
        <v>84</v>
      </c>
      <c r="M86" s="27">
        <f t="shared" si="8"/>
        <v>90.6</v>
      </c>
      <c r="N86" s="9">
        <v>610</v>
      </c>
      <c r="O86" s="18">
        <f t="shared" si="7"/>
        <v>18.099999999999994</v>
      </c>
      <c r="P86" s="19">
        <v>80</v>
      </c>
      <c r="Q86" s="20">
        <f t="shared" si="6"/>
        <v>0.22624999999999992</v>
      </c>
    </row>
    <row r="87" spans="1:17" x14ac:dyDescent="0.3">
      <c r="A87" s="7">
        <v>0.79700231481481476</v>
      </c>
      <c r="B87" s="16">
        <v>42.5</v>
      </c>
      <c r="C87" s="17">
        <v>59</v>
      </c>
      <c r="D87" s="17">
        <v>75</v>
      </c>
      <c r="E87" s="17">
        <v>84</v>
      </c>
      <c r="F87" s="17">
        <v>73</v>
      </c>
      <c r="G87" s="29">
        <f t="shared" si="4"/>
        <v>72.75</v>
      </c>
      <c r="H87" s="17">
        <v>74</v>
      </c>
      <c r="I87" s="17">
        <v>90</v>
      </c>
      <c r="J87" s="17">
        <v>102</v>
      </c>
      <c r="K87" s="17">
        <v>104</v>
      </c>
      <c r="L87" s="17">
        <v>84</v>
      </c>
      <c r="M87" s="27">
        <f t="shared" si="8"/>
        <v>90.8</v>
      </c>
      <c r="N87" s="9">
        <v>610</v>
      </c>
      <c r="O87" s="18">
        <f t="shared" si="7"/>
        <v>18.049999999999997</v>
      </c>
      <c r="P87" s="19">
        <v>80</v>
      </c>
      <c r="Q87" s="20">
        <f t="shared" si="6"/>
        <v>0.22562499999999996</v>
      </c>
    </row>
    <row r="88" spans="1:17" x14ac:dyDescent="0.3">
      <c r="A88" s="7">
        <v>0.79734953703703704</v>
      </c>
      <c r="B88" s="21">
        <v>43</v>
      </c>
      <c r="C88" s="17">
        <v>59</v>
      </c>
      <c r="D88" s="17">
        <v>75</v>
      </c>
      <c r="E88" s="17">
        <v>85</v>
      </c>
      <c r="F88" s="17">
        <v>75</v>
      </c>
      <c r="G88" s="29">
        <f t="shared" si="4"/>
        <v>73.5</v>
      </c>
      <c r="H88" s="17">
        <v>75</v>
      </c>
      <c r="I88" s="17">
        <v>90</v>
      </c>
      <c r="J88" s="17">
        <v>98</v>
      </c>
      <c r="K88" s="17">
        <v>104</v>
      </c>
      <c r="L88" s="17">
        <v>86</v>
      </c>
      <c r="M88" s="27">
        <f t="shared" si="8"/>
        <v>90.6</v>
      </c>
      <c r="N88" s="9">
        <v>610</v>
      </c>
      <c r="O88" s="18">
        <f t="shared" si="7"/>
        <v>17.099999999999994</v>
      </c>
      <c r="P88" s="19">
        <v>80</v>
      </c>
      <c r="Q88" s="20">
        <f t="shared" si="6"/>
        <v>0.21374999999999994</v>
      </c>
    </row>
    <row r="89" spans="1:17" x14ac:dyDescent="0.3">
      <c r="A89" s="7">
        <v>0.7976967592592592</v>
      </c>
      <c r="B89" s="16">
        <v>43.5</v>
      </c>
      <c r="C89" s="17">
        <v>59</v>
      </c>
      <c r="D89" s="17">
        <v>75</v>
      </c>
      <c r="E89" s="17">
        <v>85</v>
      </c>
      <c r="F89" s="17">
        <v>74</v>
      </c>
      <c r="G89" s="29">
        <f t="shared" si="4"/>
        <v>73.25</v>
      </c>
      <c r="H89" s="17">
        <v>75</v>
      </c>
      <c r="I89" s="17">
        <v>90</v>
      </c>
      <c r="J89" s="17">
        <v>100</v>
      </c>
      <c r="K89" s="17">
        <v>103</v>
      </c>
      <c r="L89" s="17">
        <v>85</v>
      </c>
      <c r="M89" s="27">
        <f t="shared" si="8"/>
        <v>90.6</v>
      </c>
      <c r="N89" s="9">
        <v>610</v>
      </c>
      <c r="O89" s="18">
        <f t="shared" si="7"/>
        <v>17.349999999999994</v>
      </c>
      <c r="P89" s="19">
        <v>80</v>
      </c>
      <c r="Q89" s="20">
        <f t="shared" si="6"/>
        <v>0.21687499999999993</v>
      </c>
    </row>
    <row r="90" spans="1:17" x14ac:dyDescent="0.3">
      <c r="A90" s="7">
        <v>0.79804398148148159</v>
      </c>
      <c r="B90" s="21">
        <v>44</v>
      </c>
      <c r="C90" s="17">
        <v>60</v>
      </c>
      <c r="D90" s="17">
        <v>75</v>
      </c>
      <c r="E90" s="17">
        <v>85</v>
      </c>
      <c r="F90" s="17">
        <v>74</v>
      </c>
      <c r="G90" s="29">
        <f t="shared" si="4"/>
        <v>73.5</v>
      </c>
      <c r="H90" s="17">
        <v>75</v>
      </c>
      <c r="I90" s="17">
        <v>90</v>
      </c>
      <c r="J90" s="17">
        <v>100</v>
      </c>
      <c r="K90" s="17">
        <v>102</v>
      </c>
      <c r="L90" s="17">
        <v>84</v>
      </c>
      <c r="M90" s="27">
        <f t="shared" si="8"/>
        <v>90.2</v>
      </c>
      <c r="N90" s="9">
        <v>610</v>
      </c>
      <c r="O90" s="18">
        <f t="shared" si="7"/>
        <v>16.700000000000003</v>
      </c>
      <c r="P90" s="19">
        <v>80</v>
      </c>
      <c r="Q90" s="20">
        <f t="shared" si="6"/>
        <v>0.20875000000000005</v>
      </c>
    </row>
    <row r="91" spans="1:17" x14ac:dyDescent="0.3">
      <c r="A91" s="7">
        <v>0.79839120370370376</v>
      </c>
      <c r="B91" s="16">
        <v>44.5</v>
      </c>
      <c r="C91" s="17">
        <v>60</v>
      </c>
      <c r="D91" s="17">
        <v>75</v>
      </c>
      <c r="E91" s="17">
        <v>85</v>
      </c>
      <c r="F91" s="17">
        <v>75</v>
      </c>
      <c r="G91" s="29">
        <f t="shared" si="4"/>
        <v>73.75</v>
      </c>
      <c r="H91" s="17">
        <v>75</v>
      </c>
      <c r="I91" s="17">
        <v>90</v>
      </c>
      <c r="J91" s="17">
        <v>102</v>
      </c>
      <c r="K91" s="17">
        <v>102</v>
      </c>
      <c r="L91" s="17">
        <v>84</v>
      </c>
      <c r="M91" s="27">
        <f t="shared" si="8"/>
        <v>90.6</v>
      </c>
      <c r="N91" s="9">
        <v>610</v>
      </c>
      <c r="O91" s="18">
        <f t="shared" si="7"/>
        <v>16.849999999999994</v>
      </c>
      <c r="P91" s="19">
        <v>80</v>
      </c>
      <c r="Q91" s="20">
        <f t="shared" si="6"/>
        <v>0.21062499999999992</v>
      </c>
    </row>
    <row r="92" spans="1:17" x14ac:dyDescent="0.3">
      <c r="A92" s="7">
        <v>0.79873842592592592</v>
      </c>
      <c r="B92" s="21">
        <v>45</v>
      </c>
      <c r="C92" s="17">
        <v>60</v>
      </c>
      <c r="D92" s="17">
        <v>75</v>
      </c>
      <c r="E92" s="17">
        <v>85</v>
      </c>
      <c r="F92" s="17">
        <v>75</v>
      </c>
      <c r="G92" s="29">
        <f t="shared" si="4"/>
        <v>73.75</v>
      </c>
      <c r="H92" s="17">
        <v>75</v>
      </c>
      <c r="I92" s="17">
        <v>90</v>
      </c>
      <c r="J92" s="17">
        <v>103</v>
      </c>
      <c r="K92" s="17">
        <v>101</v>
      </c>
      <c r="L92" s="17">
        <v>84</v>
      </c>
      <c r="M92" s="27">
        <f t="shared" si="8"/>
        <v>90.6</v>
      </c>
      <c r="N92" s="9">
        <v>610</v>
      </c>
      <c r="O92" s="18">
        <f t="shared" si="7"/>
        <v>16.849999999999994</v>
      </c>
      <c r="P92" s="19">
        <v>80</v>
      </c>
      <c r="Q92" s="20">
        <f t="shared" si="6"/>
        <v>0.21062499999999992</v>
      </c>
    </row>
    <row r="93" spans="1:17" x14ac:dyDescent="0.3">
      <c r="A93" s="7">
        <v>0.7990856481481482</v>
      </c>
      <c r="B93" s="16">
        <v>45.5</v>
      </c>
      <c r="C93" s="17">
        <v>60</v>
      </c>
      <c r="D93" s="17">
        <v>75</v>
      </c>
      <c r="E93" s="17">
        <v>85</v>
      </c>
      <c r="F93" s="17">
        <v>76</v>
      </c>
      <c r="G93" s="29">
        <f t="shared" si="4"/>
        <v>74</v>
      </c>
      <c r="H93" s="17">
        <v>75</v>
      </c>
      <c r="I93" s="17">
        <v>90</v>
      </c>
      <c r="J93" s="17">
        <v>104</v>
      </c>
      <c r="K93" s="17">
        <v>101</v>
      </c>
      <c r="L93" s="17">
        <v>84</v>
      </c>
      <c r="M93" s="27">
        <f t="shared" si="8"/>
        <v>90.8</v>
      </c>
      <c r="N93" s="9">
        <v>610</v>
      </c>
      <c r="O93" s="18">
        <f t="shared" si="7"/>
        <v>16.799999999999997</v>
      </c>
      <c r="P93" s="19">
        <v>80</v>
      </c>
      <c r="Q93" s="20">
        <f t="shared" si="6"/>
        <v>0.20999999999999996</v>
      </c>
    </row>
    <row r="94" spans="1:17" x14ac:dyDescent="0.3">
      <c r="A94" s="7">
        <v>0.79942129629629621</v>
      </c>
      <c r="B94" s="21">
        <v>46</v>
      </c>
      <c r="C94" s="17">
        <v>61</v>
      </c>
      <c r="D94" s="17">
        <v>76</v>
      </c>
      <c r="E94" s="17">
        <v>85</v>
      </c>
      <c r="F94" s="17">
        <v>77</v>
      </c>
      <c r="G94" s="29">
        <f t="shared" si="4"/>
        <v>74.75</v>
      </c>
      <c r="H94" s="17">
        <v>75</v>
      </c>
      <c r="I94" s="17">
        <v>90</v>
      </c>
      <c r="J94" s="17">
        <v>105</v>
      </c>
      <c r="K94" s="17">
        <v>101</v>
      </c>
      <c r="L94" s="17">
        <v>84</v>
      </c>
      <c r="M94" s="27">
        <f t="shared" si="8"/>
        <v>91</v>
      </c>
      <c r="N94" s="9">
        <v>610</v>
      </c>
      <c r="O94" s="18">
        <f t="shared" si="7"/>
        <v>16.25</v>
      </c>
      <c r="P94" s="19">
        <v>80</v>
      </c>
      <c r="Q94" s="20">
        <f t="shared" si="6"/>
        <v>0.203125</v>
      </c>
    </row>
    <row r="95" spans="1:17" x14ac:dyDescent="0.3">
      <c r="A95" s="7">
        <v>0.79976851851851849</v>
      </c>
      <c r="B95" s="16">
        <v>46.5</v>
      </c>
      <c r="C95" s="17">
        <v>60</v>
      </c>
      <c r="D95" s="17">
        <v>75</v>
      </c>
      <c r="E95" s="17">
        <v>85</v>
      </c>
      <c r="F95" s="17">
        <v>76</v>
      </c>
      <c r="G95" s="29">
        <f t="shared" si="4"/>
        <v>74</v>
      </c>
      <c r="H95" s="17">
        <v>75</v>
      </c>
      <c r="I95" s="17">
        <v>90</v>
      </c>
      <c r="J95" s="17">
        <v>106</v>
      </c>
      <c r="K95" s="17">
        <v>102</v>
      </c>
      <c r="L95" s="17">
        <v>83</v>
      </c>
      <c r="M95" s="27">
        <f t="shared" si="8"/>
        <v>91.2</v>
      </c>
      <c r="N95" s="9">
        <v>610</v>
      </c>
      <c r="O95" s="18">
        <f t="shared" si="7"/>
        <v>17.200000000000003</v>
      </c>
      <c r="P95" s="19">
        <v>80</v>
      </c>
      <c r="Q95" s="20">
        <f t="shared" si="6"/>
        <v>0.21500000000000002</v>
      </c>
    </row>
    <row r="96" spans="1:17" x14ac:dyDescent="0.3">
      <c r="A96" s="7">
        <v>0.80011574074074077</v>
      </c>
      <c r="B96" s="21">
        <v>47</v>
      </c>
      <c r="C96" s="17">
        <v>61</v>
      </c>
      <c r="D96" s="17">
        <v>74</v>
      </c>
      <c r="E96" s="17">
        <v>84</v>
      </c>
      <c r="F96" s="17">
        <v>77</v>
      </c>
      <c r="G96" s="29">
        <f t="shared" si="4"/>
        <v>74</v>
      </c>
      <c r="H96" s="17">
        <v>75</v>
      </c>
      <c r="I96" s="17">
        <v>90</v>
      </c>
      <c r="J96" s="17">
        <v>106</v>
      </c>
      <c r="K96" s="17">
        <v>103</v>
      </c>
      <c r="L96" s="17">
        <v>83</v>
      </c>
      <c r="M96" s="27">
        <f t="shared" si="8"/>
        <v>91.4</v>
      </c>
      <c r="N96" s="9">
        <v>610</v>
      </c>
      <c r="O96" s="18">
        <f t="shared" si="7"/>
        <v>17.400000000000006</v>
      </c>
      <c r="P96" s="19">
        <v>80</v>
      </c>
      <c r="Q96" s="20">
        <f t="shared" si="6"/>
        <v>0.21750000000000008</v>
      </c>
    </row>
    <row r="97" spans="1:17" x14ac:dyDescent="0.3">
      <c r="A97" s="7">
        <v>0.80046296296296304</v>
      </c>
      <c r="B97" s="16">
        <v>47.5</v>
      </c>
      <c r="C97" s="17">
        <v>61</v>
      </c>
      <c r="D97" s="17">
        <v>74</v>
      </c>
      <c r="E97" s="17">
        <v>85</v>
      </c>
      <c r="F97" s="17">
        <v>77</v>
      </c>
      <c r="G97" s="29">
        <f t="shared" si="4"/>
        <v>74.25</v>
      </c>
      <c r="H97" s="17">
        <v>75</v>
      </c>
      <c r="I97" s="17">
        <v>90</v>
      </c>
      <c r="J97" s="17">
        <v>105</v>
      </c>
      <c r="K97" s="17">
        <v>104</v>
      </c>
      <c r="L97" s="17">
        <v>83</v>
      </c>
      <c r="M97" s="27">
        <f t="shared" si="8"/>
        <v>91.4</v>
      </c>
      <c r="N97" s="9">
        <v>610</v>
      </c>
      <c r="O97" s="18">
        <f t="shared" si="7"/>
        <v>17.150000000000006</v>
      </c>
      <c r="P97" s="19">
        <v>80</v>
      </c>
      <c r="Q97" s="20">
        <f t="shared" si="6"/>
        <v>0.21437500000000007</v>
      </c>
    </row>
    <row r="98" spans="1:17" x14ac:dyDescent="0.3">
      <c r="A98" s="7">
        <v>0.80081018518518521</v>
      </c>
      <c r="B98" s="21">
        <v>48</v>
      </c>
      <c r="C98" s="17">
        <v>60</v>
      </c>
      <c r="D98" s="17">
        <v>75</v>
      </c>
      <c r="E98" s="17">
        <v>85</v>
      </c>
      <c r="F98" s="17">
        <v>77</v>
      </c>
      <c r="G98" s="29">
        <f t="shared" ref="G98:G102" si="9">(C98+D98+E98+F98)/4</f>
        <v>74.25</v>
      </c>
      <c r="H98" s="17">
        <v>76</v>
      </c>
      <c r="I98" s="17">
        <v>90</v>
      </c>
      <c r="J98" s="17">
        <v>106</v>
      </c>
      <c r="K98" s="17">
        <v>104</v>
      </c>
      <c r="L98" s="17">
        <v>85</v>
      </c>
      <c r="M98" s="27">
        <f t="shared" si="8"/>
        <v>92.2</v>
      </c>
      <c r="N98" s="9">
        <v>610</v>
      </c>
      <c r="O98" s="18">
        <f t="shared" si="7"/>
        <v>17.950000000000003</v>
      </c>
      <c r="P98" s="19">
        <v>80</v>
      </c>
      <c r="Q98" s="20">
        <f t="shared" si="6"/>
        <v>0.22437500000000005</v>
      </c>
    </row>
    <row r="99" spans="1:17" x14ac:dyDescent="0.3">
      <c r="A99" s="7">
        <v>0.80115740740740737</v>
      </c>
      <c r="B99" s="16">
        <v>48.5</v>
      </c>
      <c r="C99" s="17">
        <v>60</v>
      </c>
      <c r="D99" s="17">
        <v>75</v>
      </c>
      <c r="E99" s="17">
        <v>84</v>
      </c>
      <c r="F99" s="17">
        <v>77</v>
      </c>
      <c r="G99" s="29">
        <f t="shared" si="9"/>
        <v>74</v>
      </c>
      <c r="H99" s="17">
        <v>75</v>
      </c>
      <c r="I99" s="17">
        <v>90</v>
      </c>
      <c r="J99" s="17">
        <v>105</v>
      </c>
      <c r="K99" s="17">
        <v>103</v>
      </c>
      <c r="L99" s="17">
        <v>84</v>
      </c>
      <c r="M99" s="27">
        <f t="shared" si="8"/>
        <v>91.4</v>
      </c>
      <c r="N99" s="9">
        <v>610</v>
      </c>
      <c r="O99" s="18">
        <f t="shared" si="7"/>
        <v>17.400000000000006</v>
      </c>
      <c r="P99" s="19">
        <v>80</v>
      </c>
      <c r="Q99" s="20">
        <f t="shared" si="6"/>
        <v>0.21750000000000008</v>
      </c>
    </row>
    <row r="100" spans="1:17" x14ac:dyDescent="0.3">
      <c r="A100" s="7">
        <v>0.80150462962962965</v>
      </c>
      <c r="B100" s="21">
        <v>49</v>
      </c>
      <c r="C100" s="17">
        <v>61</v>
      </c>
      <c r="D100" s="17">
        <v>74</v>
      </c>
      <c r="E100" s="17">
        <v>85</v>
      </c>
      <c r="F100" s="17">
        <v>77</v>
      </c>
      <c r="G100" s="29">
        <f t="shared" si="9"/>
        <v>74.25</v>
      </c>
      <c r="H100" s="17">
        <v>75</v>
      </c>
      <c r="I100" s="17">
        <v>90</v>
      </c>
      <c r="J100" s="17">
        <v>103</v>
      </c>
      <c r="K100" s="17">
        <v>105</v>
      </c>
      <c r="L100" s="17">
        <v>84</v>
      </c>
      <c r="M100" s="27">
        <f t="shared" si="8"/>
        <v>91.4</v>
      </c>
      <c r="N100" s="9">
        <v>635</v>
      </c>
      <c r="O100" s="18">
        <f t="shared" si="7"/>
        <v>17.150000000000006</v>
      </c>
      <c r="P100" s="19">
        <v>80</v>
      </c>
      <c r="Q100" s="20">
        <f t="shared" si="6"/>
        <v>0.21437500000000007</v>
      </c>
    </row>
    <row r="101" spans="1:17" x14ac:dyDescent="0.3">
      <c r="A101" s="7">
        <v>0.80185185185185182</v>
      </c>
      <c r="B101" s="16">
        <v>49.5</v>
      </c>
      <c r="C101" s="17">
        <v>61</v>
      </c>
      <c r="D101" s="17">
        <v>75</v>
      </c>
      <c r="E101" s="17">
        <v>85</v>
      </c>
      <c r="F101" s="17">
        <v>76</v>
      </c>
      <c r="G101" s="29">
        <f t="shared" si="9"/>
        <v>74.25</v>
      </c>
      <c r="H101" s="17">
        <v>75</v>
      </c>
      <c r="I101" s="17">
        <v>90</v>
      </c>
      <c r="J101" s="17">
        <v>102</v>
      </c>
      <c r="K101" s="17">
        <v>104</v>
      </c>
      <c r="L101" s="17">
        <v>84</v>
      </c>
      <c r="M101" s="27">
        <f t="shared" si="8"/>
        <v>91</v>
      </c>
      <c r="N101" s="9">
        <v>635</v>
      </c>
      <c r="O101" s="18">
        <f t="shared" si="7"/>
        <v>16.75</v>
      </c>
      <c r="P101" s="19">
        <v>80</v>
      </c>
      <c r="Q101" s="20">
        <f t="shared" si="6"/>
        <v>0.20937500000000001</v>
      </c>
    </row>
    <row r="102" spans="1:17" x14ac:dyDescent="0.3">
      <c r="A102" s="7">
        <v>0.80219907407407398</v>
      </c>
      <c r="B102" s="21">
        <v>50</v>
      </c>
      <c r="C102" s="17">
        <v>61</v>
      </c>
      <c r="D102" s="17">
        <v>74</v>
      </c>
      <c r="E102" s="17">
        <v>85</v>
      </c>
      <c r="F102" s="17">
        <v>76</v>
      </c>
      <c r="G102" s="29">
        <f t="shared" si="9"/>
        <v>74</v>
      </c>
      <c r="H102" s="17">
        <v>75</v>
      </c>
      <c r="I102" s="17">
        <v>90</v>
      </c>
      <c r="J102" s="17">
        <v>103</v>
      </c>
      <c r="K102" s="17">
        <v>105</v>
      </c>
      <c r="L102" s="17">
        <v>83</v>
      </c>
      <c r="M102" s="27">
        <f t="shared" si="8"/>
        <v>91.2</v>
      </c>
      <c r="N102" s="9">
        <v>635</v>
      </c>
      <c r="O102" s="18">
        <f t="shared" si="7"/>
        <v>17.200000000000003</v>
      </c>
      <c r="P102" s="19">
        <v>80</v>
      </c>
      <c r="Q102" s="20">
        <f t="shared" si="6"/>
        <v>0.21500000000000002</v>
      </c>
    </row>
    <row r="103" spans="1:17" x14ac:dyDescent="0.3">
      <c r="A103" s="1"/>
      <c r="B103" s="2"/>
      <c r="C103" s="2"/>
      <c r="D103" s="2"/>
      <c r="E103" s="2"/>
      <c r="F103" s="2"/>
      <c r="G103" s="30"/>
      <c r="H103" s="2"/>
      <c r="I103" s="2"/>
      <c r="J103" s="2"/>
      <c r="K103" s="2"/>
      <c r="L103" s="2"/>
      <c r="M103" s="30"/>
      <c r="N103" s="3"/>
      <c r="O103" s="2"/>
      <c r="P103" s="2" t="s">
        <v>14</v>
      </c>
      <c r="Q103" s="4">
        <f>AVERAGE(Q2:Q102)</f>
        <v>0.22996287128712872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2023-04-09T17:52:58Z</dcterms:modified>
</cp:coreProperties>
</file>