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3" i="1" l="1"/>
  <c r="Q103" i="1"/>
  <c r="O104" i="1"/>
  <c r="Q104" i="1"/>
  <c r="O105" i="1"/>
  <c r="Q105" i="1"/>
  <c r="O106" i="1"/>
  <c r="Q106" i="1"/>
  <c r="O107" i="1"/>
  <c r="Q107" i="1"/>
  <c r="O108" i="1"/>
  <c r="Q108" i="1"/>
  <c r="O109" i="1"/>
  <c r="Q109" i="1"/>
  <c r="O110" i="1"/>
  <c r="Q110" i="1"/>
  <c r="O111" i="1"/>
  <c r="Q111" i="1"/>
  <c r="O112" i="1"/>
  <c r="Q112" i="1"/>
  <c r="O113" i="1"/>
  <c r="Q113" i="1"/>
  <c r="O114" i="1"/>
  <c r="Q114" i="1"/>
  <c r="O115" i="1"/>
  <c r="Q115" i="1"/>
  <c r="O116" i="1"/>
  <c r="Q116" i="1"/>
  <c r="O117" i="1"/>
  <c r="Q117" i="1"/>
  <c r="O118" i="1"/>
  <c r="Q118" i="1"/>
  <c r="O119" i="1"/>
  <c r="Q119" i="1"/>
  <c r="O120" i="1"/>
  <c r="Q120" i="1"/>
  <c r="O121" i="1"/>
  <c r="Q121" i="1"/>
  <c r="O122" i="1"/>
  <c r="Q122" i="1"/>
  <c r="O102" i="1"/>
  <c r="Q102" i="1"/>
  <c r="M122" i="1"/>
  <c r="G122" i="1"/>
  <c r="M121" i="1"/>
  <c r="G121" i="1"/>
  <c r="M120" i="1"/>
  <c r="G120" i="1"/>
  <c r="M119" i="1"/>
  <c r="G119" i="1"/>
  <c r="M118" i="1"/>
  <c r="G118" i="1"/>
  <c r="M117" i="1"/>
  <c r="G117" i="1"/>
  <c r="M116" i="1"/>
  <c r="G116" i="1"/>
  <c r="M115" i="1"/>
  <c r="G115" i="1"/>
  <c r="M114" i="1"/>
  <c r="G114" i="1"/>
  <c r="M113" i="1"/>
  <c r="G113" i="1"/>
  <c r="M112" i="1"/>
  <c r="G112" i="1"/>
  <c r="M111" i="1"/>
  <c r="G111" i="1"/>
  <c r="M110" i="1"/>
  <c r="G110" i="1"/>
  <c r="M109" i="1"/>
  <c r="G109" i="1"/>
  <c r="M108" i="1"/>
  <c r="G108" i="1"/>
  <c r="M107" i="1"/>
  <c r="G107" i="1"/>
  <c r="M106" i="1"/>
  <c r="G106" i="1"/>
  <c r="M105" i="1"/>
  <c r="G105" i="1"/>
  <c r="M104" i="1"/>
  <c r="G104" i="1"/>
  <c r="M103" i="1"/>
  <c r="G103" i="1"/>
  <c r="M102" i="1"/>
  <c r="G102" i="1"/>
  <c r="M101" i="1"/>
  <c r="G101" i="1"/>
  <c r="M100" i="1"/>
  <c r="G100" i="1"/>
  <c r="M99" i="1"/>
  <c r="G99" i="1"/>
  <c r="M98" i="1"/>
  <c r="G98" i="1"/>
  <c r="M97" i="1"/>
  <c r="G97" i="1"/>
  <c r="M96" i="1"/>
  <c r="G96" i="1"/>
  <c r="M95" i="1"/>
  <c r="G95" i="1"/>
  <c r="M94" i="1"/>
  <c r="G94" i="1"/>
  <c r="M93" i="1"/>
  <c r="G93" i="1"/>
  <c r="M92" i="1"/>
  <c r="G92" i="1"/>
  <c r="M91" i="1"/>
  <c r="G91" i="1"/>
  <c r="M90" i="1"/>
  <c r="G90" i="1"/>
  <c r="M89" i="1"/>
  <c r="G89" i="1"/>
  <c r="M88" i="1"/>
  <c r="G88" i="1"/>
  <c r="M87" i="1"/>
  <c r="G87" i="1"/>
  <c r="M86" i="1"/>
  <c r="G86" i="1"/>
  <c r="M85" i="1"/>
  <c r="G85" i="1"/>
  <c r="M84" i="1"/>
  <c r="G84" i="1"/>
  <c r="M83" i="1"/>
  <c r="G83" i="1"/>
  <c r="M82" i="1"/>
  <c r="G82" i="1"/>
  <c r="M81" i="1"/>
  <c r="G81" i="1"/>
  <c r="M80" i="1"/>
  <c r="G80" i="1"/>
  <c r="M79" i="1"/>
  <c r="G79" i="1"/>
  <c r="M78" i="1"/>
  <c r="G78" i="1"/>
  <c r="M77" i="1"/>
  <c r="G77" i="1"/>
  <c r="M76" i="1"/>
  <c r="G76" i="1"/>
  <c r="M75" i="1"/>
  <c r="G75" i="1"/>
  <c r="M74" i="1"/>
  <c r="G74" i="1"/>
  <c r="M73" i="1"/>
  <c r="G73" i="1"/>
  <c r="M72" i="1"/>
  <c r="G72" i="1"/>
  <c r="M71" i="1"/>
  <c r="G71" i="1"/>
  <c r="M70" i="1"/>
  <c r="G70" i="1"/>
  <c r="M69" i="1"/>
  <c r="G69" i="1"/>
  <c r="M68" i="1"/>
  <c r="G68" i="1"/>
  <c r="M67" i="1"/>
  <c r="G67" i="1"/>
  <c r="M66" i="1"/>
  <c r="G66" i="1"/>
  <c r="M65" i="1"/>
  <c r="G65" i="1"/>
  <c r="M64" i="1"/>
  <c r="G64" i="1"/>
  <c r="M63" i="1"/>
  <c r="G63" i="1"/>
  <c r="M62" i="1"/>
  <c r="G62" i="1"/>
  <c r="M61" i="1"/>
  <c r="G61" i="1"/>
  <c r="M60" i="1"/>
  <c r="G60" i="1"/>
  <c r="M59" i="1"/>
  <c r="G59" i="1"/>
  <c r="M58" i="1"/>
  <c r="G58" i="1"/>
  <c r="M57" i="1"/>
  <c r="G57" i="1"/>
  <c r="M56" i="1"/>
  <c r="G56" i="1"/>
  <c r="M55" i="1"/>
  <c r="G55" i="1"/>
  <c r="M54" i="1"/>
  <c r="G54" i="1"/>
  <c r="M53" i="1"/>
  <c r="G53" i="1"/>
  <c r="M52" i="1"/>
  <c r="G52" i="1"/>
  <c r="M51" i="1"/>
  <c r="G51" i="1"/>
  <c r="M50" i="1"/>
  <c r="G50" i="1"/>
  <c r="M49" i="1"/>
  <c r="G49" i="1"/>
  <c r="M48" i="1"/>
  <c r="G48" i="1"/>
  <c r="M47" i="1"/>
  <c r="G47" i="1"/>
  <c r="M46" i="1"/>
  <c r="G46" i="1"/>
  <c r="M45" i="1"/>
  <c r="G45" i="1"/>
  <c r="M44" i="1"/>
  <c r="G44" i="1"/>
  <c r="M43" i="1"/>
  <c r="G43" i="1"/>
  <c r="M42" i="1"/>
  <c r="G42" i="1"/>
  <c r="M41" i="1"/>
  <c r="G41" i="1"/>
  <c r="M40" i="1"/>
  <c r="G40" i="1"/>
  <c r="M39" i="1"/>
  <c r="G39" i="1"/>
  <c r="M38" i="1"/>
  <c r="G38" i="1"/>
  <c r="M37" i="1"/>
  <c r="G37" i="1"/>
  <c r="M36" i="1"/>
  <c r="G36" i="1"/>
  <c r="M35" i="1"/>
  <c r="G35" i="1"/>
  <c r="M34" i="1"/>
  <c r="G34" i="1"/>
  <c r="M33" i="1"/>
  <c r="G33" i="1"/>
  <c r="M32" i="1"/>
  <c r="G32" i="1"/>
  <c r="M31" i="1"/>
  <c r="G31" i="1"/>
  <c r="M30" i="1"/>
  <c r="G30" i="1"/>
  <c r="M29" i="1"/>
  <c r="G29" i="1"/>
  <c r="M28" i="1"/>
  <c r="G28" i="1"/>
  <c r="M27" i="1"/>
  <c r="G27" i="1"/>
  <c r="M26" i="1"/>
  <c r="G26" i="1"/>
  <c r="M25" i="1"/>
  <c r="G25" i="1"/>
  <c r="M24" i="1"/>
  <c r="G24" i="1"/>
  <c r="M23" i="1"/>
  <c r="G23" i="1"/>
  <c r="M22" i="1"/>
  <c r="G22" i="1"/>
  <c r="M21" i="1"/>
  <c r="G21" i="1"/>
  <c r="M20" i="1"/>
  <c r="G20" i="1"/>
  <c r="M19" i="1"/>
  <c r="G19" i="1"/>
  <c r="M18" i="1"/>
  <c r="G18" i="1"/>
  <c r="M17" i="1"/>
  <c r="G17" i="1"/>
  <c r="M16" i="1"/>
  <c r="G16" i="1"/>
  <c r="M15" i="1"/>
  <c r="G15" i="1"/>
  <c r="M14" i="1"/>
  <c r="G14" i="1"/>
  <c r="M13" i="1"/>
  <c r="G13" i="1"/>
  <c r="M12" i="1"/>
  <c r="G12" i="1"/>
  <c r="M11" i="1"/>
  <c r="G11" i="1"/>
  <c r="M10" i="1"/>
  <c r="G10" i="1"/>
  <c r="M9" i="1"/>
  <c r="G9" i="1"/>
  <c r="M8" i="1"/>
  <c r="G8" i="1"/>
  <c r="M7" i="1"/>
  <c r="G7" i="1"/>
  <c r="M6" i="1"/>
  <c r="G6" i="1"/>
  <c r="M5" i="1"/>
  <c r="G5" i="1"/>
  <c r="M4" i="1"/>
  <c r="G4" i="1"/>
  <c r="M3" i="1"/>
  <c r="G3" i="1"/>
  <c r="M2" i="1"/>
  <c r="G2" i="1"/>
  <c r="O2" i="1" l="1"/>
  <c r="Q2" i="1" s="1"/>
  <c r="O3" i="1"/>
  <c r="Q3" i="1" s="1"/>
  <c r="O4" i="1"/>
  <c r="Q4" i="1" s="1"/>
  <c r="O5" i="1"/>
  <c r="Q5" i="1" s="1"/>
  <c r="O6" i="1"/>
  <c r="Q6" i="1" s="1"/>
  <c r="O7" i="1"/>
  <c r="Q7" i="1" s="1"/>
  <c r="O8" i="1"/>
  <c r="Q8" i="1" s="1"/>
  <c r="O9" i="1"/>
  <c r="Q9" i="1" s="1"/>
  <c r="O10" i="1"/>
  <c r="Q10" i="1" s="1"/>
  <c r="O11" i="1"/>
  <c r="Q11" i="1" s="1"/>
  <c r="O12" i="1"/>
  <c r="Q12" i="1" s="1"/>
  <c r="O13" i="1"/>
  <c r="Q13" i="1" s="1"/>
  <c r="O14" i="1"/>
  <c r="Q14" i="1" s="1"/>
  <c r="O15" i="1"/>
  <c r="Q15" i="1" s="1"/>
  <c r="O16" i="1"/>
  <c r="Q16" i="1" s="1"/>
  <c r="O17" i="1"/>
  <c r="Q17" i="1" s="1"/>
  <c r="O18" i="1"/>
  <c r="Q18" i="1" s="1"/>
  <c r="O19" i="1"/>
  <c r="Q19" i="1" s="1"/>
  <c r="O20" i="1"/>
  <c r="Q20" i="1" s="1"/>
  <c r="O21" i="1"/>
  <c r="Q21" i="1" s="1"/>
  <c r="O22" i="1"/>
  <c r="Q22" i="1" s="1"/>
  <c r="O23" i="1"/>
  <c r="Q23" i="1" s="1"/>
  <c r="O24" i="1"/>
  <c r="Q24" i="1" s="1"/>
  <c r="O25" i="1"/>
  <c r="Q25" i="1" s="1"/>
  <c r="O26" i="1"/>
  <c r="Q26" i="1" s="1"/>
  <c r="O27" i="1"/>
  <c r="Q27" i="1" s="1"/>
  <c r="O28" i="1"/>
  <c r="Q28" i="1" s="1"/>
  <c r="O29" i="1"/>
  <c r="Q29" i="1" s="1"/>
  <c r="O30" i="1"/>
  <c r="Q30" i="1" s="1"/>
  <c r="O31" i="1"/>
  <c r="Q31" i="1" s="1"/>
  <c r="O32" i="1"/>
  <c r="Q32" i="1" s="1"/>
  <c r="O33" i="1"/>
  <c r="Q33" i="1" s="1"/>
  <c r="O34" i="1"/>
  <c r="Q34" i="1" s="1"/>
  <c r="O35" i="1"/>
  <c r="Q35" i="1" s="1"/>
  <c r="O36" i="1"/>
  <c r="Q36" i="1" s="1"/>
  <c r="O37" i="1"/>
  <c r="Q37" i="1" s="1"/>
  <c r="O38" i="1"/>
  <c r="Q38" i="1" s="1"/>
  <c r="O39" i="1"/>
  <c r="Q39" i="1" s="1"/>
  <c r="O40" i="1"/>
  <c r="Q40" i="1" s="1"/>
  <c r="O41" i="1"/>
  <c r="Q41" i="1" s="1"/>
  <c r="O42" i="1"/>
  <c r="Q42" i="1" s="1"/>
  <c r="O43" i="1"/>
  <c r="Q43" i="1" s="1"/>
  <c r="O44" i="1"/>
  <c r="Q44" i="1" s="1"/>
  <c r="O45" i="1"/>
  <c r="Q45" i="1" s="1"/>
  <c r="O46" i="1"/>
  <c r="Q46" i="1" s="1"/>
  <c r="O47" i="1"/>
  <c r="Q47" i="1" s="1"/>
  <c r="O48" i="1"/>
  <c r="Q48" i="1" s="1"/>
  <c r="O49" i="1"/>
  <c r="Q49" i="1" s="1"/>
  <c r="O50" i="1"/>
  <c r="Q50" i="1" s="1"/>
  <c r="O51" i="1"/>
  <c r="Q51" i="1" s="1"/>
  <c r="O52" i="1"/>
  <c r="Q52" i="1" s="1"/>
  <c r="O53" i="1"/>
  <c r="Q53" i="1" s="1"/>
  <c r="O54" i="1"/>
  <c r="Q54" i="1" s="1"/>
  <c r="O55" i="1"/>
  <c r="Q55" i="1" s="1"/>
  <c r="O56" i="1"/>
  <c r="Q56" i="1" s="1"/>
  <c r="O57" i="1"/>
  <c r="Q57" i="1" s="1"/>
  <c r="O58" i="1"/>
  <c r="Q58" i="1" s="1"/>
  <c r="O59" i="1"/>
  <c r="Q59" i="1" s="1"/>
  <c r="O60" i="1"/>
  <c r="Q60" i="1" s="1"/>
  <c r="O62" i="1"/>
  <c r="Q62" i="1" s="1"/>
  <c r="O63" i="1"/>
  <c r="Q63" i="1" s="1"/>
  <c r="O64" i="1"/>
  <c r="Q64" i="1" s="1"/>
  <c r="O65" i="1"/>
  <c r="Q65" i="1" s="1"/>
  <c r="O66" i="1"/>
  <c r="Q66" i="1" s="1"/>
  <c r="O67" i="1"/>
  <c r="Q67" i="1" s="1"/>
  <c r="O68" i="1"/>
  <c r="Q68" i="1" s="1"/>
  <c r="O69" i="1"/>
  <c r="Q69" i="1" s="1"/>
  <c r="O70" i="1"/>
  <c r="Q70" i="1" s="1"/>
  <c r="O71" i="1"/>
  <c r="Q71" i="1" s="1"/>
  <c r="O72" i="1"/>
  <c r="Q72" i="1" s="1"/>
  <c r="O73" i="1"/>
  <c r="Q73" i="1" s="1"/>
  <c r="O74" i="1"/>
  <c r="Q74" i="1" s="1"/>
  <c r="O75" i="1"/>
  <c r="Q75" i="1" s="1"/>
  <c r="O76" i="1"/>
  <c r="Q76" i="1" s="1"/>
  <c r="O77" i="1"/>
  <c r="Q77" i="1" s="1"/>
  <c r="O78" i="1"/>
  <c r="Q78" i="1" s="1"/>
  <c r="O79" i="1"/>
  <c r="Q79" i="1" s="1"/>
  <c r="O80" i="1"/>
  <c r="Q80" i="1" s="1"/>
  <c r="O81" i="1"/>
  <c r="Q81" i="1" s="1"/>
  <c r="O82" i="1"/>
  <c r="Q82" i="1" s="1"/>
  <c r="O83" i="1"/>
  <c r="Q83" i="1" s="1"/>
  <c r="O84" i="1"/>
  <c r="Q84" i="1" s="1"/>
  <c r="O85" i="1"/>
  <c r="Q85" i="1" s="1"/>
  <c r="O86" i="1"/>
  <c r="Q86" i="1" s="1"/>
  <c r="O87" i="1"/>
  <c r="Q87" i="1" s="1"/>
  <c r="O88" i="1"/>
  <c r="Q88" i="1" s="1"/>
  <c r="O89" i="1"/>
  <c r="Q89" i="1" s="1"/>
  <c r="O90" i="1"/>
  <c r="Q90" i="1" s="1"/>
  <c r="O91" i="1"/>
  <c r="Q91" i="1" s="1"/>
  <c r="O92" i="1"/>
  <c r="Q92" i="1" s="1"/>
  <c r="O93" i="1"/>
  <c r="Q93" i="1" s="1"/>
  <c r="O94" i="1"/>
  <c r="Q94" i="1" s="1"/>
  <c r="O95" i="1"/>
  <c r="Q95" i="1" s="1"/>
  <c r="O96" i="1"/>
  <c r="Q96" i="1" s="1"/>
  <c r="O97" i="1"/>
  <c r="Q97" i="1" s="1"/>
  <c r="O98" i="1"/>
  <c r="Q98" i="1" s="1"/>
  <c r="O99" i="1"/>
  <c r="Q99" i="1" s="1"/>
  <c r="O100" i="1"/>
  <c r="Q100" i="1" s="1"/>
  <c r="O101" i="1"/>
  <c r="Q101" i="1" s="1"/>
  <c r="O61" i="1"/>
  <c r="Q61" i="1" s="1"/>
</calcChain>
</file>

<file path=xl/sharedStrings.xml><?xml version="1.0" encoding="utf-8"?>
<sst xmlns="http://schemas.openxmlformats.org/spreadsheetml/2006/main" count="16" uniqueCount="16">
  <si>
    <t>Time (Min)</t>
  </si>
  <si>
    <t>Condenser 1 (oC)</t>
  </si>
  <si>
    <t>Condenser 2 (oC)</t>
  </si>
  <si>
    <t>Condenser 3 (oC)</t>
  </si>
  <si>
    <t>Condenser 4 (oC)</t>
  </si>
  <si>
    <t>Evaporator 1 (oC)</t>
  </si>
  <si>
    <t>Evaporator 2 (oC)</t>
  </si>
  <si>
    <t>Evaporator 3 (oC)</t>
  </si>
  <si>
    <t>Evaporator 4 (oC)</t>
  </si>
  <si>
    <t>Evaporator 5 (oC)</t>
  </si>
  <si>
    <t>Pressure (mm of Hg)</t>
  </si>
  <si>
    <t>Te - Tc (oC)</t>
  </si>
  <si>
    <t>Q (W)</t>
  </si>
  <si>
    <t>Resistance (oC/W)</t>
  </si>
  <si>
    <t>Tc - AVG (oC)</t>
  </si>
  <si>
    <t>Te - AVG (oC)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</si>
</sst>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0000"/>
    <numFmt numFmtId="165" formatCode="#,##0.0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applyFont="1"/>
    <xf numFmtId="3" fontId="0" fillId="0" borderId="2" xfId="0" applyNumberFormat="1" applyFont="1" applyBorder="1" applyAlignment="1">
      <alignment horizontal="center"/>
    </xf>
    <xf numFmtId="4" fontId="0" fillId="0" borderId="2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 vertical="center"/>
    </xf>
    <xf numFmtId="3" fontId="0" fillId="0" borderId="3" xfId="0" applyNumberFormat="1" applyFont="1" applyBorder="1" applyAlignment="1">
      <alignment horizontal="center"/>
    </xf>
    <xf numFmtId="4" fontId="0" fillId="0" borderId="3" xfId="0" applyNumberFormat="1" applyFont="1" applyBorder="1" applyAlignment="1">
      <alignment horizontal="center"/>
    </xf>
    <xf numFmtId="164" fontId="0" fillId="0" borderId="3" xfId="0" applyNumberFormat="1" applyFont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 vertical="center"/>
    </xf>
    <xf numFmtId="3" fontId="0" fillId="0" borderId="2" xfId="0" applyNumberFormat="1" applyFont="1" applyBorder="1" applyAlignment="1">
      <alignment horizontal="center" vertical="center" wrapText="1"/>
    </xf>
    <xf numFmtId="165" fontId="0" fillId="0" borderId="2" xfId="0" applyNumberFormat="1" applyFont="1" applyBorder="1" applyAlignment="1">
      <alignment horizontal="center" vertical="center" wrapText="1"/>
    </xf>
    <xf numFmtId="4" fontId="0" fillId="0" borderId="2" xfId="0" applyNumberFormat="1" applyFont="1" applyBorder="1" applyAlignment="1">
      <alignment horizontal="center" vertical="center" wrapText="1"/>
    </xf>
    <xf numFmtId="164" fontId="0" fillId="0" borderId="2" xfId="0" applyNumberFormat="1" applyFont="1" applyBorder="1" applyAlignment="1">
      <alignment horizontal="center" vertical="center" wrapText="1"/>
    </xf>
    <xf numFmtId="3" fontId="0" fillId="0" borderId="2" xfId="0" applyNumberFormat="1" applyFont="1" applyFill="1" applyBorder="1" applyAlignment="1">
      <alignment horizontal="center" vertical="center" wrapText="1"/>
    </xf>
    <xf numFmtId="0" fontId="0" fillId="0" borderId="0" xfId="0" applyFont="1" applyFill="1"/>
    <xf numFmtId="4" fontId="0" fillId="0" borderId="2" xfId="0" applyNumberFormat="1" applyFont="1" applyFill="1" applyBorder="1" applyAlignment="1">
      <alignment horizontal="center" vertical="center" wrapText="1"/>
    </xf>
    <xf numFmtId="21" fontId="0" fillId="0" borderId="1" xfId="0" applyNumberFormat="1" applyFont="1" applyFill="1" applyBorder="1" applyAlignment="1">
      <alignment horizontal="center" vertical="center"/>
    </xf>
    <xf numFmtId="3" fontId="0" fillId="0" borderId="2" xfId="0" applyNumberFormat="1" applyFont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3" fontId="0" fillId="0" borderId="2" xfId="0" applyNumberFormat="1" applyFont="1" applyFill="1" applyBorder="1" applyAlignment="1">
      <alignment horizontal="center"/>
    </xf>
    <xf numFmtId="4" fontId="0" fillId="0" borderId="2" xfId="0" applyNumberFormat="1" applyFont="1" applyFill="1" applyBorder="1" applyAlignment="1">
      <alignment horizontal="center"/>
    </xf>
    <xf numFmtId="166" fontId="0" fillId="0" borderId="2" xfId="0" applyNumberFormat="1" applyFont="1" applyFill="1" applyBorder="1" applyAlignment="1">
      <alignment horizontal="center"/>
    </xf>
    <xf numFmtId="3" fontId="0" fillId="0" borderId="3" xfId="0" applyNumberFormat="1" applyFont="1" applyFill="1" applyBorder="1" applyAlignment="1">
      <alignment horizontal="center"/>
    </xf>
    <xf numFmtId="4" fontId="0" fillId="0" borderId="3" xfId="0" applyNumberFormat="1" applyFont="1" applyFill="1" applyBorder="1" applyAlignment="1">
      <alignment horizontal="center"/>
    </xf>
    <xf numFmtId="166" fontId="0" fillId="0" borderId="4" xfId="0" applyNumberFormat="1" applyFont="1" applyFill="1" applyBorder="1" applyAlignment="1">
      <alignment horizontal="center"/>
    </xf>
    <xf numFmtId="3" fontId="0" fillId="0" borderId="1" xfId="0" applyNumberFormat="1" applyFont="1" applyFill="1" applyBorder="1" applyAlignment="1">
      <alignment horizontal="center"/>
    </xf>
    <xf numFmtId="4" fontId="0" fillId="0" borderId="1" xfId="0" applyNumberFormat="1" applyFont="1" applyFill="1" applyBorder="1" applyAlignment="1">
      <alignment horizontal="center"/>
    </xf>
    <xf numFmtId="3" fontId="0" fillId="0" borderId="4" xfId="0" applyNumberFormat="1" applyFont="1" applyFill="1" applyBorder="1" applyAlignment="1">
      <alignment horizontal="center"/>
    </xf>
    <xf numFmtId="0" fontId="0" fillId="0" borderId="4" xfId="0" applyNumberFormat="1" applyFont="1" applyFill="1" applyBorder="1" applyAlignment="1">
      <alignment horizontal="center"/>
    </xf>
    <xf numFmtId="3" fontId="0" fillId="0" borderId="5" xfId="0" applyNumberFormat="1" applyFont="1" applyFill="1" applyBorder="1" applyAlignment="1">
      <alignment horizontal="center"/>
    </xf>
    <xf numFmtId="4" fontId="0" fillId="0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2"/>
  <sheetViews>
    <sheetView tabSelected="1" topLeftCell="B94" zoomScale="80" zoomScaleNormal="80" workbookViewId="0">
      <selection activeCell="B94" sqref="A1:XFD1048576"/>
    </sheetView>
  </sheetViews>
  <sheetFormatPr defaultColWidth="14.5546875" defaultRowHeight="14.4" x14ac:dyDescent="0.3"/>
  <cols>
    <col min="1" max="6" width="15.44140625" style="3" customWidth="1"/>
    <col min="7" max="7" width="15.44140625" style="18" customWidth="1"/>
    <col min="8" max="12" width="15.44140625" style="3" customWidth="1"/>
    <col min="13" max="13" width="15.44140625" style="18" customWidth="1"/>
    <col min="14" max="17" width="15.44140625" style="3" customWidth="1"/>
    <col min="18" max="16384" width="14.5546875" style="3"/>
  </cols>
  <sheetData>
    <row r="1" spans="1:17" s="2" customFormat="1" ht="28.8" x14ac:dyDescent="0.3">
      <c r="A1" s="1"/>
      <c r="B1" s="13" t="s">
        <v>0</v>
      </c>
      <c r="C1" s="13" t="s">
        <v>1</v>
      </c>
      <c r="D1" s="14" t="s">
        <v>2</v>
      </c>
      <c r="E1" s="13" t="s">
        <v>3</v>
      </c>
      <c r="F1" s="13" t="s">
        <v>4</v>
      </c>
      <c r="G1" s="17" t="s">
        <v>14</v>
      </c>
      <c r="H1" s="13" t="s">
        <v>5</v>
      </c>
      <c r="I1" s="13" t="s">
        <v>6</v>
      </c>
      <c r="J1" s="13" t="s">
        <v>7</v>
      </c>
      <c r="K1" s="13" t="s">
        <v>8</v>
      </c>
      <c r="L1" s="13" t="s">
        <v>9</v>
      </c>
      <c r="M1" s="19" t="s">
        <v>15</v>
      </c>
      <c r="N1" s="15" t="s">
        <v>10</v>
      </c>
      <c r="O1" s="15" t="s">
        <v>11</v>
      </c>
      <c r="P1" s="13" t="s">
        <v>12</v>
      </c>
      <c r="Q1" s="16" t="s">
        <v>13</v>
      </c>
    </row>
    <row r="2" spans="1:17" x14ac:dyDescent="0.3">
      <c r="A2" s="20">
        <v>0.70357638888888896</v>
      </c>
      <c r="B2" s="24">
        <v>0</v>
      </c>
      <c r="C2" s="24">
        <v>30</v>
      </c>
      <c r="D2" s="24">
        <v>30</v>
      </c>
      <c r="E2" s="24">
        <v>30</v>
      </c>
      <c r="F2" s="24">
        <v>30</v>
      </c>
      <c r="G2" s="25">
        <f>(C2+D2+E2+F2)/4</f>
        <v>30</v>
      </c>
      <c r="H2" s="24">
        <v>30</v>
      </c>
      <c r="I2" s="24">
        <v>30</v>
      </c>
      <c r="J2" s="24">
        <v>30</v>
      </c>
      <c r="K2" s="24">
        <v>30</v>
      </c>
      <c r="L2" s="24">
        <v>30</v>
      </c>
      <c r="M2" s="25">
        <f t="shared" ref="M2:M65" si="0">(H2+I2+J2+K2+L2)/5</f>
        <v>30</v>
      </c>
      <c r="N2" s="21">
        <v>360</v>
      </c>
      <c r="O2" s="5">
        <f t="shared" ref="O2:O33" si="1">(M2-G2)</f>
        <v>0</v>
      </c>
      <c r="P2" s="4">
        <v>80</v>
      </c>
      <c r="Q2" s="6">
        <f>(O2/P2)</f>
        <v>0</v>
      </c>
    </row>
    <row r="3" spans="1:17" x14ac:dyDescent="0.3">
      <c r="A3" s="20">
        <v>0.70392361111111112</v>
      </c>
      <c r="B3" s="26">
        <v>0.5</v>
      </c>
      <c r="C3" s="24">
        <v>30</v>
      </c>
      <c r="D3" s="24">
        <v>30</v>
      </c>
      <c r="E3" s="24">
        <v>30</v>
      </c>
      <c r="F3" s="24">
        <v>30</v>
      </c>
      <c r="G3" s="25">
        <f t="shared" ref="G3:G66" si="2">(C3+D3+E3+F3)/4</f>
        <v>30</v>
      </c>
      <c r="H3" s="24">
        <v>30</v>
      </c>
      <c r="I3" s="24">
        <v>30</v>
      </c>
      <c r="J3" s="24">
        <v>30</v>
      </c>
      <c r="K3" s="24">
        <v>30</v>
      </c>
      <c r="L3" s="24">
        <v>30</v>
      </c>
      <c r="M3" s="25">
        <f t="shared" si="0"/>
        <v>30</v>
      </c>
      <c r="N3" s="21">
        <v>360</v>
      </c>
      <c r="O3" s="5">
        <f t="shared" si="1"/>
        <v>0</v>
      </c>
      <c r="P3" s="4">
        <v>80</v>
      </c>
      <c r="Q3" s="6">
        <f t="shared" ref="Q3:Q62" si="3">(O3/P3)</f>
        <v>0</v>
      </c>
    </row>
    <row r="4" spans="1:17" x14ac:dyDescent="0.3">
      <c r="A4" s="20">
        <v>0.70427083333333329</v>
      </c>
      <c r="B4" s="24">
        <v>1</v>
      </c>
      <c r="C4" s="24">
        <v>30</v>
      </c>
      <c r="D4" s="24">
        <v>30</v>
      </c>
      <c r="E4" s="24">
        <v>30</v>
      </c>
      <c r="F4" s="24">
        <v>30</v>
      </c>
      <c r="G4" s="25">
        <f t="shared" si="2"/>
        <v>30</v>
      </c>
      <c r="H4" s="24">
        <v>30</v>
      </c>
      <c r="I4" s="24">
        <v>31</v>
      </c>
      <c r="J4" s="24">
        <v>31</v>
      </c>
      <c r="K4" s="24">
        <v>31</v>
      </c>
      <c r="L4" s="24">
        <v>31</v>
      </c>
      <c r="M4" s="25">
        <f t="shared" si="0"/>
        <v>30.8</v>
      </c>
      <c r="N4" s="21">
        <v>360</v>
      </c>
      <c r="O4" s="5">
        <f t="shared" si="1"/>
        <v>0.80000000000000071</v>
      </c>
      <c r="P4" s="4">
        <v>80</v>
      </c>
      <c r="Q4" s="6">
        <f t="shared" si="3"/>
        <v>1.0000000000000009E-2</v>
      </c>
    </row>
    <row r="5" spans="1:17" x14ac:dyDescent="0.3">
      <c r="A5" s="20">
        <v>0.70461805555555557</v>
      </c>
      <c r="B5" s="26">
        <v>1.5</v>
      </c>
      <c r="C5" s="24">
        <v>30</v>
      </c>
      <c r="D5" s="24">
        <v>30</v>
      </c>
      <c r="E5" s="24">
        <v>30</v>
      </c>
      <c r="F5" s="24">
        <v>30</v>
      </c>
      <c r="G5" s="25">
        <f t="shared" si="2"/>
        <v>30</v>
      </c>
      <c r="H5" s="24">
        <v>31</v>
      </c>
      <c r="I5" s="24">
        <v>32</v>
      </c>
      <c r="J5" s="24">
        <v>32</v>
      </c>
      <c r="K5" s="24">
        <v>32</v>
      </c>
      <c r="L5" s="24">
        <v>31</v>
      </c>
      <c r="M5" s="25">
        <f t="shared" si="0"/>
        <v>31.6</v>
      </c>
      <c r="N5" s="21">
        <v>360</v>
      </c>
      <c r="O5" s="5">
        <f t="shared" si="1"/>
        <v>1.6000000000000014</v>
      </c>
      <c r="P5" s="4">
        <v>80</v>
      </c>
      <c r="Q5" s="6">
        <f t="shared" si="3"/>
        <v>2.0000000000000018E-2</v>
      </c>
    </row>
    <row r="6" spans="1:17" x14ac:dyDescent="0.3">
      <c r="A6" s="20">
        <v>0.70496527777777773</v>
      </c>
      <c r="B6" s="24">
        <v>2</v>
      </c>
      <c r="C6" s="24">
        <v>30</v>
      </c>
      <c r="D6" s="24">
        <v>30</v>
      </c>
      <c r="E6" s="24">
        <v>30</v>
      </c>
      <c r="F6" s="24">
        <v>30</v>
      </c>
      <c r="G6" s="25">
        <f t="shared" si="2"/>
        <v>30</v>
      </c>
      <c r="H6" s="24">
        <v>32</v>
      </c>
      <c r="I6" s="24">
        <v>33</v>
      </c>
      <c r="J6" s="24">
        <v>34</v>
      </c>
      <c r="K6" s="24">
        <v>34</v>
      </c>
      <c r="L6" s="24">
        <v>32</v>
      </c>
      <c r="M6" s="25">
        <f t="shared" si="0"/>
        <v>33</v>
      </c>
      <c r="N6" s="21">
        <v>360</v>
      </c>
      <c r="O6" s="5">
        <f t="shared" si="1"/>
        <v>3</v>
      </c>
      <c r="P6" s="4">
        <v>80</v>
      </c>
      <c r="Q6" s="6">
        <f t="shared" si="3"/>
        <v>3.7499999999999999E-2</v>
      </c>
    </row>
    <row r="7" spans="1:17" x14ac:dyDescent="0.3">
      <c r="A7" s="20">
        <v>0.7053124999999999</v>
      </c>
      <c r="B7" s="26">
        <v>2.5</v>
      </c>
      <c r="C7" s="24">
        <v>31</v>
      </c>
      <c r="D7" s="24">
        <v>31</v>
      </c>
      <c r="E7" s="24">
        <v>31</v>
      </c>
      <c r="F7" s="24">
        <v>31</v>
      </c>
      <c r="G7" s="25">
        <f t="shared" si="2"/>
        <v>31</v>
      </c>
      <c r="H7" s="24">
        <v>32</v>
      </c>
      <c r="I7" s="24">
        <v>35</v>
      </c>
      <c r="J7" s="24">
        <v>35</v>
      </c>
      <c r="K7" s="24">
        <v>36</v>
      </c>
      <c r="L7" s="24">
        <v>34</v>
      </c>
      <c r="M7" s="25">
        <f t="shared" si="0"/>
        <v>34.4</v>
      </c>
      <c r="N7" s="21">
        <v>360</v>
      </c>
      <c r="O7" s="5">
        <f t="shared" si="1"/>
        <v>3.3999999999999986</v>
      </c>
      <c r="P7" s="4">
        <v>80</v>
      </c>
      <c r="Q7" s="6">
        <f t="shared" si="3"/>
        <v>4.2499999999999982E-2</v>
      </c>
    </row>
    <row r="8" spans="1:17" x14ac:dyDescent="0.3">
      <c r="A8" s="20">
        <v>0.70565972222222229</v>
      </c>
      <c r="B8" s="24">
        <v>3</v>
      </c>
      <c r="C8" s="24">
        <v>31</v>
      </c>
      <c r="D8" s="24">
        <v>32</v>
      </c>
      <c r="E8" s="24">
        <v>31</v>
      </c>
      <c r="F8" s="24">
        <v>32</v>
      </c>
      <c r="G8" s="25">
        <f t="shared" si="2"/>
        <v>31.5</v>
      </c>
      <c r="H8" s="24">
        <v>34</v>
      </c>
      <c r="I8" s="24">
        <v>38</v>
      </c>
      <c r="J8" s="24">
        <v>38</v>
      </c>
      <c r="K8" s="24">
        <v>39</v>
      </c>
      <c r="L8" s="24">
        <v>35</v>
      </c>
      <c r="M8" s="25">
        <f t="shared" si="0"/>
        <v>36.799999999999997</v>
      </c>
      <c r="N8" s="21">
        <v>360</v>
      </c>
      <c r="O8" s="5">
        <f t="shared" si="1"/>
        <v>5.2999999999999972</v>
      </c>
      <c r="P8" s="4">
        <v>80</v>
      </c>
      <c r="Q8" s="6">
        <f t="shared" si="3"/>
        <v>6.6249999999999962E-2</v>
      </c>
    </row>
    <row r="9" spans="1:17" x14ac:dyDescent="0.3">
      <c r="A9" s="20">
        <v>0.70600694444444445</v>
      </c>
      <c r="B9" s="26">
        <v>3.5</v>
      </c>
      <c r="C9" s="24">
        <v>32</v>
      </c>
      <c r="D9" s="24">
        <v>32</v>
      </c>
      <c r="E9" s="24">
        <v>32</v>
      </c>
      <c r="F9" s="24">
        <v>32</v>
      </c>
      <c r="G9" s="25">
        <f t="shared" si="2"/>
        <v>32</v>
      </c>
      <c r="H9" s="24">
        <v>35</v>
      </c>
      <c r="I9" s="24">
        <v>40</v>
      </c>
      <c r="J9" s="24">
        <v>40</v>
      </c>
      <c r="K9" s="24">
        <v>42</v>
      </c>
      <c r="L9" s="24">
        <v>36</v>
      </c>
      <c r="M9" s="25">
        <f t="shared" si="0"/>
        <v>38.6</v>
      </c>
      <c r="N9" s="21">
        <v>360</v>
      </c>
      <c r="O9" s="5">
        <f t="shared" si="1"/>
        <v>6.6000000000000014</v>
      </c>
      <c r="P9" s="4">
        <v>80</v>
      </c>
      <c r="Q9" s="6">
        <f t="shared" si="3"/>
        <v>8.2500000000000018E-2</v>
      </c>
    </row>
    <row r="10" spans="1:17" x14ac:dyDescent="0.3">
      <c r="A10" s="20">
        <v>0.70635416666666673</v>
      </c>
      <c r="B10" s="24">
        <v>4</v>
      </c>
      <c r="C10" s="24">
        <v>32</v>
      </c>
      <c r="D10" s="24">
        <v>33</v>
      </c>
      <c r="E10" s="24">
        <v>32</v>
      </c>
      <c r="F10" s="24">
        <v>33</v>
      </c>
      <c r="G10" s="25">
        <f t="shared" si="2"/>
        <v>32.5</v>
      </c>
      <c r="H10" s="24">
        <v>36</v>
      </c>
      <c r="I10" s="24">
        <v>42</v>
      </c>
      <c r="J10" s="24">
        <v>42</v>
      </c>
      <c r="K10" s="24">
        <v>44</v>
      </c>
      <c r="L10" s="24">
        <v>37</v>
      </c>
      <c r="M10" s="25">
        <f t="shared" si="0"/>
        <v>40.200000000000003</v>
      </c>
      <c r="N10" s="21">
        <v>360</v>
      </c>
      <c r="O10" s="5">
        <f t="shared" si="1"/>
        <v>7.7000000000000028</v>
      </c>
      <c r="P10" s="4">
        <v>80</v>
      </c>
      <c r="Q10" s="6">
        <f t="shared" si="3"/>
        <v>9.625000000000003E-2</v>
      </c>
    </row>
    <row r="11" spans="1:17" x14ac:dyDescent="0.3">
      <c r="A11" s="20">
        <v>0.70670138888888889</v>
      </c>
      <c r="B11" s="26">
        <v>4.5</v>
      </c>
      <c r="C11" s="24">
        <v>33</v>
      </c>
      <c r="D11" s="24">
        <v>34</v>
      </c>
      <c r="E11" s="24">
        <v>33</v>
      </c>
      <c r="F11" s="24">
        <v>34</v>
      </c>
      <c r="G11" s="25">
        <f t="shared" si="2"/>
        <v>33.5</v>
      </c>
      <c r="H11" s="24">
        <v>37</v>
      </c>
      <c r="I11" s="24">
        <v>44</v>
      </c>
      <c r="J11" s="24">
        <v>45</v>
      </c>
      <c r="K11" s="24">
        <v>47</v>
      </c>
      <c r="L11" s="24">
        <v>39</v>
      </c>
      <c r="M11" s="25">
        <f t="shared" si="0"/>
        <v>42.4</v>
      </c>
      <c r="N11" s="21">
        <v>360</v>
      </c>
      <c r="O11" s="5">
        <f t="shared" si="1"/>
        <v>8.8999999999999986</v>
      </c>
      <c r="P11" s="4">
        <v>80</v>
      </c>
      <c r="Q11" s="6">
        <f t="shared" si="3"/>
        <v>0.11124999999999999</v>
      </c>
    </row>
    <row r="12" spans="1:17" x14ac:dyDescent="0.3">
      <c r="A12" s="20">
        <v>0.70704861111111106</v>
      </c>
      <c r="B12" s="24">
        <v>5</v>
      </c>
      <c r="C12" s="24">
        <v>33</v>
      </c>
      <c r="D12" s="24">
        <v>35</v>
      </c>
      <c r="E12" s="24">
        <v>34</v>
      </c>
      <c r="F12" s="24">
        <v>35</v>
      </c>
      <c r="G12" s="25">
        <f t="shared" si="2"/>
        <v>34.25</v>
      </c>
      <c r="H12" s="24">
        <v>38</v>
      </c>
      <c r="I12" s="24">
        <v>46</v>
      </c>
      <c r="J12" s="24">
        <v>46</v>
      </c>
      <c r="K12" s="24">
        <v>49</v>
      </c>
      <c r="L12" s="24">
        <v>41</v>
      </c>
      <c r="M12" s="25">
        <f t="shared" si="0"/>
        <v>44</v>
      </c>
      <c r="N12" s="21">
        <v>360</v>
      </c>
      <c r="O12" s="5">
        <f t="shared" si="1"/>
        <v>9.75</v>
      </c>
      <c r="P12" s="4">
        <v>80</v>
      </c>
      <c r="Q12" s="6">
        <f t="shared" si="3"/>
        <v>0.121875</v>
      </c>
    </row>
    <row r="13" spans="1:17" x14ac:dyDescent="0.3">
      <c r="A13" s="20">
        <v>0.70739583333333333</v>
      </c>
      <c r="B13" s="26">
        <v>5.5</v>
      </c>
      <c r="C13" s="24">
        <v>34</v>
      </c>
      <c r="D13" s="24">
        <v>36</v>
      </c>
      <c r="E13" s="24">
        <v>35</v>
      </c>
      <c r="F13" s="24">
        <v>36</v>
      </c>
      <c r="G13" s="25">
        <f t="shared" si="2"/>
        <v>35.25</v>
      </c>
      <c r="H13" s="24">
        <v>40</v>
      </c>
      <c r="I13" s="24">
        <v>48</v>
      </c>
      <c r="J13" s="24">
        <v>49</v>
      </c>
      <c r="K13" s="24">
        <v>51</v>
      </c>
      <c r="L13" s="24">
        <v>42</v>
      </c>
      <c r="M13" s="25">
        <f t="shared" si="0"/>
        <v>46</v>
      </c>
      <c r="N13" s="21">
        <v>360</v>
      </c>
      <c r="O13" s="5">
        <f t="shared" si="1"/>
        <v>10.75</v>
      </c>
      <c r="P13" s="4">
        <v>80</v>
      </c>
      <c r="Q13" s="6">
        <f t="shared" si="3"/>
        <v>0.13437499999999999</v>
      </c>
    </row>
    <row r="14" spans="1:17" x14ac:dyDescent="0.3">
      <c r="A14" s="20">
        <v>0.70773148148148157</v>
      </c>
      <c r="B14" s="24">
        <v>6</v>
      </c>
      <c r="C14" s="24">
        <v>34</v>
      </c>
      <c r="D14" s="24">
        <v>37</v>
      </c>
      <c r="E14" s="24">
        <v>36</v>
      </c>
      <c r="F14" s="24">
        <v>36</v>
      </c>
      <c r="G14" s="25">
        <f t="shared" si="2"/>
        <v>35.75</v>
      </c>
      <c r="H14" s="24">
        <v>41</v>
      </c>
      <c r="I14" s="24">
        <v>51</v>
      </c>
      <c r="J14" s="24">
        <v>51</v>
      </c>
      <c r="K14" s="24">
        <v>54</v>
      </c>
      <c r="L14" s="24">
        <v>44</v>
      </c>
      <c r="M14" s="25">
        <f t="shared" si="0"/>
        <v>48.2</v>
      </c>
      <c r="N14" s="21">
        <v>360</v>
      </c>
      <c r="O14" s="5">
        <f t="shared" si="1"/>
        <v>12.450000000000003</v>
      </c>
      <c r="P14" s="4">
        <v>80</v>
      </c>
      <c r="Q14" s="6">
        <f t="shared" si="3"/>
        <v>0.15562500000000004</v>
      </c>
    </row>
    <row r="15" spans="1:17" x14ac:dyDescent="0.3">
      <c r="A15" s="20">
        <v>0.70807870370370374</v>
      </c>
      <c r="B15" s="26">
        <v>6.5</v>
      </c>
      <c r="C15" s="24">
        <v>35</v>
      </c>
      <c r="D15" s="24">
        <v>37</v>
      </c>
      <c r="E15" s="24">
        <v>36</v>
      </c>
      <c r="F15" s="24">
        <v>37</v>
      </c>
      <c r="G15" s="25">
        <f t="shared" si="2"/>
        <v>36.25</v>
      </c>
      <c r="H15" s="24">
        <v>42</v>
      </c>
      <c r="I15" s="24">
        <v>53</v>
      </c>
      <c r="J15" s="24">
        <v>53</v>
      </c>
      <c r="K15" s="24">
        <v>56</v>
      </c>
      <c r="L15" s="24">
        <v>45</v>
      </c>
      <c r="M15" s="25">
        <f t="shared" si="0"/>
        <v>49.8</v>
      </c>
      <c r="N15" s="21">
        <v>360</v>
      </c>
      <c r="O15" s="5">
        <f t="shared" si="1"/>
        <v>13.549999999999997</v>
      </c>
      <c r="P15" s="4">
        <v>80</v>
      </c>
      <c r="Q15" s="6">
        <f t="shared" si="3"/>
        <v>0.16937499999999997</v>
      </c>
    </row>
    <row r="16" spans="1:17" x14ac:dyDescent="0.3">
      <c r="A16" s="20">
        <v>0.7084259259259259</v>
      </c>
      <c r="B16" s="24">
        <v>7</v>
      </c>
      <c r="C16" s="24">
        <v>35</v>
      </c>
      <c r="D16" s="24">
        <v>38</v>
      </c>
      <c r="E16" s="24">
        <v>37</v>
      </c>
      <c r="F16" s="24">
        <v>38</v>
      </c>
      <c r="G16" s="25">
        <f t="shared" si="2"/>
        <v>37</v>
      </c>
      <c r="H16" s="24">
        <v>43</v>
      </c>
      <c r="I16" s="24">
        <v>54</v>
      </c>
      <c r="J16" s="24">
        <v>55</v>
      </c>
      <c r="K16" s="24">
        <v>58</v>
      </c>
      <c r="L16" s="24">
        <v>46</v>
      </c>
      <c r="M16" s="25">
        <f t="shared" si="0"/>
        <v>51.2</v>
      </c>
      <c r="N16" s="21">
        <v>385</v>
      </c>
      <c r="O16" s="5">
        <f t="shared" si="1"/>
        <v>14.200000000000003</v>
      </c>
      <c r="P16" s="4">
        <v>80</v>
      </c>
      <c r="Q16" s="6">
        <f t="shared" si="3"/>
        <v>0.17750000000000005</v>
      </c>
    </row>
    <row r="17" spans="1:17" x14ac:dyDescent="0.3">
      <c r="A17" s="20">
        <v>0.70877314814814818</v>
      </c>
      <c r="B17" s="26">
        <v>7.5</v>
      </c>
      <c r="C17" s="24">
        <v>36</v>
      </c>
      <c r="D17" s="24">
        <v>39</v>
      </c>
      <c r="E17" s="24">
        <v>38</v>
      </c>
      <c r="F17" s="24">
        <v>39</v>
      </c>
      <c r="G17" s="25">
        <f t="shared" si="2"/>
        <v>38</v>
      </c>
      <c r="H17" s="24">
        <v>44</v>
      </c>
      <c r="I17" s="24">
        <v>57</v>
      </c>
      <c r="J17" s="24">
        <v>56</v>
      </c>
      <c r="K17" s="24">
        <v>59</v>
      </c>
      <c r="L17" s="24">
        <v>48</v>
      </c>
      <c r="M17" s="25">
        <f t="shared" si="0"/>
        <v>52.8</v>
      </c>
      <c r="N17" s="21">
        <v>385</v>
      </c>
      <c r="O17" s="5">
        <f t="shared" si="1"/>
        <v>14.799999999999997</v>
      </c>
      <c r="P17" s="4">
        <v>80</v>
      </c>
      <c r="Q17" s="6">
        <f t="shared" si="3"/>
        <v>0.18499999999999997</v>
      </c>
    </row>
    <row r="18" spans="1:17" x14ac:dyDescent="0.3">
      <c r="A18" s="20">
        <v>0.70912037037037035</v>
      </c>
      <c r="B18" s="24">
        <v>8</v>
      </c>
      <c r="C18" s="24">
        <v>36</v>
      </c>
      <c r="D18" s="24">
        <v>40</v>
      </c>
      <c r="E18" s="24">
        <v>39</v>
      </c>
      <c r="F18" s="24">
        <v>40</v>
      </c>
      <c r="G18" s="25">
        <f t="shared" si="2"/>
        <v>38.75</v>
      </c>
      <c r="H18" s="24">
        <v>46</v>
      </c>
      <c r="I18" s="24">
        <v>59</v>
      </c>
      <c r="J18" s="24">
        <v>58</v>
      </c>
      <c r="K18" s="24">
        <v>61</v>
      </c>
      <c r="L18" s="24">
        <v>49</v>
      </c>
      <c r="M18" s="25">
        <f t="shared" si="0"/>
        <v>54.6</v>
      </c>
      <c r="N18" s="21">
        <v>410</v>
      </c>
      <c r="O18" s="5">
        <f t="shared" si="1"/>
        <v>15.850000000000001</v>
      </c>
      <c r="P18" s="4">
        <v>80</v>
      </c>
      <c r="Q18" s="6">
        <f t="shared" si="3"/>
        <v>0.19812500000000002</v>
      </c>
    </row>
    <row r="19" spans="1:17" x14ac:dyDescent="0.3">
      <c r="A19" s="20">
        <v>0.70946759259259251</v>
      </c>
      <c r="B19" s="26">
        <v>8.5</v>
      </c>
      <c r="C19" s="24">
        <v>37</v>
      </c>
      <c r="D19" s="24">
        <v>41</v>
      </c>
      <c r="E19" s="24">
        <v>40</v>
      </c>
      <c r="F19" s="24">
        <v>40</v>
      </c>
      <c r="G19" s="25">
        <f t="shared" si="2"/>
        <v>39.5</v>
      </c>
      <c r="H19" s="24">
        <v>47</v>
      </c>
      <c r="I19" s="24">
        <v>61</v>
      </c>
      <c r="J19" s="24">
        <v>60</v>
      </c>
      <c r="K19" s="24">
        <v>63</v>
      </c>
      <c r="L19" s="24">
        <v>50</v>
      </c>
      <c r="M19" s="25">
        <f t="shared" si="0"/>
        <v>56.2</v>
      </c>
      <c r="N19" s="21">
        <v>410</v>
      </c>
      <c r="O19" s="5">
        <f t="shared" si="1"/>
        <v>16.700000000000003</v>
      </c>
      <c r="P19" s="4">
        <v>80</v>
      </c>
      <c r="Q19" s="6">
        <f t="shared" si="3"/>
        <v>0.20875000000000005</v>
      </c>
    </row>
    <row r="20" spans="1:17" x14ac:dyDescent="0.3">
      <c r="A20" s="20">
        <v>0.70981481481481479</v>
      </c>
      <c r="B20" s="24">
        <v>9</v>
      </c>
      <c r="C20" s="24">
        <v>37</v>
      </c>
      <c r="D20" s="24">
        <v>42</v>
      </c>
      <c r="E20" s="24">
        <v>41</v>
      </c>
      <c r="F20" s="24">
        <v>41</v>
      </c>
      <c r="G20" s="25">
        <f t="shared" si="2"/>
        <v>40.25</v>
      </c>
      <c r="H20" s="24">
        <v>48</v>
      </c>
      <c r="I20" s="24">
        <v>63</v>
      </c>
      <c r="J20" s="24">
        <v>62</v>
      </c>
      <c r="K20" s="24">
        <v>66</v>
      </c>
      <c r="L20" s="24">
        <v>52</v>
      </c>
      <c r="M20" s="25">
        <f t="shared" si="0"/>
        <v>58.2</v>
      </c>
      <c r="N20" s="21">
        <v>410</v>
      </c>
      <c r="O20" s="5">
        <f t="shared" si="1"/>
        <v>17.950000000000003</v>
      </c>
      <c r="P20" s="4">
        <v>80</v>
      </c>
      <c r="Q20" s="6">
        <f t="shared" si="3"/>
        <v>0.22437500000000005</v>
      </c>
    </row>
    <row r="21" spans="1:17" x14ac:dyDescent="0.3">
      <c r="A21" s="20">
        <v>0.71016203703703706</v>
      </c>
      <c r="B21" s="26">
        <v>9.5</v>
      </c>
      <c r="C21" s="24">
        <v>38</v>
      </c>
      <c r="D21" s="24">
        <v>42</v>
      </c>
      <c r="E21" s="24">
        <v>41</v>
      </c>
      <c r="F21" s="24">
        <v>42</v>
      </c>
      <c r="G21" s="25">
        <f t="shared" si="2"/>
        <v>40.75</v>
      </c>
      <c r="H21" s="24">
        <v>49</v>
      </c>
      <c r="I21" s="24">
        <v>64</v>
      </c>
      <c r="J21" s="24">
        <v>63</v>
      </c>
      <c r="K21" s="24">
        <v>67</v>
      </c>
      <c r="L21" s="24">
        <v>53</v>
      </c>
      <c r="M21" s="25">
        <f t="shared" si="0"/>
        <v>59.2</v>
      </c>
      <c r="N21" s="21">
        <v>435</v>
      </c>
      <c r="O21" s="5">
        <f t="shared" si="1"/>
        <v>18.450000000000003</v>
      </c>
      <c r="P21" s="4">
        <v>80</v>
      </c>
      <c r="Q21" s="6">
        <f t="shared" si="3"/>
        <v>0.23062500000000002</v>
      </c>
    </row>
    <row r="22" spans="1:17" x14ac:dyDescent="0.3">
      <c r="A22" s="20">
        <v>0.71050925925925934</v>
      </c>
      <c r="B22" s="24">
        <v>10</v>
      </c>
      <c r="C22" s="24">
        <v>38</v>
      </c>
      <c r="D22" s="24">
        <v>43</v>
      </c>
      <c r="E22" s="24">
        <v>42</v>
      </c>
      <c r="F22" s="24">
        <v>43</v>
      </c>
      <c r="G22" s="25">
        <f t="shared" si="2"/>
        <v>41.5</v>
      </c>
      <c r="H22" s="24">
        <v>50</v>
      </c>
      <c r="I22" s="24">
        <v>66</v>
      </c>
      <c r="J22" s="24">
        <v>65</v>
      </c>
      <c r="K22" s="24">
        <v>68</v>
      </c>
      <c r="L22" s="24">
        <v>54</v>
      </c>
      <c r="M22" s="25">
        <f t="shared" si="0"/>
        <v>60.6</v>
      </c>
      <c r="N22" s="21">
        <v>435</v>
      </c>
      <c r="O22" s="5">
        <f t="shared" si="1"/>
        <v>19.100000000000001</v>
      </c>
      <c r="P22" s="4">
        <v>80</v>
      </c>
      <c r="Q22" s="6">
        <f t="shared" si="3"/>
        <v>0.23875000000000002</v>
      </c>
    </row>
    <row r="23" spans="1:17" x14ac:dyDescent="0.3">
      <c r="A23" s="20">
        <v>0.71085648148148151</v>
      </c>
      <c r="B23" s="26">
        <v>10.5</v>
      </c>
      <c r="C23" s="24">
        <v>39</v>
      </c>
      <c r="D23" s="24">
        <v>44</v>
      </c>
      <c r="E23" s="24">
        <v>43</v>
      </c>
      <c r="F23" s="24">
        <v>44</v>
      </c>
      <c r="G23" s="25">
        <f t="shared" si="2"/>
        <v>42.5</v>
      </c>
      <c r="H23" s="24">
        <v>51</v>
      </c>
      <c r="I23" s="24">
        <v>68</v>
      </c>
      <c r="J23" s="24">
        <v>66</v>
      </c>
      <c r="K23" s="24">
        <v>70</v>
      </c>
      <c r="L23" s="24">
        <v>55</v>
      </c>
      <c r="M23" s="25">
        <f t="shared" si="0"/>
        <v>62</v>
      </c>
      <c r="N23" s="21">
        <v>435</v>
      </c>
      <c r="O23" s="5">
        <f t="shared" si="1"/>
        <v>19.5</v>
      </c>
      <c r="P23" s="4">
        <v>80</v>
      </c>
      <c r="Q23" s="6">
        <f t="shared" si="3"/>
        <v>0.24374999999999999</v>
      </c>
    </row>
    <row r="24" spans="1:17" x14ac:dyDescent="0.3">
      <c r="A24" s="20">
        <v>0.71120370370370367</v>
      </c>
      <c r="B24" s="24">
        <v>11</v>
      </c>
      <c r="C24" s="24">
        <v>39</v>
      </c>
      <c r="D24" s="24">
        <v>44</v>
      </c>
      <c r="E24" s="24">
        <v>44</v>
      </c>
      <c r="F24" s="24">
        <v>44</v>
      </c>
      <c r="G24" s="25">
        <f t="shared" si="2"/>
        <v>42.75</v>
      </c>
      <c r="H24" s="24">
        <v>52</v>
      </c>
      <c r="I24" s="24">
        <v>69</v>
      </c>
      <c r="J24" s="24">
        <v>68</v>
      </c>
      <c r="K24" s="24">
        <v>72</v>
      </c>
      <c r="L24" s="24">
        <v>56</v>
      </c>
      <c r="M24" s="25">
        <f t="shared" si="0"/>
        <v>63.4</v>
      </c>
      <c r="N24" s="21">
        <v>460</v>
      </c>
      <c r="O24" s="5">
        <f t="shared" si="1"/>
        <v>20.65</v>
      </c>
      <c r="P24" s="4">
        <v>80</v>
      </c>
      <c r="Q24" s="6">
        <f t="shared" si="3"/>
        <v>0.25812499999999999</v>
      </c>
    </row>
    <row r="25" spans="1:17" x14ac:dyDescent="0.3">
      <c r="A25" s="20">
        <v>0.71155092592592595</v>
      </c>
      <c r="B25" s="26">
        <v>11.5</v>
      </c>
      <c r="C25" s="24">
        <v>40</v>
      </c>
      <c r="D25" s="24">
        <v>45</v>
      </c>
      <c r="E25" s="24">
        <v>44</v>
      </c>
      <c r="F25" s="24">
        <v>45</v>
      </c>
      <c r="G25" s="25">
        <f t="shared" si="2"/>
        <v>43.5</v>
      </c>
      <c r="H25" s="24">
        <v>53</v>
      </c>
      <c r="I25" s="24">
        <v>70</v>
      </c>
      <c r="J25" s="24">
        <v>69</v>
      </c>
      <c r="K25" s="24">
        <v>72</v>
      </c>
      <c r="L25" s="24">
        <v>57</v>
      </c>
      <c r="M25" s="25">
        <f t="shared" si="0"/>
        <v>64.2</v>
      </c>
      <c r="N25" s="21">
        <v>460</v>
      </c>
      <c r="O25" s="5">
        <f t="shared" si="1"/>
        <v>20.700000000000003</v>
      </c>
      <c r="P25" s="4">
        <v>80</v>
      </c>
      <c r="Q25" s="6">
        <f t="shared" si="3"/>
        <v>0.25875000000000004</v>
      </c>
    </row>
    <row r="26" spans="1:17" x14ac:dyDescent="0.3">
      <c r="A26" s="20">
        <v>0.71189814814814811</v>
      </c>
      <c r="B26" s="24">
        <v>12</v>
      </c>
      <c r="C26" s="24">
        <v>40</v>
      </c>
      <c r="D26" s="24">
        <v>46</v>
      </c>
      <c r="E26" s="24">
        <v>45</v>
      </c>
      <c r="F26" s="24">
        <v>46</v>
      </c>
      <c r="G26" s="25">
        <f t="shared" si="2"/>
        <v>44.25</v>
      </c>
      <c r="H26" s="24">
        <v>54</v>
      </c>
      <c r="I26" s="24">
        <v>72</v>
      </c>
      <c r="J26" s="24">
        <v>71</v>
      </c>
      <c r="K26" s="24">
        <v>74</v>
      </c>
      <c r="L26" s="24">
        <v>59</v>
      </c>
      <c r="M26" s="25">
        <f t="shared" si="0"/>
        <v>66</v>
      </c>
      <c r="N26" s="21">
        <v>485</v>
      </c>
      <c r="O26" s="5">
        <f t="shared" si="1"/>
        <v>21.75</v>
      </c>
      <c r="P26" s="4">
        <v>80</v>
      </c>
      <c r="Q26" s="6">
        <f t="shared" si="3"/>
        <v>0.27187499999999998</v>
      </c>
    </row>
    <row r="27" spans="1:17" x14ac:dyDescent="0.3">
      <c r="A27" s="20">
        <v>0.71224537037037028</v>
      </c>
      <c r="B27" s="26">
        <v>12.5</v>
      </c>
      <c r="C27" s="24">
        <v>41</v>
      </c>
      <c r="D27" s="24">
        <v>47</v>
      </c>
      <c r="E27" s="24">
        <v>46</v>
      </c>
      <c r="F27" s="24">
        <v>47</v>
      </c>
      <c r="G27" s="25">
        <f t="shared" si="2"/>
        <v>45.25</v>
      </c>
      <c r="H27" s="24">
        <v>55</v>
      </c>
      <c r="I27" s="24">
        <v>73</v>
      </c>
      <c r="J27" s="24">
        <v>72</v>
      </c>
      <c r="K27" s="24">
        <v>75</v>
      </c>
      <c r="L27" s="24">
        <v>60</v>
      </c>
      <c r="M27" s="25">
        <f t="shared" si="0"/>
        <v>67</v>
      </c>
      <c r="N27" s="21">
        <v>485</v>
      </c>
      <c r="O27" s="5">
        <f t="shared" si="1"/>
        <v>21.75</v>
      </c>
      <c r="P27" s="4">
        <v>80</v>
      </c>
      <c r="Q27" s="6">
        <f t="shared" si="3"/>
        <v>0.27187499999999998</v>
      </c>
    </row>
    <row r="28" spans="1:17" x14ac:dyDescent="0.3">
      <c r="A28" s="20">
        <v>0.71259259259259267</v>
      </c>
      <c r="B28" s="24">
        <v>13</v>
      </c>
      <c r="C28" s="24">
        <v>42</v>
      </c>
      <c r="D28" s="24">
        <v>48</v>
      </c>
      <c r="E28" s="24">
        <v>47</v>
      </c>
      <c r="F28" s="24">
        <v>48</v>
      </c>
      <c r="G28" s="25">
        <f t="shared" si="2"/>
        <v>46.25</v>
      </c>
      <c r="H28" s="24">
        <v>56</v>
      </c>
      <c r="I28" s="24">
        <v>75</v>
      </c>
      <c r="J28" s="24">
        <v>74</v>
      </c>
      <c r="K28" s="24">
        <v>77</v>
      </c>
      <c r="L28" s="24">
        <v>61</v>
      </c>
      <c r="M28" s="25">
        <f t="shared" si="0"/>
        <v>68.599999999999994</v>
      </c>
      <c r="N28" s="21">
        <v>510</v>
      </c>
      <c r="O28" s="5">
        <f t="shared" si="1"/>
        <v>22.349999999999994</v>
      </c>
      <c r="P28" s="4">
        <v>80</v>
      </c>
      <c r="Q28" s="6">
        <f t="shared" si="3"/>
        <v>0.27937499999999993</v>
      </c>
    </row>
    <row r="29" spans="1:17" x14ac:dyDescent="0.3">
      <c r="A29" s="20">
        <v>0.71293981481481483</v>
      </c>
      <c r="B29" s="26">
        <v>13.5</v>
      </c>
      <c r="C29" s="24">
        <v>42</v>
      </c>
      <c r="D29" s="24">
        <v>48</v>
      </c>
      <c r="E29" s="24">
        <v>47</v>
      </c>
      <c r="F29" s="24">
        <v>48</v>
      </c>
      <c r="G29" s="25">
        <f t="shared" si="2"/>
        <v>46.25</v>
      </c>
      <c r="H29" s="24">
        <v>56</v>
      </c>
      <c r="I29" s="24">
        <v>76</v>
      </c>
      <c r="J29" s="24">
        <v>75</v>
      </c>
      <c r="K29" s="24">
        <v>78</v>
      </c>
      <c r="L29" s="24">
        <v>62</v>
      </c>
      <c r="M29" s="25">
        <f t="shared" si="0"/>
        <v>69.400000000000006</v>
      </c>
      <c r="N29" s="21">
        <v>510</v>
      </c>
      <c r="O29" s="5">
        <f t="shared" si="1"/>
        <v>23.150000000000006</v>
      </c>
      <c r="P29" s="4">
        <v>80</v>
      </c>
      <c r="Q29" s="6">
        <f t="shared" si="3"/>
        <v>0.28937500000000005</v>
      </c>
    </row>
    <row r="30" spans="1:17" x14ac:dyDescent="0.3">
      <c r="A30" s="20">
        <v>0.71328703703703711</v>
      </c>
      <c r="B30" s="24">
        <v>14</v>
      </c>
      <c r="C30" s="24">
        <v>42</v>
      </c>
      <c r="D30" s="24">
        <v>49</v>
      </c>
      <c r="E30" s="24">
        <v>48</v>
      </c>
      <c r="F30" s="24">
        <v>48</v>
      </c>
      <c r="G30" s="25">
        <f t="shared" si="2"/>
        <v>46.75</v>
      </c>
      <c r="H30" s="24">
        <v>57</v>
      </c>
      <c r="I30" s="24">
        <v>77</v>
      </c>
      <c r="J30" s="24">
        <v>76</v>
      </c>
      <c r="K30" s="24">
        <v>80</v>
      </c>
      <c r="L30" s="24">
        <v>62</v>
      </c>
      <c r="M30" s="25">
        <f t="shared" si="0"/>
        <v>70.400000000000006</v>
      </c>
      <c r="N30" s="21">
        <v>535</v>
      </c>
      <c r="O30" s="5">
        <f t="shared" si="1"/>
        <v>23.650000000000006</v>
      </c>
      <c r="P30" s="4">
        <v>80</v>
      </c>
      <c r="Q30" s="6">
        <f t="shared" si="3"/>
        <v>0.29562500000000008</v>
      </c>
    </row>
    <row r="31" spans="1:17" x14ac:dyDescent="0.3">
      <c r="A31" s="20">
        <v>0.71363425925925927</v>
      </c>
      <c r="B31" s="26">
        <v>14.5</v>
      </c>
      <c r="C31" s="24">
        <v>42</v>
      </c>
      <c r="D31" s="24">
        <v>49</v>
      </c>
      <c r="E31" s="24">
        <v>48</v>
      </c>
      <c r="F31" s="24">
        <v>48</v>
      </c>
      <c r="G31" s="25">
        <f t="shared" si="2"/>
        <v>46.75</v>
      </c>
      <c r="H31" s="24">
        <v>58</v>
      </c>
      <c r="I31" s="24">
        <v>78</v>
      </c>
      <c r="J31" s="24">
        <v>76</v>
      </c>
      <c r="K31" s="24">
        <v>82</v>
      </c>
      <c r="L31" s="24">
        <v>63</v>
      </c>
      <c r="M31" s="25">
        <f t="shared" si="0"/>
        <v>71.400000000000006</v>
      </c>
      <c r="N31" s="21">
        <v>560</v>
      </c>
      <c r="O31" s="5">
        <f t="shared" si="1"/>
        <v>24.650000000000006</v>
      </c>
      <c r="P31" s="4">
        <v>80</v>
      </c>
      <c r="Q31" s="6">
        <f t="shared" si="3"/>
        <v>0.30812500000000009</v>
      </c>
    </row>
    <row r="32" spans="1:17" x14ac:dyDescent="0.3">
      <c r="A32" s="20">
        <v>0.7139699074074074</v>
      </c>
      <c r="B32" s="24">
        <v>15</v>
      </c>
      <c r="C32" s="24">
        <v>42</v>
      </c>
      <c r="D32" s="24">
        <v>49</v>
      </c>
      <c r="E32" s="24">
        <v>48</v>
      </c>
      <c r="F32" s="24">
        <v>49</v>
      </c>
      <c r="G32" s="25">
        <f t="shared" si="2"/>
        <v>47</v>
      </c>
      <c r="H32" s="24">
        <v>58</v>
      </c>
      <c r="I32" s="24">
        <v>79</v>
      </c>
      <c r="J32" s="24">
        <v>77</v>
      </c>
      <c r="K32" s="24">
        <v>83</v>
      </c>
      <c r="L32" s="24">
        <v>63</v>
      </c>
      <c r="M32" s="25">
        <f t="shared" si="0"/>
        <v>72</v>
      </c>
      <c r="N32" s="21">
        <v>560</v>
      </c>
      <c r="O32" s="5">
        <f t="shared" si="1"/>
        <v>25</v>
      </c>
      <c r="P32" s="4">
        <v>80</v>
      </c>
      <c r="Q32" s="6">
        <f t="shared" si="3"/>
        <v>0.3125</v>
      </c>
    </row>
    <row r="33" spans="1:17" x14ac:dyDescent="0.3">
      <c r="A33" s="20">
        <v>0.71431712962962957</v>
      </c>
      <c r="B33" s="26">
        <v>15.5</v>
      </c>
      <c r="C33" s="24">
        <v>43</v>
      </c>
      <c r="D33" s="24">
        <v>50</v>
      </c>
      <c r="E33" s="24">
        <v>49</v>
      </c>
      <c r="F33" s="24">
        <v>50</v>
      </c>
      <c r="G33" s="25">
        <f t="shared" si="2"/>
        <v>48</v>
      </c>
      <c r="H33" s="24">
        <v>59</v>
      </c>
      <c r="I33" s="24">
        <v>80</v>
      </c>
      <c r="J33" s="24">
        <v>78</v>
      </c>
      <c r="K33" s="24">
        <v>85</v>
      </c>
      <c r="L33" s="24">
        <v>65</v>
      </c>
      <c r="M33" s="25">
        <f t="shared" si="0"/>
        <v>73.400000000000006</v>
      </c>
      <c r="N33" s="21">
        <v>560</v>
      </c>
      <c r="O33" s="5">
        <f t="shared" si="1"/>
        <v>25.400000000000006</v>
      </c>
      <c r="P33" s="4">
        <v>80</v>
      </c>
      <c r="Q33" s="6">
        <f t="shared" si="3"/>
        <v>0.31750000000000006</v>
      </c>
    </row>
    <row r="34" spans="1:17" x14ac:dyDescent="0.3">
      <c r="A34" s="20">
        <v>0.71466435185185195</v>
      </c>
      <c r="B34" s="24">
        <v>16</v>
      </c>
      <c r="C34" s="24">
        <v>44</v>
      </c>
      <c r="D34" s="24">
        <v>51</v>
      </c>
      <c r="E34" s="24">
        <v>50</v>
      </c>
      <c r="F34" s="24">
        <v>51</v>
      </c>
      <c r="G34" s="25">
        <f t="shared" si="2"/>
        <v>49</v>
      </c>
      <c r="H34" s="24">
        <v>60</v>
      </c>
      <c r="I34" s="24">
        <v>81</v>
      </c>
      <c r="J34" s="24">
        <v>79</v>
      </c>
      <c r="K34" s="24">
        <v>84</v>
      </c>
      <c r="L34" s="24">
        <v>65</v>
      </c>
      <c r="M34" s="25">
        <f t="shared" si="0"/>
        <v>73.8</v>
      </c>
      <c r="N34" s="21">
        <v>585</v>
      </c>
      <c r="O34" s="5">
        <f t="shared" ref="O34:O65" si="4">(M34-G34)</f>
        <v>24.799999999999997</v>
      </c>
      <c r="P34" s="4">
        <v>80</v>
      </c>
      <c r="Q34" s="6">
        <f t="shared" si="3"/>
        <v>0.30999999999999994</v>
      </c>
    </row>
    <row r="35" spans="1:17" x14ac:dyDescent="0.3">
      <c r="A35" s="20">
        <v>0.71501157407407412</v>
      </c>
      <c r="B35" s="26">
        <v>16.5</v>
      </c>
      <c r="C35" s="24">
        <v>44</v>
      </c>
      <c r="D35" s="24">
        <v>51</v>
      </c>
      <c r="E35" s="24">
        <v>51</v>
      </c>
      <c r="F35" s="24">
        <v>51</v>
      </c>
      <c r="G35" s="25">
        <f t="shared" si="2"/>
        <v>49.25</v>
      </c>
      <c r="H35" s="24">
        <v>60</v>
      </c>
      <c r="I35" s="24">
        <v>82</v>
      </c>
      <c r="J35" s="24">
        <v>79</v>
      </c>
      <c r="K35" s="24">
        <v>85</v>
      </c>
      <c r="L35" s="24">
        <v>66</v>
      </c>
      <c r="M35" s="25">
        <f t="shared" si="0"/>
        <v>74.400000000000006</v>
      </c>
      <c r="N35" s="21">
        <v>610</v>
      </c>
      <c r="O35" s="5">
        <f t="shared" si="4"/>
        <v>25.150000000000006</v>
      </c>
      <c r="P35" s="4">
        <v>80</v>
      </c>
      <c r="Q35" s="6">
        <f t="shared" si="3"/>
        <v>0.31437500000000007</v>
      </c>
    </row>
    <row r="36" spans="1:17" x14ac:dyDescent="0.3">
      <c r="A36" s="20">
        <v>0.71535879629629628</v>
      </c>
      <c r="B36" s="24">
        <v>17</v>
      </c>
      <c r="C36" s="24">
        <v>44</v>
      </c>
      <c r="D36" s="24">
        <v>52</v>
      </c>
      <c r="E36" s="24">
        <v>51</v>
      </c>
      <c r="F36" s="24">
        <v>52</v>
      </c>
      <c r="G36" s="25">
        <f t="shared" si="2"/>
        <v>49.75</v>
      </c>
      <c r="H36" s="24">
        <v>61</v>
      </c>
      <c r="I36" s="24">
        <v>83</v>
      </c>
      <c r="J36" s="24">
        <v>80</v>
      </c>
      <c r="K36" s="24">
        <v>86</v>
      </c>
      <c r="L36" s="24">
        <v>67</v>
      </c>
      <c r="M36" s="25">
        <f t="shared" si="0"/>
        <v>75.400000000000006</v>
      </c>
      <c r="N36" s="21">
        <v>610</v>
      </c>
      <c r="O36" s="5">
        <f t="shared" si="4"/>
        <v>25.650000000000006</v>
      </c>
      <c r="P36" s="4">
        <v>80</v>
      </c>
      <c r="Q36" s="6">
        <f t="shared" si="3"/>
        <v>0.32062500000000005</v>
      </c>
    </row>
    <row r="37" spans="1:17" x14ac:dyDescent="0.3">
      <c r="A37" s="20">
        <v>0.71570601851851856</v>
      </c>
      <c r="B37" s="26">
        <v>17.5</v>
      </c>
      <c r="C37" s="24">
        <v>44</v>
      </c>
      <c r="D37" s="24">
        <v>52</v>
      </c>
      <c r="E37" s="24">
        <v>52</v>
      </c>
      <c r="F37" s="24">
        <v>52</v>
      </c>
      <c r="G37" s="25">
        <f t="shared" si="2"/>
        <v>50</v>
      </c>
      <c r="H37" s="24">
        <v>62</v>
      </c>
      <c r="I37" s="24">
        <v>84</v>
      </c>
      <c r="J37" s="24">
        <v>81</v>
      </c>
      <c r="K37" s="24">
        <v>86</v>
      </c>
      <c r="L37" s="24">
        <v>68</v>
      </c>
      <c r="M37" s="25">
        <f t="shared" si="0"/>
        <v>76.2</v>
      </c>
      <c r="N37" s="21">
        <v>610</v>
      </c>
      <c r="O37" s="5">
        <f t="shared" si="4"/>
        <v>26.200000000000003</v>
      </c>
      <c r="P37" s="4">
        <v>80</v>
      </c>
      <c r="Q37" s="6">
        <f t="shared" si="3"/>
        <v>0.32750000000000001</v>
      </c>
    </row>
    <row r="38" spans="1:17" x14ac:dyDescent="0.3">
      <c r="A38" s="20">
        <v>0.71605324074074073</v>
      </c>
      <c r="B38" s="24">
        <v>18</v>
      </c>
      <c r="C38" s="24">
        <v>44</v>
      </c>
      <c r="D38" s="24">
        <v>52</v>
      </c>
      <c r="E38" s="24">
        <v>52</v>
      </c>
      <c r="F38" s="24">
        <v>52</v>
      </c>
      <c r="G38" s="25">
        <f t="shared" si="2"/>
        <v>50</v>
      </c>
      <c r="H38" s="24">
        <v>62</v>
      </c>
      <c r="I38" s="24">
        <v>85</v>
      </c>
      <c r="J38" s="24">
        <v>81</v>
      </c>
      <c r="K38" s="24">
        <v>87</v>
      </c>
      <c r="L38" s="24">
        <v>68</v>
      </c>
      <c r="M38" s="25">
        <f t="shared" si="0"/>
        <v>76.599999999999994</v>
      </c>
      <c r="N38" s="21">
        <v>635</v>
      </c>
      <c r="O38" s="5">
        <f t="shared" si="4"/>
        <v>26.599999999999994</v>
      </c>
      <c r="P38" s="4">
        <v>80</v>
      </c>
      <c r="Q38" s="6">
        <f t="shared" si="3"/>
        <v>0.33249999999999991</v>
      </c>
    </row>
    <row r="39" spans="1:17" x14ac:dyDescent="0.3">
      <c r="A39" s="20">
        <v>0.71640046296296289</v>
      </c>
      <c r="B39" s="26">
        <v>18.5</v>
      </c>
      <c r="C39" s="24">
        <v>45</v>
      </c>
      <c r="D39" s="24">
        <v>53</v>
      </c>
      <c r="E39" s="24">
        <v>52</v>
      </c>
      <c r="F39" s="24">
        <v>53</v>
      </c>
      <c r="G39" s="25">
        <f t="shared" si="2"/>
        <v>50.75</v>
      </c>
      <c r="H39" s="24">
        <v>63</v>
      </c>
      <c r="I39" s="24">
        <v>86</v>
      </c>
      <c r="J39" s="24">
        <v>82</v>
      </c>
      <c r="K39" s="24">
        <v>87</v>
      </c>
      <c r="L39" s="24">
        <v>69</v>
      </c>
      <c r="M39" s="25">
        <f t="shared" si="0"/>
        <v>77.400000000000006</v>
      </c>
      <c r="N39" s="21">
        <v>635</v>
      </c>
      <c r="O39" s="5">
        <f t="shared" si="4"/>
        <v>26.650000000000006</v>
      </c>
      <c r="P39" s="4">
        <v>80</v>
      </c>
      <c r="Q39" s="6">
        <f t="shared" si="3"/>
        <v>0.33312500000000006</v>
      </c>
    </row>
    <row r="40" spans="1:17" x14ac:dyDescent="0.3">
      <c r="A40" s="20">
        <v>0.71674768518518517</v>
      </c>
      <c r="B40" s="24">
        <v>19</v>
      </c>
      <c r="C40" s="24">
        <v>45</v>
      </c>
      <c r="D40" s="24">
        <v>53</v>
      </c>
      <c r="E40" s="24">
        <v>53</v>
      </c>
      <c r="F40" s="24">
        <v>53</v>
      </c>
      <c r="G40" s="25">
        <f t="shared" si="2"/>
        <v>51</v>
      </c>
      <c r="H40" s="24">
        <v>63</v>
      </c>
      <c r="I40" s="24">
        <v>86</v>
      </c>
      <c r="J40" s="24">
        <v>83</v>
      </c>
      <c r="K40" s="24">
        <v>88</v>
      </c>
      <c r="L40" s="24">
        <v>69</v>
      </c>
      <c r="M40" s="25">
        <f t="shared" si="0"/>
        <v>77.8</v>
      </c>
      <c r="N40" s="21">
        <v>635</v>
      </c>
      <c r="O40" s="5">
        <f t="shared" si="4"/>
        <v>26.799999999999997</v>
      </c>
      <c r="P40" s="4">
        <v>80</v>
      </c>
      <c r="Q40" s="6">
        <f t="shared" si="3"/>
        <v>0.33499999999999996</v>
      </c>
    </row>
    <row r="41" spans="1:17" x14ac:dyDescent="0.3">
      <c r="A41" s="20">
        <v>0.71709490740740733</v>
      </c>
      <c r="B41" s="26">
        <v>19.5</v>
      </c>
      <c r="C41" s="24">
        <v>45</v>
      </c>
      <c r="D41" s="24">
        <v>54</v>
      </c>
      <c r="E41" s="24">
        <v>54</v>
      </c>
      <c r="F41" s="24">
        <v>54</v>
      </c>
      <c r="G41" s="25">
        <f t="shared" si="2"/>
        <v>51.75</v>
      </c>
      <c r="H41" s="24">
        <v>64</v>
      </c>
      <c r="I41" s="24">
        <v>88</v>
      </c>
      <c r="J41" s="24">
        <v>82</v>
      </c>
      <c r="K41" s="24">
        <v>89</v>
      </c>
      <c r="L41" s="24">
        <v>69</v>
      </c>
      <c r="M41" s="25">
        <f t="shared" si="0"/>
        <v>78.400000000000006</v>
      </c>
      <c r="N41" s="21">
        <v>660</v>
      </c>
      <c r="O41" s="5">
        <f t="shared" si="4"/>
        <v>26.650000000000006</v>
      </c>
      <c r="P41" s="4">
        <v>80</v>
      </c>
      <c r="Q41" s="6">
        <f t="shared" si="3"/>
        <v>0.33312500000000006</v>
      </c>
    </row>
    <row r="42" spans="1:17" x14ac:dyDescent="0.3">
      <c r="A42" s="20">
        <v>0.71744212962962972</v>
      </c>
      <c r="B42" s="24">
        <v>20</v>
      </c>
      <c r="C42" s="24">
        <v>45</v>
      </c>
      <c r="D42" s="24">
        <v>54</v>
      </c>
      <c r="E42" s="24">
        <v>56</v>
      </c>
      <c r="F42" s="24">
        <v>55</v>
      </c>
      <c r="G42" s="25">
        <f t="shared" si="2"/>
        <v>52.5</v>
      </c>
      <c r="H42" s="24">
        <v>65</v>
      </c>
      <c r="I42" s="24">
        <v>86</v>
      </c>
      <c r="J42" s="24">
        <v>84</v>
      </c>
      <c r="K42" s="24">
        <v>90</v>
      </c>
      <c r="L42" s="24">
        <v>71</v>
      </c>
      <c r="M42" s="25">
        <f t="shared" si="0"/>
        <v>79.2</v>
      </c>
      <c r="N42" s="21">
        <v>685</v>
      </c>
      <c r="O42" s="5">
        <f t="shared" si="4"/>
        <v>26.700000000000003</v>
      </c>
      <c r="P42" s="4">
        <v>80</v>
      </c>
      <c r="Q42" s="6">
        <f t="shared" si="3"/>
        <v>0.33375000000000005</v>
      </c>
    </row>
    <row r="43" spans="1:17" x14ac:dyDescent="0.3">
      <c r="A43" s="20">
        <v>0.71778935185185189</v>
      </c>
      <c r="B43" s="26">
        <v>20.5</v>
      </c>
      <c r="C43" s="24">
        <v>46</v>
      </c>
      <c r="D43" s="24">
        <v>55</v>
      </c>
      <c r="E43" s="24">
        <v>57</v>
      </c>
      <c r="F43" s="24">
        <v>56</v>
      </c>
      <c r="G43" s="25">
        <f t="shared" si="2"/>
        <v>53.5</v>
      </c>
      <c r="H43" s="24">
        <v>65</v>
      </c>
      <c r="I43" s="24">
        <v>85</v>
      </c>
      <c r="J43" s="24">
        <v>84</v>
      </c>
      <c r="K43" s="24">
        <v>91</v>
      </c>
      <c r="L43" s="24">
        <v>72</v>
      </c>
      <c r="M43" s="25">
        <f t="shared" si="0"/>
        <v>79.400000000000006</v>
      </c>
      <c r="N43" s="21">
        <v>710</v>
      </c>
      <c r="O43" s="5">
        <f t="shared" si="4"/>
        <v>25.900000000000006</v>
      </c>
      <c r="P43" s="4">
        <v>80</v>
      </c>
      <c r="Q43" s="6">
        <f t="shared" si="3"/>
        <v>0.32375000000000009</v>
      </c>
    </row>
    <row r="44" spans="1:17" x14ac:dyDescent="0.3">
      <c r="A44" s="20">
        <v>0.71813657407407405</v>
      </c>
      <c r="B44" s="24">
        <v>21</v>
      </c>
      <c r="C44" s="24">
        <v>46</v>
      </c>
      <c r="D44" s="24">
        <v>55</v>
      </c>
      <c r="E44" s="24">
        <v>57</v>
      </c>
      <c r="F44" s="24">
        <v>56</v>
      </c>
      <c r="G44" s="25">
        <f t="shared" si="2"/>
        <v>53.5</v>
      </c>
      <c r="H44" s="24">
        <v>66</v>
      </c>
      <c r="I44" s="24">
        <v>86</v>
      </c>
      <c r="J44" s="24">
        <v>84</v>
      </c>
      <c r="K44" s="24">
        <v>90</v>
      </c>
      <c r="L44" s="24">
        <v>72</v>
      </c>
      <c r="M44" s="25">
        <f t="shared" si="0"/>
        <v>79.599999999999994</v>
      </c>
      <c r="N44" s="21">
        <v>710</v>
      </c>
      <c r="O44" s="5">
        <f t="shared" si="4"/>
        <v>26.099999999999994</v>
      </c>
      <c r="P44" s="4">
        <v>80</v>
      </c>
      <c r="Q44" s="6">
        <f t="shared" si="3"/>
        <v>0.32624999999999993</v>
      </c>
    </row>
    <row r="45" spans="1:17" x14ac:dyDescent="0.3">
      <c r="A45" s="20">
        <v>0.71848379629629633</v>
      </c>
      <c r="B45" s="26">
        <v>21.5</v>
      </c>
      <c r="C45" s="24">
        <v>46</v>
      </c>
      <c r="D45" s="24">
        <v>56</v>
      </c>
      <c r="E45" s="24">
        <v>57</v>
      </c>
      <c r="F45" s="24">
        <v>56</v>
      </c>
      <c r="G45" s="25">
        <f t="shared" si="2"/>
        <v>53.75</v>
      </c>
      <c r="H45" s="24">
        <v>66</v>
      </c>
      <c r="I45" s="24">
        <v>87</v>
      </c>
      <c r="J45" s="24">
        <v>85</v>
      </c>
      <c r="K45" s="24">
        <v>91</v>
      </c>
      <c r="L45" s="24">
        <v>72</v>
      </c>
      <c r="M45" s="25">
        <f t="shared" si="0"/>
        <v>80.2</v>
      </c>
      <c r="N45" s="21">
        <v>735</v>
      </c>
      <c r="O45" s="5">
        <f t="shared" si="4"/>
        <v>26.450000000000003</v>
      </c>
      <c r="P45" s="4">
        <v>80</v>
      </c>
      <c r="Q45" s="6">
        <f t="shared" si="3"/>
        <v>0.33062500000000006</v>
      </c>
    </row>
    <row r="46" spans="1:17" x14ac:dyDescent="0.3">
      <c r="A46" s="20">
        <v>0.71883101851851849</v>
      </c>
      <c r="B46" s="24">
        <v>22</v>
      </c>
      <c r="C46" s="24">
        <v>47</v>
      </c>
      <c r="D46" s="24">
        <v>56</v>
      </c>
      <c r="E46" s="24">
        <v>58</v>
      </c>
      <c r="F46" s="24">
        <v>57</v>
      </c>
      <c r="G46" s="25">
        <f t="shared" si="2"/>
        <v>54.5</v>
      </c>
      <c r="H46" s="24">
        <v>67</v>
      </c>
      <c r="I46" s="24">
        <v>88</v>
      </c>
      <c r="J46" s="24">
        <v>86</v>
      </c>
      <c r="K46" s="24">
        <v>92</v>
      </c>
      <c r="L46" s="24">
        <v>73</v>
      </c>
      <c r="M46" s="25">
        <f t="shared" si="0"/>
        <v>81.2</v>
      </c>
      <c r="N46" s="21">
        <v>735</v>
      </c>
      <c r="O46" s="5">
        <f t="shared" si="4"/>
        <v>26.700000000000003</v>
      </c>
      <c r="P46" s="4">
        <v>80</v>
      </c>
      <c r="Q46" s="6">
        <f t="shared" si="3"/>
        <v>0.33375000000000005</v>
      </c>
    </row>
    <row r="47" spans="1:17" x14ac:dyDescent="0.3">
      <c r="A47" s="20">
        <v>0.71917824074074066</v>
      </c>
      <c r="B47" s="26">
        <v>22.5</v>
      </c>
      <c r="C47" s="24">
        <v>47</v>
      </c>
      <c r="D47" s="24">
        <v>57</v>
      </c>
      <c r="E47" s="24">
        <v>59</v>
      </c>
      <c r="F47" s="24">
        <v>58</v>
      </c>
      <c r="G47" s="25">
        <f t="shared" si="2"/>
        <v>55.25</v>
      </c>
      <c r="H47" s="24">
        <v>67</v>
      </c>
      <c r="I47" s="24">
        <v>89</v>
      </c>
      <c r="J47" s="24">
        <v>86</v>
      </c>
      <c r="K47" s="24">
        <v>92</v>
      </c>
      <c r="L47" s="24">
        <v>74</v>
      </c>
      <c r="M47" s="25">
        <f t="shared" si="0"/>
        <v>81.599999999999994</v>
      </c>
      <c r="N47" s="21">
        <v>735</v>
      </c>
      <c r="O47" s="5">
        <f t="shared" si="4"/>
        <v>26.349999999999994</v>
      </c>
      <c r="P47" s="4">
        <v>80</v>
      </c>
      <c r="Q47" s="6">
        <f t="shared" si="3"/>
        <v>0.32937499999999992</v>
      </c>
    </row>
    <row r="48" spans="1:17" x14ac:dyDescent="0.3">
      <c r="A48" s="20">
        <v>0.71952546296296294</v>
      </c>
      <c r="B48" s="24">
        <v>23</v>
      </c>
      <c r="C48" s="24">
        <v>48</v>
      </c>
      <c r="D48" s="24">
        <v>57</v>
      </c>
      <c r="E48" s="24">
        <v>60</v>
      </c>
      <c r="F48" s="24">
        <v>59</v>
      </c>
      <c r="G48" s="25">
        <f t="shared" si="2"/>
        <v>56</v>
      </c>
      <c r="H48" s="24">
        <v>67</v>
      </c>
      <c r="I48" s="24">
        <v>89</v>
      </c>
      <c r="J48" s="24">
        <v>86</v>
      </c>
      <c r="K48" s="24">
        <v>92</v>
      </c>
      <c r="L48" s="24">
        <v>74</v>
      </c>
      <c r="M48" s="25">
        <f t="shared" si="0"/>
        <v>81.599999999999994</v>
      </c>
      <c r="N48" s="21">
        <v>735</v>
      </c>
      <c r="O48" s="5">
        <f t="shared" si="4"/>
        <v>25.599999999999994</v>
      </c>
      <c r="P48" s="4">
        <v>80</v>
      </c>
      <c r="Q48" s="6">
        <f t="shared" si="3"/>
        <v>0.31999999999999995</v>
      </c>
    </row>
    <row r="49" spans="1:17" x14ac:dyDescent="0.3">
      <c r="A49" s="20">
        <v>0.71987268518518521</v>
      </c>
      <c r="B49" s="26">
        <v>23.5</v>
      </c>
      <c r="C49" s="24">
        <v>47</v>
      </c>
      <c r="D49" s="24">
        <v>57</v>
      </c>
      <c r="E49" s="24">
        <v>60</v>
      </c>
      <c r="F49" s="24">
        <v>59</v>
      </c>
      <c r="G49" s="25">
        <f t="shared" si="2"/>
        <v>55.75</v>
      </c>
      <c r="H49" s="24">
        <v>68</v>
      </c>
      <c r="I49" s="24">
        <v>90</v>
      </c>
      <c r="J49" s="24">
        <v>87</v>
      </c>
      <c r="K49" s="24">
        <v>92</v>
      </c>
      <c r="L49" s="24">
        <v>73</v>
      </c>
      <c r="M49" s="25">
        <f t="shared" si="0"/>
        <v>82</v>
      </c>
      <c r="N49" s="21">
        <v>735</v>
      </c>
      <c r="O49" s="5">
        <f t="shared" si="4"/>
        <v>26.25</v>
      </c>
      <c r="P49" s="4">
        <v>80</v>
      </c>
      <c r="Q49" s="6">
        <f t="shared" si="3"/>
        <v>0.328125</v>
      </c>
    </row>
    <row r="50" spans="1:17" x14ac:dyDescent="0.3">
      <c r="A50" s="20">
        <v>0.72021990740740749</v>
      </c>
      <c r="B50" s="24">
        <v>24</v>
      </c>
      <c r="C50" s="24">
        <v>48</v>
      </c>
      <c r="D50" s="24">
        <v>58</v>
      </c>
      <c r="E50" s="24">
        <v>61</v>
      </c>
      <c r="F50" s="24">
        <v>60</v>
      </c>
      <c r="G50" s="25">
        <f t="shared" si="2"/>
        <v>56.75</v>
      </c>
      <c r="H50" s="24">
        <v>68</v>
      </c>
      <c r="I50" s="24">
        <v>89</v>
      </c>
      <c r="J50" s="24">
        <v>87</v>
      </c>
      <c r="K50" s="24">
        <v>93</v>
      </c>
      <c r="L50" s="24">
        <v>74</v>
      </c>
      <c r="M50" s="25">
        <f t="shared" si="0"/>
        <v>82.2</v>
      </c>
      <c r="N50" s="21">
        <v>760</v>
      </c>
      <c r="O50" s="5">
        <f t="shared" si="4"/>
        <v>25.450000000000003</v>
      </c>
      <c r="P50" s="4">
        <v>80</v>
      </c>
      <c r="Q50" s="6">
        <f t="shared" si="3"/>
        <v>0.31812500000000005</v>
      </c>
    </row>
    <row r="51" spans="1:17" x14ac:dyDescent="0.3">
      <c r="A51" s="20">
        <v>0.7205555555555555</v>
      </c>
      <c r="B51" s="26">
        <v>24.5</v>
      </c>
      <c r="C51" s="24">
        <v>48</v>
      </c>
      <c r="D51" s="24">
        <v>59</v>
      </c>
      <c r="E51" s="24">
        <v>62</v>
      </c>
      <c r="F51" s="24">
        <v>60</v>
      </c>
      <c r="G51" s="25">
        <f t="shared" si="2"/>
        <v>57.25</v>
      </c>
      <c r="H51" s="24">
        <v>69</v>
      </c>
      <c r="I51" s="24">
        <v>90</v>
      </c>
      <c r="J51" s="24">
        <v>87</v>
      </c>
      <c r="K51" s="24">
        <v>92</v>
      </c>
      <c r="L51" s="24">
        <v>75</v>
      </c>
      <c r="M51" s="25">
        <f t="shared" si="0"/>
        <v>82.6</v>
      </c>
      <c r="N51" s="21">
        <v>760</v>
      </c>
      <c r="O51" s="5">
        <f t="shared" si="4"/>
        <v>25.349999999999994</v>
      </c>
      <c r="P51" s="4">
        <v>80</v>
      </c>
      <c r="Q51" s="6">
        <f t="shared" si="3"/>
        <v>0.31687499999999991</v>
      </c>
    </row>
    <row r="52" spans="1:17" x14ac:dyDescent="0.3">
      <c r="A52" s="20">
        <v>0.72090277777777778</v>
      </c>
      <c r="B52" s="24">
        <v>25</v>
      </c>
      <c r="C52" s="24">
        <v>48</v>
      </c>
      <c r="D52" s="24">
        <v>59</v>
      </c>
      <c r="E52" s="24">
        <v>63</v>
      </c>
      <c r="F52" s="24">
        <v>60</v>
      </c>
      <c r="G52" s="25">
        <f t="shared" si="2"/>
        <v>57.5</v>
      </c>
      <c r="H52" s="24">
        <v>69</v>
      </c>
      <c r="I52" s="24">
        <v>90</v>
      </c>
      <c r="J52" s="24">
        <v>87</v>
      </c>
      <c r="K52" s="24">
        <v>93</v>
      </c>
      <c r="L52" s="24">
        <v>75</v>
      </c>
      <c r="M52" s="25">
        <f t="shared" si="0"/>
        <v>82.8</v>
      </c>
      <c r="N52" s="21">
        <v>760</v>
      </c>
      <c r="O52" s="5">
        <f t="shared" si="4"/>
        <v>25.299999999999997</v>
      </c>
      <c r="P52" s="4">
        <v>80</v>
      </c>
      <c r="Q52" s="6">
        <f t="shared" si="3"/>
        <v>0.31624999999999998</v>
      </c>
    </row>
    <row r="53" spans="1:17" x14ac:dyDescent="0.3">
      <c r="A53" s="20">
        <v>0.72124999999999995</v>
      </c>
      <c r="B53" s="26">
        <v>25.5</v>
      </c>
      <c r="C53" s="24">
        <v>48</v>
      </c>
      <c r="D53" s="24">
        <v>59</v>
      </c>
      <c r="E53" s="24">
        <v>63</v>
      </c>
      <c r="F53" s="24">
        <v>60</v>
      </c>
      <c r="G53" s="25">
        <f t="shared" si="2"/>
        <v>57.5</v>
      </c>
      <c r="H53" s="24">
        <v>69</v>
      </c>
      <c r="I53" s="24">
        <v>90</v>
      </c>
      <c r="J53" s="24">
        <v>88</v>
      </c>
      <c r="K53" s="24">
        <v>93</v>
      </c>
      <c r="L53" s="24">
        <v>75</v>
      </c>
      <c r="M53" s="25">
        <f t="shared" si="0"/>
        <v>83</v>
      </c>
      <c r="N53" s="21">
        <v>760</v>
      </c>
      <c r="O53" s="5">
        <f t="shared" si="4"/>
        <v>25.5</v>
      </c>
      <c r="P53" s="4">
        <v>80</v>
      </c>
      <c r="Q53" s="6">
        <f t="shared" si="3"/>
        <v>0.31874999999999998</v>
      </c>
    </row>
    <row r="54" spans="1:17" x14ac:dyDescent="0.3">
      <c r="A54" s="20">
        <v>0.72159722222222233</v>
      </c>
      <c r="B54" s="24">
        <v>26</v>
      </c>
      <c r="C54" s="24">
        <v>48</v>
      </c>
      <c r="D54" s="24">
        <v>59</v>
      </c>
      <c r="E54" s="24">
        <v>63</v>
      </c>
      <c r="F54" s="24">
        <v>61</v>
      </c>
      <c r="G54" s="25">
        <f t="shared" si="2"/>
        <v>57.75</v>
      </c>
      <c r="H54" s="24">
        <v>70</v>
      </c>
      <c r="I54" s="24">
        <v>90</v>
      </c>
      <c r="J54" s="24">
        <v>88</v>
      </c>
      <c r="K54" s="24">
        <v>93</v>
      </c>
      <c r="L54" s="24">
        <v>76</v>
      </c>
      <c r="M54" s="25">
        <f t="shared" si="0"/>
        <v>83.4</v>
      </c>
      <c r="N54" s="21">
        <v>760</v>
      </c>
      <c r="O54" s="5">
        <f t="shared" si="4"/>
        <v>25.650000000000006</v>
      </c>
      <c r="P54" s="4">
        <v>80</v>
      </c>
      <c r="Q54" s="6">
        <f t="shared" si="3"/>
        <v>0.32062500000000005</v>
      </c>
    </row>
    <row r="55" spans="1:17" x14ac:dyDescent="0.3">
      <c r="A55" s="20">
        <v>0.7219444444444445</v>
      </c>
      <c r="B55" s="26">
        <v>26.5</v>
      </c>
      <c r="C55" s="24">
        <v>48</v>
      </c>
      <c r="D55" s="24">
        <v>59</v>
      </c>
      <c r="E55" s="24">
        <v>63</v>
      </c>
      <c r="F55" s="24">
        <v>61</v>
      </c>
      <c r="G55" s="25">
        <f t="shared" si="2"/>
        <v>57.75</v>
      </c>
      <c r="H55" s="24">
        <v>69</v>
      </c>
      <c r="I55" s="24">
        <v>90</v>
      </c>
      <c r="J55" s="24">
        <v>88</v>
      </c>
      <c r="K55" s="24">
        <v>92</v>
      </c>
      <c r="L55" s="24">
        <v>76</v>
      </c>
      <c r="M55" s="25">
        <f t="shared" si="0"/>
        <v>83</v>
      </c>
      <c r="N55" s="21">
        <v>760</v>
      </c>
      <c r="O55" s="5">
        <f t="shared" si="4"/>
        <v>25.25</v>
      </c>
      <c r="P55" s="4">
        <v>80</v>
      </c>
      <c r="Q55" s="6">
        <f t="shared" si="3"/>
        <v>0.31562499999999999</v>
      </c>
    </row>
    <row r="56" spans="1:17" x14ac:dyDescent="0.3">
      <c r="A56" s="20">
        <v>0.72229166666666667</v>
      </c>
      <c r="B56" s="24">
        <v>27</v>
      </c>
      <c r="C56" s="24">
        <v>48</v>
      </c>
      <c r="D56" s="24">
        <v>59</v>
      </c>
      <c r="E56" s="24">
        <v>63</v>
      </c>
      <c r="F56" s="24">
        <v>61</v>
      </c>
      <c r="G56" s="25">
        <f t="shared" si="2"/>
        <v>57.75</v>
      </c>
      <c r="H56" s="24">
        <v>71</v>
      </c>
      <c r="I56" s="24">
        <v>91</v>
      </c>
      <c r="J56" s="24">
        <v>89</v>
      </c>
      <c r="K56" s="24">
        <v>94</v>
      </c>
      <c r="L56" s="24">
        <v>76</v>
      </c>
      <c r="M56" s="25">
        <f t="shared" si="0"/>
        <v>84.2</v>
      </c>
      <c r="N56" s="21">
        <v>760</v>
      </c>
      <c r="O56" s="5">
        <f t="shared" si="4"/>
        <v>26.450000000000003</v>
      </c>
      <c r="P56" s="4">
        <v>80</v>
      </c>
      <c r="Q56" s="6">
        <f t="shared" si="3"/>
        <v>0.33062500000000006</v>
      </c>
    </row>
    <row r="57" spans="1:17" x14ac:dyDescent="0.3">
      <c r="A57" s="20">
        <v>0.72263888888888894</v>
      </c>
      <c r="B57" s="26">
        <v>27.5</v>
      </c>
      <c r="C57" s="24">
        <v>48</v>
      </c>
      <c r="D57" s="24">
        <v>59</v>
      </c>
      <c r="E57" s="24">
        <v>63</v>
      </c>
      <c r="F57" s="24">
        <v>61</v>
      </c>
      <c r="G57" s="25">
        <f t="shared" si="2"/>
        <v>57.75</v>
      </c>
      <c r="H57" s="24">
        <v>71</v>
      </c>
      <c r="I57" s="24">
        <v>91</v>
      </c>
      <c r="J57" s="24">
        <v>89</v>
      </c>
      <c r="K57" s="24">
        <v>94</v>
      </c>
      <c r="L57" s="24">
        <v>76</v>
      </c>
      <c r="M57" s="25">
        <f t="shared" si="0"/>
        <v>84.2</v>
      </c>
      <c r="N57" s="21">
        <v>760</v>
      </c>
      <c r="O57" s="5">
        <f t="shared" si="4"/>
        <v>26.450000000000003</v>
      </c>
      <c r="P57" s="4">
        <v>80</v>
      </c>
      <c r="Q57" s="6">
        <f t="shared" si="3"/>
        <v>0.33062500000000006</v>
      </c>
    </row>
    <row r="58" spans="1:17" x14ac:dyDescent="0.3">
      <c r="A58" s="20">
        <v>0.72298611111111111</v>
      </c>
      <c r="B58" s="24">
        <v>28</v>
      </c>
      <c r="C58" s="24">
        <v>49</v>
      </c>
      <c r="D58" s="24">
        <v>60</v>
      </c>
      <c r="E58" s="24">
        <v>64</v>
      </c>
      <c r="F58" s="24">
        <v>62</v>
      </c>
      <c r="G58" s="25">
        <f t="shared" si="2"/>
        <v>58.75</v>
      </c>
      <c r="H58" s="24">
        <v>71</v>
      </c>
      <c r="I58" s="24">
        <v>91</v>
      </c>
      <c r="J58" s="24">
        <v>89</v>
      </c>
      <c r="K58" s="24">
        <v>94</v>
      </c>
      <c r="L58" s="24">
        <v>77</v>
      </c>
      <c r="M58" s="25">
        <f t="shared" si="0"/>
        <v>84.4</v>
      </c>
      <c r="N58" s="21">
        <v>760</v>
      </c>
      <c r="O58" s="5">
        <f t="shared" si="4"/>
        <v>25.650000000000006</v>
      </c>
      <c r="P58" s="4">
        <v>80</v>
      </c>
      <c r="Q58" s="6">
        <f t="shared" si="3"/>
        <v>0.32062500000000005</v>
      </c>
    </row>
    <row r="59" spans="1:17" x14ac:dyDescent="0.3">
      <c r="A59" s="20">
        <v>0.72333333333333327</v>
      </c>
      <c r="B59" s="26">
        <v>28.5</v>
      </c>
      <c r="C59" s="24">
        <v>49</v>
      </c>
      <c r="D59" s="24">
        <v>60</v>
      </c>
      <c r="E59" s="24">
        <v>64</v>
      </c>
      <c r="F59" s="24">
        <v>63</v>
      </c>
      <c r="G59" s="25">
        <f t="shared" si="2"/>
        <v>59</v>
      </c>
      <c r="H59" s="24">
        <v>70</v>
      </c>
      <c r="I59" s="24">
        <v>95</v>
      </c>
      <c r="J59" s="24">
        <v>89</v>
      </c>
      <c r="K59" s="24">
        <v>95</v>
      </c>
      <c r="L59" s="24">
        <v>77</v>
      </c>
      <c r="M59" s="25">
        <f t="shared" si="0"/>
        <v>85.2</v>
      </c>
      <c r="N59" s="21">
        <v>796.78</v>
      </c>
      <c r="O59" s="5">
        <f t="shared" si="4"/>
        <v>26.200000000000003</v>
      </c>
      <c r="P59" s="4">
        <v>80</v>
      </c>
      <c r="Q59" s="6">
        <f t="shared" si="3"/>
        <v>0.32750000000000001</v>
      </c>
    </row>
    <row r="60" spans="1:17" x14ac:dyDescent="0.3">
      <c r="A60" s="20">
        <v>0.72368055555555555</v>
      </c>
      <c r="B60" s="24">
        <v>29</v>
      </c>
      <c r="C60" s="24">
        <v>49</v>
      </c>
      <c r="D60" s="24">
        <v>60</v>
      </c>
      <c r="E60" s="24">
        <v>66</v>
      </c>
      <c r="F60" s="24">
        <v>64</v>
      </c>
      <c r="G60" s="25">
        <f t="shared" si="2"/>
        <v>59.75</v>
      </c>
      <c r="H60" s="24">
        <v>71</v>
      </c>
      <c r="I60" s="24">
        <v>94</v>
      </c>
      <c r="J60" s="24">
        <v>90</v>
      </c>
      <c r="K60" s="24">
        <v>94</v>
      </c>
      <c r="L60" s="24">
        <v>77</v>
      </c>
      <c r="M60" s="25">
        <f t="shared" si="0"/>
        <v>85.2</v>
      </c>
      <c r="N60" s="21">
        <v>796.78</v>
      </c>
      <c r="O60" s="5">
        <f t="shared" si="4"/>
        <v>25.450000000000003</v>
      </c>
      <c r="P60" s="4">
        <v>80</v>
      </c>
      <c r="Q60" s="6">
        <f t="shared" si="3"/>
        <v>0.31812500000000005</v>
      </c>
    </row>
    <row r="61" spans="1:17" x14ac:dyDescent="0.3">
      <c r="A61" s="20">
        <v>0.72402777777777771</v>
      </c>
      <c r="B61" s="26">
        <v>29.5</v>
      </c>
      <c r="C61" s="24">
        <v>50</v>
      </c>
      <c r="D61" s="24">
        <v>61</v>
      </c>
      <c r="E61" s="24">
        <v>67</v>
      </c>
      <c r="F61" s="24">
        <v>64</v>
      </c>
      <c r="G61" s="25">
        <f t="shared" si="2"/>
        <v>60.5</v>
      </c>
      <c r="H61" s="24">
        <v>72</v>
      </c>
      <c r="I61" s="24">
        <v>93</v>
      </c>
      <c r="J61" s="24">
        <v>91</v>
      </c>
      <c r="K61" s="24">
        <v>93</v>
      </c>
      <c r="L61" s="24">
        <v>78</v>
      </c>
      <c r="M61" s="25">
        <f t="shared" si="0"/>
        <v>85.4</v>
      </c>
      <c r="N61" s="21">
        <v>833.56</v>
      </c>
      <c r="O61" s="5">
        <f t="shared" si="4"/>
        <v>24.900000000000006</v>
      </c>
      <c r="P61" s="4">
        <v>80</v>
      </c>
      <c r="Q61" s="6">
        <f t="shared" si="3"/>
        <v>0.31125000000000008</v>
      </c>
    </row>
    <row r="62" spans="1:17" x14ac:dyDescent="0.3">
      <c r="A62" s="20">
        <v>0.7243750000000001</v>
      </c>
      <c r="B62" s="27">
        <v>30</v>
      </c>
      <c r="C62" s="27">
        <v>50</v>
      </c>
      <c r="D62" s="27">
        <v>62</v>
      </c>
      <c r="E62" s="27">
        <v>66</v>
      </c>
      <c r="F62" s="27">
        <v>64</v>
      </c>
      <c r="G62" s="28">
        <f t="shared" si="2"/>
        <v>60.5</v>
      </c>
      <c r="H62" s="27">
        <v>72</v>
      </c>
      <c r="I62" s="27">
        <v>94</v>
      </c>
      <c r="J62" s="27">
        <v>91</v>
      </c>
      <c r="K62" s="27">
        <v>94</v>
      </c>
      <c r="L62" s="27">
        <v>79</v>
      </c>
      <c r="M62" s="25">
        <f t="shared" si="0"/>
        <v>86</v>
      </c>
      <c r="N62" s="21">
        <v>833.56</v>
      </c>
      <c r="O62" s="8">
        <f t="shared" si="4"/>
        <v>25.5</v>
      </c>
      <c r="P62" s="7">
        <v>80</v>
      </c>
      <c r="Q62" s="9">
        <f t="shared" si="3"/>
        <v>0.31874999999999998</v>
      </c>
    </row>
    <row r="63" spans="1:17" x14ac:dyDescent="0.3">
      <c r="A63" s="20">
        <v>0.72472222222222227</v>
      </c>
      <c r="B63" s="29">
        <v>30.5</v>
      </c>
      <c r="C63" s="30">
        <v>50</v>
      </c>
      <c r="D63" s="30">
        <v>62</v>
      </c>
      <c r="E63" s="30">
        <v>66</v>
      </c>
      <c r="F63" s="30">
        <v>64</v>
      </c>
      <c r="G63" s="31">
        <f t="shared" si="2"/>
        <v>60.5</v>
      </c>
      <c r="H63" s="30">
        <v>72</v>
      </c>
      <c r="I63" s="30">
        <v>94</v>
      </c>
      <c r="J63" s="30">
        <v>91</v>
      </c>
      <c r="K63" s="30">
        <v>94</v>
      </c>
      <c r="L63" s="30">
        <v>78</v>
      </c>
      <c r="M63" s="25">
        <f t="shared" si="0"/>
        <v>85.8</v>
      </c>
      <c r="N63" s="21">
        <v>833.56</v>
      </c>
      <c r="O63" s="10">
        <f t="shared" si="4"/>
        <v>25.299999999999997</v>
      </c>
      <c r="P63" s="11">
        <v>80</v>
      </c>
      <c r="Q63" s="12">
        <f>(O63/P63)</f>
        <v>0.31624999999999998</v>
      </c>
    </row>
    <row r="64" spans="1:17" x14ac:dyDescent="0.3">
      <c r="A64" s="20">
        <v>0.72506944444444443</v>
      </c>
      <c r="B64" s="32">
        <v>31</v>
      </c>
      <c r="C64" s="30">
        <v>51</v>
      </c>
      <c r="D64" s="30">
        <v>63</v>
      </c>
      <c r="E64" s="30">
        <v>67</v>
      </c>
      <c r="F64" s="30">
        <v>64</v>
      </c>
      <c r="G64" s="31">
        <f t="shared" si="2"/>
        <v>61.25</v>
      </c>
      <c r="H64" s="30">
        <v>72</v>
      </c>
      <c r="I64" s="30">
        <v>94</v>
      </c>
      <c r="J64" s="30">
        <v>91</v>
      </c>
      <c r="K64" s="30">
        <v>94</v>
      </c>
      <c r="L64" s="30">
        <v>79</v>
      </c>
      <c r="M64" s="25">
        <f t="shared" si="0"/>
        <v>86</v>
      </c>
      <c r="N64" s="21">
        <v>833.56</v>
      </c>
      <c r="O64" s="10">
        <f t="shared" si="4"/>
        <v>24.75</v>
      </c>
      <c r="P64" s="11">
        <v>80</v>
      </c>
      <c r="Q64" s="12">
        <f t="shared" ref="Q64:Q102" si="5">(O64/P64)</f>
        <v>0.30937500000000001</v>
      </c>
    </row>
    <row r="65" spans="1:17" x14ac:dyDescent="0.3">
      <c r="A65" s="20">
        <v>0.72541666666666671</v>
      </c>
      <c r="B65" s="29">
        <v>31.5</v>
      </c>
      <c r="C65" s="30">
        <v>51</v>
      </c>
      <c r="D65" s="30">
        <v>63</v>
      </c>
      <c r="E65" s="30">
        <v>67</v>
      </c>
      <c r="F65" s="30">
        <v>64</v>
      </c>
      <c r="G65" s="31">
        <f t="shared" si="2"/>
        <v>61.25</v>
      </c>
      <c r="H65" s="30">
        <v>73</v>
      </c>
      <c r="I65" s="30">
        <v>94</v>
      </c>
      <c r="J65" s="30">
        <v>91</v>
      </c>
      <c r="K65" s="30">
        <v>94</v>
      </c>
      <c r="L65" s="30">
        <v>79</v>
      </c>
      <c r="M65" s="25">
        <f t="shared" si="0"/>
        <v>86.2</v>
      </c>
      <c r="N65" s="21">
        <v>833.56</v>
      </c>
      <c r="O65" s="10">
        <f t="shared" si="4"/>
        <v>24.950000000000003</v>
      </c>
      <c r="P65" s="11">
        <v>80</v>
      </c>
      <c r="Q65" s="12">
        <f t="shared" si="5"/>
        <v>0.31187500000000001</v>
      </c>
    </row>
    <row r="66" spans="1:17" x14ac:dyDescent="0.3">
      <c r="A66" s="20">
        <v>0.72576388888888888</v>
      </c>
      <c r="B66" s="32">
        <v>32</v>
      </c>
      <c r="C66" s="30">
        <v>51</v>
      </c>
      <c r="D66" s="30">
        <v>63</v>
      </c>
      <c r="E66" s="30">
        <v>67</v>
      </c>
      <c r="F66" s="30">
        <v>64</v>
      </c>
      <c r="G66" s="31">
        <f t="shared" si="2"/>
        <v>61.25</v>
      </c>
      <c r="H66" s="30">
        <v>72</v>
      </c>
      <c r="I66" s="30">
        <v>93</v>
      </c>
      <c r="J66" s="30">
        <v>91</v>
      </c>
      <c r="K66" s="30">
        <v>95</v>
      </c>
      <c r="L66" s="30">
        <v>79</v>
      </c>
      <c r="M66" s="25">
        <f t="shared" ref="M66:M122" si="6">(H66+I66+J66+K66+L66)/5</f>
        <v>86</v>
      </c>
      <c r="N66" s="21">
        <v>833.56</v>
      </c>
      <c r="O66" s="10">
        <f t="shared" ref="O66:O102" si="7">(M66-G66)</f>
        <v>24.75</v>
      </c>
      <c r="P66" s="11">
        <v>80</v>
      </c>
      <c r="Q66" s="12">
        <f t="shared" si="5"/>
        <v>0.30937500000000001</v>
      </c>
    </row>
    <row r="67" spans="1:17" x14ac:dyDescent="0.3">
      <c r="A67" s="20">
        <v>0.72611111111111104</v>
      </c>
      <c r="B67" s="29">
        <v>32.5</v>
      </c>
      <c r="C67" s="30">
        <v>52</v>
      </c>
      <c r="D67" s="30">
        <v>64</v>
      </c>
      <c r="E67" s="30">
        <v>67</v>
      </c>
      <c r="F67" s="30">
        <v>65</v>
      </c>
      <c r="G67" s="31">
        <f t="shared" ref="G67:G122" si="8">(C67+D67+E67+F67)/4</f>
        <v>62</v>
      </c>
      <c r="H67" s="30">
        <v>73</v>
      </c>
      <c r="I67" s="30">
        <v>93</v>
      </c>
      <c r="J67" s="30">
        <v>92</v>
      </c>
      <c r="K67" s="30">
        <v>96</v>
      </c>
      <c r="L67" s="30">
        <v>79</v>
      </c>
      <c r="M67" s="25">
        <f t="shared" si="6"/>
        <v>86.6</v>
      </c>
      <c r="N67" s="21">
        <v>833.56</v>
      </c>
      <c r="O67" s="10">
        <f t="shared" si="7"/>
        <v>24.599999999999994</v>
      </c>
      <c r="P67" s="11">
        <v>80</v>
      </c>
      <c r="Q67" s="12">
        <f t="shared" si="5"/>
        <v>0.30749999999999994</v>
      </c>
    </row>
    <row r="68" spans="1:17" x14ac:dyDescent="0.3">
      <c r="A68" s="20">
        <v>0.72645833333333332</v>
      </c>
      <c r="B68" s="32">
        <v>33</v>
      </c>
      <c r="C68" s="30">
        <v>52</v>
      </c>
      <c r="D68" s="30">
        <v>65</v>
      </c>
      <c r="E68" s="30">
        <v>66</v>
      </c>
      <c r="F68" s="30">
        <v>64</v>
      </c>
      <c r="G68" s="31">
        <f t="shared" si="8"/>
        <v>61.75</v>
      </c>
      <c r="H68" s="30">
        <v>73</v>
      </c>
      <c r="I68" s="30">
        <v>93</v>
      </c>
      <c r="J68" s="30">
        <v>92</v>
      </c>
      <c r="K68" s="30">
        <v>95</v>
      </c>
      <c r="L68" s="30">
        <v>79</v>
      </c>
      <c r="M68" s="25">
        <f t="shared" si="6"/>
        <v>86.4</v>
      </c>
      <c r="N68" s="21">
        <v>870.34</v>
      </c>
      <c r="O68" s="10">
        <f t="shared" si="7"/>
        <v>24.650000000000006</v>
      </c>
      <c r="P68" s="11">
        <v>80</v>
      </c>
      <c r="Q68" s="12">
        <f t="shared" si="5"/>
        <v>0.30812500000000009</v>
      </c>
    </row>
    <row r="69" spans="1:17" x14ac:dyDescent="0.3">
      <c r="A69" s="20">
        <v>0.72680555555555559</v>
      </c>
      <c r="B69" s="29">
        <v>33.5</v>
      </c>
      <c r="C69" s="30">
        <v>53</v>
      </c>
      <c r="D69" s="30">
        <v>66</v>
      </c>
      <c r="E69" s="30">
        <v>68</v>
      </c>
      <c r="F69" s="30">
        <v>65</v>
      </c>
      <c r="G69" s="31">
        <f t="shared" si="8"/>
        <v>63</v>
      </c>
      <c r="H69" s="30">
        <v>74</v>
      </c>
      <c r="I69" s="30">
        <v>95</v>
      </c>
      <c r="J69" s="30">
        <v>92</v>
      </c>
      <c r="K69" s="30">
        <v>97</v>
      </c>
      <c r="L69" s="30">
        <v>80</v>
      </c>
      <c r="M69" s="25">
        <f t="shared" si="6"/>
        <v>87.6</v>
      </c>
      <c r="N69" s="21">
        <v>870.34</v>
      </c>
      <c r="O69" s="10">
        <f t="shared" si="7"/>
        <v>24.599999999999994</v>
      </c>
      <c r="P69" s="11">
        <v>80</v>
      </c>
      <c r="Q69" s="12">
        <f t="shared" si="5"/>
        <v>0.30749999999999994</v>
      </c>
    </row>
    <row r="70" spans="1:17" x14ac:dyDescent="0.3">
      <c r="A70" s="20">
        <v>0.72714120370370372</v>
      </c>
      <c r="B70" s="32">
        <v>34</v>
      </c>
      <c r="C70" s="30">
        <v>52</v>
      </c>
      <c r="D70" s="30">
        <v>66</v>
      </c>
      <c r="E70" s="30">
        <v>67</v>
      </c>
      <c r="F70" s="30">
        <v>65</v>
      </c>
      <c r="G70" s="31">
        <f t="shared" si="8"/>
        <v>62.5</v>
      </c>
      <c r="H70" s="30">
        <v>73</v>
      </c>
      <c r="I70" s="30">
        <v>95</v>
      </c>
      <c r="J70" s="30">
        <v>92</v>
      </c>
      <c r="K70" s="30">
        <v>96</v>
      </c>
      <c r="L70" s="30">
        <v>80</v>
      </c>
      <c r="M70" s="25">
        <f t="shared" si="6"/>
        <v>87.2</v>
      </c>
      <c r="N70" s="21">
        <v>870.34</v>
      </c>
      <c r="O70" s="10">
        <f t="shared" si="7"/>
        <v>24.700000000000003</v>
      </c>
      <c r="P70" s="11">
        <v>80</v>
      </c>
      <c r="Q70" s="12">
        <f t="shared" si="5"/>
        <v>0.30875000000000002</v>
      </c>
    </row>
    <row r="71" spans="1:17" x14ac:dyDescent="0.3">
      <c r="A71" s="20">
        <v>0.72748842592592589</v>
      </c>
      <c r="B71" s="29">
        <v>34.5</v>
      </c>
      <c r="C71" s="30">
        <v>52</v>
      </c>
      <c r="D71" s="30">
        <v>66</v>
      </c>
      <c r="E71" s="30">
        <v>67</v>
      </c>
      <c r="F71" s="30">
        <v>65</v>
      </c>
      <c r="G71" s="31">
        <f t="shared" si="8"/>
        <v>62.5</v>
      </c>
      <c r="H71" s="30">
        <v>74</v>
      </c>
      <c r="I71" s="30">
        <v>95</v>
      </c>
      <c r="J71" s="30">
        <v>93</v>
      </c>
      <c r="K71" s="30">
        <v>97</v>
      </c>
      <c r="L71" s="30">
        <v>80</v>
      </c>
      <c r="M71" s="25">
        <f t="shared" si="6"/>
        <v>87.8</v>
      </c>
      <c r="N71" s="21">
        <v>870.34</v>
      </c>
      <c r="O71" s="10">
        <f t="shared" si="7"/>
        <v>25.299999999999997</v>
      </c>
      <c r="P71" s="11">
        <v>80</v>
      </c>
      <c r="Q71" s="12">
        <f t="shared" si="5"/>
        <v>0.31624999999999998</v>
      </c>
    </row>
    <row r="72" spans="1:17" x14ac:dyDescent="0.3">
      <c r="A72" s="20">
        <v>0.72783564814814816</v>
      </c>
      <c r="B72" s="32">
        <v>35</v>
      </c>
      <c r="C72" s="30">
        <v>52</v>
      </c>
      <c r="D72" s="30">
        <v>66</v>
      </c>
      <c r="E72" s="30">
        <v>66</v>
      </c>
      <c r="F72" s="30">
        <v>64</v>
      </c>
      <c r="G72" s="31">
        <f t="shared" si="8"/>
        <v>62</v>
      </c>
      <c r="H72" s="30">
        <v>73</v>
      </c>
      <c r="I72" s="30">
        <v>96</v>
      </c>
      <c r="J72" s="30">
        <v>92</v>
      </c>
      <c r="K72" s="30">
        <v>96</v>
      </c>
      <c r="L72" s="30">
        <v>79</v>
      </c>
      <c r="M72" s="25">
        <f t="shared" si="6"/>
        <v>87.2</v>
      </c>
      <c r="N72" s="21">
        <v>870.34</v>
      </c>
      <c r="O72" s="10">
        <f t="shared" si="7"/>
        <v>25.200000000000003</v>
      </c>
      <c r="P72" s="11">
        <v>80</v>
      </c>
      <c r="Q72" s="12">
        <f t="shared" si="5"/>
        <v>0.31500000000000006</v>
      </c>
    </row>
    <row r="73" spans="1:17" x14ac:dyDescent="0.3">
      <c r="A73" s="20">
        <v>0.72818287037037033</v>
      </c>
      <c r="B73" s="29">
        <v>35.5</v>
      </c>
      <c r="C73" s="30">
        <v>54</v>
      </c>
      <c r="D73" s="30">
        <v>68</v>
      </c>
      <c r="E73" s="30">
        <v>68</v>
      </c>
      <c r="F73" s="30">
        <v>66</v>
      </c>
      <c r="G73" s="31">
        <f t="shared" si="8"/>
        <v>64</v>
      </c>
      <c r="H73" s="30">
        <v>74</v>
      </c>
      <c r="I73" s="30">
        <v>96</v>
      </c>
      <c r="J73" s="30">
        <v>93</v>
      </c>
      <c r="K73" s="30">
        <v>97</v>
      </c>
      <c r="L73" s="30">
        <v>81</v>
      </c>
      <c r="M73" s="25">
        <f t="shared" si="6"/>
        <v>88.2</v>
      </c>
      <c r="N73" s="21">
        <v>870.34</v>
      </c>
      <c r="O73" s="10">
        <f t="shared" si="7"/>
        <v>24.200000000000003</v>
      </c>
      <c r="P73" s="11">
        <v>80</v>
      </c>
      <c r="Q73" s="12">
        <f t="shared" si="5"/>
        <v>0.30250000000000005</v>
      </c>
    </row>
    <row r="74" spans="1:17" x14ac:dyDescent="0.3">
      <c r="A74" s="20">
        <v>0.72853009259259249</v>
      </c>
      <c r="B74" s="32">
        <v>36</v>
      </c>
      <c r="C74" s="30">
        <v>54</v>
      </c>
      <c r="D74" s="30">
        <v>68</v>
      </c>
      <c r="E74" s="30">
        <v>68</v>
      </c>
      <c r="F74" s="30">
        <v>66</v>
      </c>
      <c r="G74" s="31">
        <f t="shared" si="8"/>
        <v>64</v>
      </c>
      <c r="H74" s="30">
        <v>75</v>
      </c>
      <c r="I74" s="30">
        <v>96</v>
      </c>
      <c r="J74" s="30">
        <v>93</v>
      </c>
      <c r="K74" s="30">
        <v>97</v>
      </c>
      <c r="L74" s="30">
        <v>82</v>
      </c>
      <c r="M74" s="25">
        <f t="shared" si="6"/>
        <v>88.6</v>
      </c>
      <c r="N74" s="21">
        <v>907.12</v>
      </c>
      <c r="O74" s="10">
        <f t="shared" si="7"/>
        <v>24.599999999999994</v>
      </c>
      <c r="P74" s="11">
        <v>80</v>
      </c>
      <c r="Q74" s="12">
        <f t="shared" si="5"/>
        <v>0.30749999999999994</v>
      </c>
    </row>
    <row r="75" spans="1:17" x14ac:dyDescent="0.3">
      <c r="A75" s="20">
        <v>0.72887731481481488</v>
      </c>
      <c r="B75" s="29">
        <v>36.5</v>
      </c>
      <c r="C75" s="30">
        <v>53</v>
      </c>
      <c r="D75" s="30">
        <v>68</v>
      </c>
      <c r="E75" s="30">
        <v>68</v>
      </c>
      <c r="F75" s="30">
        <v>66</v>
      </c>
      <c r="G75" s="31">
        <f t="shared" si="8"/>
        <v>63.75</v>
      </c>
      <c r="H75" s="30">
        <v>75</v>
      </c>
      <c r="I75" s="30">
        <v>95</v>
      </c>
      <c r="J75" s="30">
        <v>93</v>
      </c>
      <c r="K75" s="30">
        <v>97</v>
      </c>
      <c r="L75" s="30">
        <v>81</v>
      </c>
      <c r="M75" s="25">
        <f t="shared" si="6"/>
        <v>88.2</v>
      </c>
      <c r="N75" s="21">
        <v>907.12</v>
      </c>
      <c r="O75" s="10">
        <f t="shared" si="7"/>
        <v>24.450000000000003</v>
      </c>
      <c r="P75" s="11">
        <v>80</v>
      </c>
      <c r="Q75" s="12">
        <f t="shared" si="5"/>
        <v>0.30562500000000004</v>
      </c>
    </row>
    <row r="76" spans="1:17" x14ac:dyDescent="0.3">
      <c r="A76" s="20">
        <v>0.72922453703703705</v>
      </c>
      <c r="B76" s="32">
        <v>37</v>
      </c>
      <c r="C76" s="30">
        <v>53</v>
      </c>
      <c r="D76" s="30">
        <v>69</v>
      </c>
      <c r="E76" s="30">
        <v>68</v>
      </c>
      <c r="F76" s="30">
        <v>66</v>
      </c>
      <c r="G76" s="31">
        <f t="shared" si="8"/>
        <v>64</v>
      </c>
      <c r="H76" s="30">
        <v>75</v>
      </c>
      <c r="I76" s="30">
        <v>95</v>
      </c>
      <c r="J76" s="30">
        <v>92</v>
      </c>
      <c r="K76" s="30">
        <v>96</v>
      </c>
      <c r="L76" s="30">
        <v>81</v>
      </c>
      <c r="M76" s="25">
        <f t="shared" si="6"/>
        <v>87.8</v>
      </c>
      <c r="N76" s="21">
        <v>907.12</v>
      </c>
      <c r="O76" s="10">
        <f t="shared" si="7"/>
        <v>23.799999999999997</v>
      </c>
      <c r="P76" s="11">
        <v>80</v>
      </c>
      <c r="Q76" s="12">
        <f t="shared" si="5"/>
        <v>0.29749999999999999</v>
      </c>
    </row>
    <row r="77" spans="1:17" x14ac:dyDescent="0.3">
      <c r="A77" s="20">
        <v>0.72957175925925932</v>
      </c>
      <c r="B77" s="29">
        <v>37.5</v>
      </c>
      <c r="C77" s="30">
        <v>54</v>
      </c>
      <c r="D77" s="30">
        <v>70</v>
      </c>
      <c r="E77" s="30">
        <v>68</v>
      </c>
      <c r="F77" s="30">
        <v>66</v>
      </c>
      <c r="G77" s="31">
        <f t="shared" si="8"/>
        <v>64.5</v>
      </c>
      <c r="H77" s="30">
        <v>75</v>
      </c>
      <c r="I77" s="30">
        <v>95</v>
      </c>
      <c r="J77" s="30">
        <v>93</v>
      </c>
      <c r="K77" s="30">
        <v>97</v>
      </c>
      <c r="L77" s="30">
        <v>81</v>
      </c>
      <c r="M77" s="25">
        <f t="shared" si="6"/>
        <v>88.2</v>
      </c>
      <c r="N77" s="21">
        <v>907.12</v>
      </c>
      <c r="O77" s="10">
        <f t="shared" si="7"/>
        <v>23.700000000000003</v>
      </c>
      <c r="P77" s="11">
        <v>80</v>
      </c>
      <c r="Q77" s="12">
        <f t="shared" si="5"/>
        <v>0.29625000000000001</v>
      </c>
    </row>
    <row r="78" spans="1:17" x14ac:dyDescent="0.3">
      <c r="A78" s="20">
        <v>0.72991898148148149</v>
      </c>
      <c r="B78" s="32">
        <v>38</v>
      </c>
      <c r="C78" s="30">
        <v>53</v>
      </c>
      <c r="D78" s="30">
        <v>69</v>
      </c>
      <c r="E78" s="30">
        <v>68</v>
      </c>
      <c r="F78" s="30">
        <v>66</v>
      </c>
      <c r="G78" s="31">
        <f t="shared" si="8"/>
        <v>64</v>
      </c>
      <c r="H78" s="30">
        <v>75</v>
      </c>
      <c r="I78" s="30">
        <v>95</v>
      </c>
      <c r="J78" s="30">
        <v>93</v>
      </c>
      <c r="K78" s="30">
        <v>97</v>
      </c>
      <c r="L78" s="30">
        <v>81</v>
      </c>
      <c r="M78" s="25">
        <f t="shared" si="6"/>
        <v>88.2</v>
      </c>
      <c r="N78" s="21">
        <v>907.12</v>
      </c>
      <c r="O78" s="10">
        <f t="shared" si="7"/>
        <v>24.200000000000003</v>
      </c>
      <c r="P78" s="11">
        <v>80</v>
      </c>
      <c r="Q78" s="12">
        <f t="shared" si="5"/>
        <v>0.30250000000000005</v>
      </c>
    </row>
    <row r="79" spans="1:17" x14ac:dyDescent="0.3">
      <c r="A79" s="20">
        <v>0.73026620370370365</v>
      </c>
      <c r="B79" s="29">
        <v>38.5</v>
      </c>
      <c r="C79" s="30">
        <v>53</v>
      </c>
      <c r="D79" s="30">
        <v>69</v>
      </c>
      <c r="E79" s="30">
        <v>68</v>
      </c>
      <c r="F79" s="30">
        <v>65</v>
      </c>
      <c r="G79" s="31">
        <f t="shared" si="8"/>
        <v>63.75</v>
      </c>
      <c r="H79" s="30">
        <v>75</v>
      </c>
      <c r="I79" s="30">
        <v>95</v>
      </c>
      <c r="J79" s="30">
        <v>94</v>
      </c>
      <c r="K79" s="30">
        <v>97</v>
      </c>
      <c r="L79" s="30">
        <v>82</v>
      </c>
      <c r="M79" s="25">
        <f t="shared" si="6"/>
        <v>88.6</v>
      </c>
      <c r="N79" s="21">
        <v>907.12</v>
      </c>
      <c r="O79" s="10">
        <f t="shared" si="7"/>
        <v>24.849999999999994</v>
      </c>
      <c r="P79" s="11">
        <v>80</v>
      </c>
      <c r="Q79" s="12">
        <f t="shared" si="5"/>
        <v>0.31062499999999993</v>
      </c>
    </row>
    <row r="80" spans="1:17" x14ac:dyDescent="0.3">
      <c r="A80" s="20">
        <v>0.73061342592592593</v>
      </c>
      <c r="B80" s="32">
        <v>39</v>
      </c>
      <c r="C80" s="30">
        <v>52</v>
      </c>
      <c r="D80" s="30">
        <v>68</v>
      </c>
      <c r="E80" s="30">
        <v>68</v>
      </c>
      <c r="F80" s="30">
        <v>65</v>
      </c>
      <c r="G80" s="31">
        <f t="shared" si="8"/>
        <v>63.25</v>
      </c>
      <c r="H80" s="30">
        <v>75</v>
      </c>
      <c r="I80" s="30">
        <v>96</v>
      </c>
      <c r="J80" s="30">
        <v>93</v>
      </c>
      <c r="K80" s="30">
        <v>97</v>
      </c>
      <c r="L80" s="30">
        <v>81</v>
      </c>
      <c r="M80" s="25">
        <f t="shared" si="6"/>
        <v>88.4</v>
      </c>
      <c r="N80" s="21">
        <v>907.12</v>
      </c>
      <c r="O80" s="10">
        <f t="shared" si="7"/>
        <v>25.150000000000006</v>
      </c>
      <c r="P80" s="11">
        <v>80</v>
      </c>
      <c r="Q80" s="12">
        <f t="shared" si="5"/>
        <v>0.31437500000000007</v>
      </c>
    </row>
    <row r="81" spans="1:17" x14ac:dyDescent="0.3">
      <c r="A81" s="20">
        <v>0.7309606481481481</v>
      </c>
      <c r="B81" s="29">
        <v>39.5</v>
      </c>
      <c r="C81" s="30">
        <v>53</v>
      </c>
      <c r="D81" s="30">
        <v>69</v>
      </c>
      <c r="E81" s="30">
        <v>68</v>
      </c>
      <c r="F81" s="30">
        <v>66</v>
      </c>
      <c r="G81" s="31">
        <f t="shared" si="8"/>
        <v>64</v>
      </c>
      <c r="H81" s="30">
        <v>75</v>
      </c>
      <c r="I81" s="30">
        <v>96</v>
      </c>
      <c r="J81" s="30">
        <v>95</v>
      </c>
      <c r="K81" s="30">
        <v>97</v>
      </c>
      <c r="L81" s="30">
        <v>81</v>
      </c>
      <c r="M81" s="25">
        <f t="shared" si="6"/>
        <v>88.8</v>
      </c>
      <c r="N81" s="21">
        <v>907.12</v>
      </c>
      <c r="O81" s="10">
        <f t="shared" si="7"/>
        <v>24.799999999999997</v>
      </c>
      <c r="P81" s="11">
        <v>80</v>
      </c>
      <c r="Q81" s="12">
        <f t="shared" si="5"/>
        <v>0.30999999999999994</v>
      </c>
    </row>
    <row r="82" spans="1:17" x14ac:dyDescent="0.3">
      <c r="A82" s="20">
        <v>0.73130787037037026</v>
      </c>
      <c r="B82" s="32">
        <v>40</v>
      </c>
      <c r="C82" s="30">
        <v>54</v>
      </c>
      <c r="D82" s="30">
        <v>69</v>
      </c>
      <c r="E82" s="30">
        <v>69</v>
      </c>
      <c r="F82" s="30">
        <v>66</v>
      </c>
      <c r="G82" s="31">
        <f t="shared" si="8"/>
        <v>64.5</v>
      </c>
      <c r="H82" s="30">
        <v>76</v>
      </c>
      <c r="I82" s="30">
        <v>96</v>
      </c>
      <c r="J82" s="30">
        <v>97</v>
      </c>
      <c r="K82" s="30">
        <v>97</v>
      </c>
      <c r="L82" s="30">
        <v>82</v>
      </c>
      <c r="M82" s="25">
        <f t="shared" si="6"/>
        <v>89.6</v>
      </c>
      <c r="N82" s="21">
        <v>907.12</v>
      </c>
      <c r="O82" s="10">
        <f t="shared" si="7"/>
        <v>25.099999999999994</v>
      </c>
      <c r="P82" s="11">
        <v>80</v>
      </c>
      <c r="Q82" s="12">
        <f t="shared" si="5"/>
        <v>0.31374999999999992</v>
      </c>
    </row>
    <row r="83" spans="1:17" x14ac:dyDescent="0.3">
      <c r="A83" s="20">
        <v>0.73165509259259265</v>
      </c>
      <c r="B83" s="29">
        <v>40.5</v>
      </c>
      <c r="C83" s="30">
        <v>54</v>
      </c>
      <c r="D83" s="30">
        <v>69</v>
      </c>
      <c r="E83" s="30">
        <v>69</v>
      </c>
      <c r="F83" s="30">
        <v>66</v>
      </c>
      <c r="G83" s="31">
        <f t="shared" si="8"/>
        <v>64.5</v>
      </c>
      <c r="H83" s="30">
        <v>76</v>
      </c>
      <c r="I83" s="30">
        <v>96</v>
      </c>
      <c r="J83" s="30">
        <v>97</v>
      </c>
      <c r="K83" s="30">
        <v>97</v>
      </c>
      <c r="L83" s="30">
        <v>82</v>
      </c>
      <c r="M83" s="25">
        <f t="shared" si="6"/>
        <v>89.6</v>
      </c>
      <c r="N83" s="21">
        <v>907.12</v>
      </c>
      <c r="O83" s="10">
        <f t="shared" si="7"/>
        <v>25.099999999999994</v>
      </c>
      <c r="P83" s="11">
        <v>80</v>
      </c>
      <c r="Q83" s="12">
        <f t="shared" si="5"/>
        <v>0.31374999999999992</v>
      </c>
    </row>
    <row r="84" spans="1:17" x14ac:dyDescent="0.3">
      <c r="A84" s="20">
        <v>0.73200231481481481</v>
      </c>
      <c r="B84" s="32">
        <v>41</v>
      </c>
      <c r="C84" s="30">
        <v>53</v>
      </c>
      <c r="D84" s="30">
        <v>69</v>
      </c>
      <c r="E84" s="30">
        <v>68</v>
      </c>
      <c r="F84" s="30">
        <v>66</v>
      </c>
      <c r="G84" s="31">
        <f t="shared" si="8"/>
        <v>64</v>
      </c>
      <c r="H84" s="30">
        <v>76</v>
      </c>
      <c r="I84" s="30">
        <v>95</v>
      </c>
      <c r="J84" s="30">
        <v>96</v>
      </c>
      <c r="K84" s="30">
        <v>97</v>
      </c>
      <c r="L84" s="30">
        <v>82</v>
      </c>
      <c r="M84" s="25">
        <f t="shared" si="6"/>
        <v>89.2</v>
      </c>
      <c r="N84" s="21">
        <v>907.12</v>
      </c>
      <c r="O84" s="10">
        <f t="shared" si="7"/>
        <v>25.200000000000003</v>
      </c>
      <c r="P84" s="11">
        <v>80</v>
      </c>
      <c r="Q84" s="12">
        <f t="shared" si="5"/>
        <v>0.31500000000000006</v>
      </c>
    </row>
    <row r="85" spans="1:17" x14ac:dyDescent="0.3">
      <c r="A85" s="20">
        <v>0.73234953703703709</v>
      </c>
      <c r="B85" s="29">
        <v>41.5</v>
      </c>
      <c r="C85" s="30">
        <v>53</v>
      </c>
      <c r="D85" s="30">
        <v>71</v>
      </c>
      <c r="E85" s="30">
        <v>69</v>
      </c>
      <c r="F85" s="30">
        <v>66</v>
      </c>
      <c r="G85" s="31">
        <f t="shared" si="8"/>
        <v>64.75</v>
      </c>
      <c r="H85" s="30">
        <v>76</v>
      </c>
      <c r="I85" s="30">
        <v>96</v>
      </c>
      <c r="J85" s="30">
        <v>96</v>
      </c>
      <c r="K85" s="30">
        <v>98</v>
      </c>
      <c r="L85" s="30">
        <v>83</v>
      </c>
      <c r="M85" s="25">
        <f t="shared" si="6"/>
        <v>89.8</v>
      </c>
      <c r="N85" s="21">
        <v>907.12</v>
      </c>
      <c r="O85" s="10">
        <f t="shared" si="7"/>
        <v>25.049999999999997</v>
      </c>
      <c r="P85" s="11">
        <v>80</v>
      </c>
      <c r="Q85" s="12">
        <f t="shared" si="5"/>
        <v>0.31312499999999999</v>
      </c>
    </row>
    <row r="86" spans="1:17" x14ac:dyDescent="0.3">
      <c r="A86" s="20">
        <v>0.73269675925925926</v>
      </c>
      <c r="B86" s="32">
        <v>42</v>
      </c>
      <c r="C86" s="30">
        <v>53</v>
      </c>
      <c r="D86" s="30">
        <v>71</v>
      </c>
      <c r="E86" s="30">
        <v>69</v>
      </c>
      <c r="F86" s="30">
        <v>66</v>
      </c>
      <c r="G86" s="31">
        <f t="shared" si="8"/>
        <v>64.75</v>
      </c>
      <c r="H86" s="30">
        <v>76</v>
      </c>
      <c r="I86" s="30">
        <v>96</v>
      </c>
      <c r="J86" s="30">
        <v>96</v>
      </c>
      <c r="K86" s="30">
        <v>98</v>
      </c>
      <c r="L86" s="30">
        <v>83</v>
      </c>
      <c r="M86" s="25">
        <f t="shared" si="6"/>
        <v>89.8</v>
      </c>
      <c r="N86" s="21">
        <v>943.9</v>
      </c>
      <c r="O86" s="10">
        <f t="shared" si="7"/>
        <v>25.049999999999997</v>
      </c>
      <c r="P86" s="11">
        <v>80</v>
      </c>
      <c r="Q86" s="12">
        <f t="shared" si="5"/>
        <v>0.31312499999999999</v>
      </c>
    </row>
    <row r="87" spans="1:17" x14ac:dyDescent="0.3">
      <c r="A87" s="20">
        <v>0.73304398148148142</v>
      </c>
      <c r="B87" s="29">
        <v>42.5</v>
      </c>
      <c r="C87" s="30">
        <v>53</v>
      </c>
      <c r="D87" s="30">
        <v>72</v>
      </c>
      <c r="E87" s="30">
        <v>69</v>
      </c>
      <c r="F87" s="30">
        <v>66</v>
      </c>
      <c r="G87" s="31">
        <f t="shared" si="8"/>
        <v>65</v>
      </c>
      <c r="H87" s="30">
        <v>76</v>
      </c>
      <c r="I87" s="30">
        <v>97</v>
      </c>
      <c r="J87" s="30">
        <v>96</v>
      </c>
      <c r="K87" s="30">
        <v>98</v>
      </c>
      <c r="L87" s="30">
        <v>83</v>
      </c>
      <c r="M87" s="25">
        <f t="shared" si="6"/>
        <v>90</v>
      </c>
      <c r="N87" s="21">
        <v>943.9</v>
      </c>
      <c r="O87" s="10">
        <f t="shared" si="7"/>
        <v>25</v>
      </c>
      <c r="P87" s="11">
        <v>80</v>
      </c>
      <c r="Q87" s="12">
        <f t="shared" si="5"/>
        <v>0.3125</v>
      </c>
    </row>
    <row r="88" spans="1:17" x14ac:dyDescent="0.3">
      <c r="A88" s="20">
        <v>0.73337962962962966</v>
      </c>
      <c r="B88" s="32">
        <v>43</v>
      </c>
      <c r="C88" s="30">
        <v>53</v>
      </c>
      <c r="D88" s="30">
        <v>72</v>
      </c>
      <c r="E88" s="30">
        <v>69</v>
      </c>
      <c r="F88" s="30">
        <v>66</v>
      </c>
      <c r="G88" s="31">
        <f t="shared" si="8"/>
        <v>65</v>
      </c>
      <c r="H88" s="30">
        <v>76</v>
      </c>
      <c r="I88" s="30">
        <v>99</v>
      </c>
      <c r="J88" s="30">
        <v>96</v>
      </c>
      <c r="K88" s="30">
        <v>98</v>
      </c>
      <c r="L88" s="30">
        <v>83</v>
      </c>
      <c r="M88" s="25">
        <f t="shared" si="6"/>
        <v>90.4</v>
      </c>
      <c r="N88" s="21">
        <v>943.9</v>
      </c>
      <c r="O88" s="10">
        <f t="shared" si="7"/>
        <v>25.400000000000006</v>
      </c>
      <c r="P88" s="11">
        <v>80</v>
      </c>
      <c r="Q88" s="12">
        <f t="shared" si="5"/>
        <v>0.31750000000000006</v>
      </c>
    </row>
    <row r="89" spans="1:17" x14ac:dyDescent="0.3">
      <c r="A89" s="20">
        <v>0.73372685185185194</v>
      </c>
      <c r="B89" s="29">
        <v>43.5</v>
      </c>
      <c r="C89" s="30">
        <v>53</v>
      </c>
      <c r="D89" s="30">
        <v>71</v>
      </c>
      <c r="E89" s="30">
        <v>69</v>
      </c>
      <c r="F89" s="30">
        <v>66</v>
      </c>
      <c r="G89" s="31">
        <f t="shared" si="8"/>
        <v>64.75</v>
      </c>
      <c r="H89" s="30">
        <v>76</v>
      </c>
      <c r="I89" s="30">
        <v>98</v>
      </c>
      <c r="J89" s="30">
        <v>96</v>
      </c>
      <c r="K89" s="30">
        <v>98</v>
      </c>
      <c r="L89" s="30">
        <v>83</v>
      </c>
      <c r="M89" s="25">
        <f t="shared" si="6"/>
        <v>90.2</v>
      </c>
      <c r="N89" s="21">
        <v>943.9</v>
      </c>
      <c r="O89" s="10">
        <f t="shared" si="7"/>
        <v>25.450000000000003</v>
      </c>
      <c r="P89" s="11">
        <v>80</v>
      </c>
      <c r="Q89" s="12">
        <f t="shared" si="5"/>
        <v>0.31812500000000005</v>
      </c>
    </row>
    <row r="90" spans="1:17" x14ac:dyDescent="0.3">
      <c r="A90" s="20">
        <v>0.7340740740740741</v>
      </c>
      <c r="B90" s="32">
        <v>44</v>
      </c>
      <c r="C90" s="30">
        <v>54</v>
      </c>
      <c r="D90" s="30">
        <v>71</v>
      </c>
      <c r="E90" s="30">
        <v>70</v>
      </c>
      <c r="F90" s="30">
        <v>66</v>
      </c>
      <c r="G90" s="31">
        <f t="shared" si="8"/>
        <v>65.25</v>
      </c>
      <c r="H90" s="30">
        <v>76</v>
      </c>
      <c r="I90" s="30">
        <v>99</v>
      </c>
      <c r="J90" s="30">
        <v>96</v>
      </c>
      <c r="K90" s="30">
        <v>98</v>
      </c>
      <c r="L90" s="30">
        <v>83</v>
      </c>
      <c r="M90" s="25">
        <f t="shared" si="6"/>
        <v>90.4</v>
      </c>
      <c r="N90" s="21">
        <v>943.9</v>
      </c>
      <c r="O90" s="10">
        <f t="shared" si="7"/>
        <v>25.150000000000006</v>
      </c>
      <c r="P90" s="11">
        <v>80</v>
      </c>
      <c r="Q90" s="12">
        <f t="shared" si="5"/>
        <v>0.31437500000000007</v>
      </c>
    </row>
    <row r="91" spans="1:17" x14ac:dyDescent="0.3">
      <c r="A91" s="20">
        <v>0.73442129629629627</v>
      </c>
      <c r="B91" s="29">
        <v>44.5</v>
      </c>
      <c r="C91" s="30">
        <v>54</v>
      </c>
      <c r="D91" s="30">
        <v>72</v>
      </c>
      <c r="E91" s="30">
        <v>70</v>
      </c>
      <c r="F91" s="30">
        <v>67</v>
      </c>
      <c r="G91" s="31">
        <f t="shared" si="8"/>
        <v>65.75</v>
      </c>
      <c r="H91" s="30">
        <v>76</v>
      </c>
      <c r="I91" s="30">
        <v>98</v>
      </c>
      <c r="J91" s="30">
        <v>96</v>
      </c>
      <c r="K91" s="30">
        <v>99</v>
      </c>
      <c r="L91" s="30">
        <v>83</v>
      </c>
      <c r="M91" s="25">
        <f t="shared" si="6"/>
        <v>90.4</v>
      </c>
      <c r="N91" s="21">
        <v>943.9</v>
      </c>
      <c r="O91" s="10">
        <f t="shared" si="7"/>
        <v>24.650000000000006</v>
      </c>
      <c r="P91" s="11">
        <v>80</v>
      </c>
      <c r="Q91" s="12">
        <f t="shared" si="5"/>
        <v>0.30812500000000009</v>
      </c>
    </row>
    <row r="92" spans="1:17" x14ac:dyDescent="0.3">
      <c r="A92" s="20">
        <v>0.73476851851851854</v>
      </c>
      <c r="B92" s="32">
        <v>45</v>
      </c>
      <c r="C92" s="30">
        <v>54</v>
      </c>
      <c r="D92" s="30">
        <v>72</v>
      </c>
      <c r="E92" s="30">
        <v>70</v>
      </c>
      <c r="F92" s="30">
        <v>66</v>
      </c>
      <c r="G92" s="31">
        <f t="shared" si="8"/>
        <v>65.5</v>
      </c>
      <c r="H92" s="30">
        <v>76</v>
      </c>
      <c r="I92" s="30">
        <v>99</v>
      </c>
      <c r="J92" s="30">
        <v>96</v>
      </c>
      <c r="K92" s="30">
        <v>99</v>
      </c>
      <c r="L92" s="30">
        <v>83</v>
      </c>
      <c r="M92" s="25">
        <f t="shared" si="6"/>
        <v>90.6</v>
      </c>
      <c r="N92" s="21">
        <v>943.9</v>
      </c>
      <c r="O92" s="10">
        <f t="shared" si="7"/>
        <v>25.099999999999994</v>
      </c>
      <c r="P92" s="11">
        <v>80</v>
      </c>
      <c r="Q92" s="12">
        <f t="shared" si="5"/>
        <v>0.31374999999999992</v>
      </c>
    </row>
    <row r="93" spans="1:17" x14ac:dyDescent="0.3">
      <c r="A93" s="20">
        <v>0.73511574074074071</v>
      </c>
      <c r="B93" s="29">
        <v>45.5</v>
      </c>
      <c r="C93" s="30">
        <v>54</v>
      </c>
      <c r="D93" s="30">
        <v>72</v>
      </c>
      <c r="E93" s="30">
        <v>70</v>
      </c>
      <c r="F93" s="30">
        <v>67</v>
      </c>
      <c r="G93" s="31">
        <f t="shared" si="8"/>
        <v>65.75</v>
      </c>
      <c r="H93" s="30">
        <v>76</v>
      </c>
      <c r="I93" s="30">
        <v>100</v>
      </c>
      <c r="J93" s="30">
        <v>96</v>
      </c>
      <c r="K93" s="30">
        <v>99</v>
      </c>
      <c r="L93" s="30">
        <v>83</v>
      </c>
      <c r="M93" s="25">
        <f t="shared" si="6"/>
        <v>90.8</v>
      </c>
      <c r="N93" s="21">
        <v>943.9</v>
      </c>
      <c r="O93" s="10">
        <f t="shared" si="7"/>
        <v>25.049999999999997</v>
      </c>
      <c r="P93" s="11">
        <v>80</v>
      </c>
      <c r="Q93" s="12">
        <f t="shared" si="5"/>
        <v>0.31312499999999999</v>
      </c>
    </row>
    <row r="94" spans="1:17" x14ac:dyDescent="0.3">
      <c r="A94" s="20">
        <v>0.73546296296296287</v>
      </c>
      <c r="B94" s="32">
        <v>46</v>
      </c>
      <c r="C94" s="30">
        <v>54</v>
      </c>
      <c r="D94" s="30">
        <v>71</v>
      </c>
      <c r="E94" s="30">
        <v>71</v>
      </c>
      <c r="F94" s="30">
        <v>68</v>
      </c>
      <c r="G94" s="31">
        <f t="shared" si="8"/>
        <v>66</v>
      </c>
      <c r="H94" s="30">
        <v>77</v>
      </c>
      <c r="I94" s="30">
        <v>100</v>
      </c>
      <c r="J94" s="30">
        <v>97</v>
      </c>
      <c r="K94" s="30">
        <v>99</v>
      </c>
      <c r="L94" s="30">
        <v>84</v>
      </c>
      <c r="M94" s="25">
        <f t="shared" si="6"/>
        <v>91.4</v>
      </c>
      <c r="N94" s="21">
        <v>943.9</v>
      </c>
      <c r="O94" s="10">
        <f t="shared" si="7"/>
        <v>25.400000000000006</v>
      </c>
      <c r="P94" s="11">
        <v>80</v>
      </c>
      <c r="Q94" s="12">
        <f t="shared" si="5"/>
        <v>0.31750000000000006</v>
      </c>
    </row>
    <row r="95" spans="1:17" x14ac:dyDescent="0.3">
      <c r="A95" s="20">
        <v>0.73581018518518526</v>
      </c>
      <c r="B95" s="29">
        <v>46.5</v>
      </c>
      <c r="C95" s="30">
        <v>54</v>
      </c>
      <c r="D95" s="30">
        <v>70</v>
      </c>
      <c r="E95" s="30">
        <v>71</v>
      </c>
      <c r="F95" s="30">
        <v>68</v>
      </c>
      <c r="G95" s="31">
        <f t="shared" si="8"/>
        <v>65.75</v>
      </c>
      <c r="H95" s="30">
        <v>76</v>
      </c>
      <c r="I95" s="30">
        <v>99</v>
      </c>
      <c r="J95" s="30">
        <v>97</v>
      </c>
      <c r="K95" s="30">
        <v>99</v>
      </c>
      <c r="L95" s="30">
        <v>83</v>
      </c>
      <c r="M95" s="25">
        <f t="shared" si="6"/>
        <v>90.8</v>
      </c>
      <c r="N95" s="21">
        <v>943.9</v>
      </c>
      <c r="O95" s="10">
        <f t="shared" si="7"/>
        <v>25.049999999999997</v>
      </c>
      <c r="P95" s="11">
        <v>80</v>
      </c>
      <c r="Q95" s="12">
        <f t="shared" si="5"/>
        <v>0.31312499999999999</v>
      </c>
    </row>
    <row r="96" spans="1:17" x14ac:dyDescent="0.3">
      <c r="A96" s="20">
        <v>0.73615740740740743</v>
      </c>
      <c r="B96" s="32">
        <v>47</v>
      </c>
      <c r="C96" s="30">
        <v>54</v>
      </c>
      <c r="D96" s="30">
        <v>71</v>
      </c>
      <c r="E96" s="30">
        <v>72</v>
      </c>
      <c r="F96" s="30">
        <v>69</v>
      </c>
      <c r="G96" s="31">
        <f t="shared" si="8"/>
        <v>66.5</v>
      </c>
      <c r="H96" s="30">
        <v>77</v>
      </c>
      <c r="I96" s="30">
        <v>98</v>
      </c>
      <c r="J96" s="30">
        <v>97</v>
      </c>
      <c r="K96" s="30">
        <v>99</v>
      </c>
      <c r="L96" s="30">
        <v>83</v>
      </c>
      <c r="M96" s="25">
        <f t="shared" si="6"/>
        <v>90.8</v>
      </c>
      <c r="N96" s="21">
        <v>943.9</v>
      </c>
      <c r="O96" s="10">
        <f t="shared" si="7"/>
        <v>24.299999999999997</v>
      </c>
      <c r="P96" s="11">
        <v>80</v>
      </c>
      <c r="Q96" s="12">
        <f t="shared" si="5"/>
        <v>0.30374999999999996</v>
      </c>
    </row>
    <row r="97" spans="1:17" x14ac:dyDescent="0.3">
      <c r="A97" s="20">
        <v>0.7365046296296297</v>
      </c>
      <c r="B97" s="29">
        <v>47.5</v>
      </c>
      <c r="C97" s="30">
        <v>54</v>
      </c>
      <c r="D97" s="30">
        <v>71</v>
      </c>
      <c r="E97" s="30">
        <v>73</v>
      </c>
      <c r="F97" s="30">
        <v>70</v>
      </c>
      <c r="G97" s="31">
        <f t="shared" si="8"/>
        <v>67</v>
      </c>
      <c r="H97" s="30">
        <v>77</v>
      </c>
      <c r="I97" s="30">
        <v>98</v>
      </c>
      <c r="J97" s="30">
        <v>98</v>
      </c>
      <c r="K97" s="30">
        <v>99</v>
      </c>
      <c r="L97" s="30">
        <v>83</v>
      </c>
      <c r="M97" s="25">
        <f t="shared" si="6"/>
        <v>91</v>
      </c>
      <c r="N97" s="21">
        <v>943.9</v>
      </c>
      <c r="O97" s="10">
        <f t="shared" si="7"/>
        <v>24</v>
      </c>
      <c r="P97" s="11">
        <v>80</v>
      </c>
      <c r="Q97" s="12">
        <f t="shared" si="5"/>
        <v>0.3</v>
      </c>
    </row>
    <row r="98" spans="1:17" x14ac:dyDescent="0.3">
      <c r="A98" s="20">
        <v>0.73685185185185187</v>
      </c>
      <c r="B98" s="32">
        <v>48</v>
      </c>
      <c r="C98" s="30">
        <v>54</v>
      </c>
      <c r="D98" s="30">
        <v>71</v>
      </c>
      <c r="E98" s="30">
        <v>73</v>
      </c>
      <c r="F98" s="30">
        <v>70</v>
      </c>
      <c r="G98" s="31">
        <f t="shared" si="8"/>
        <v>67</v>
      </c>
      <c r="H98" s="30">
        <v>77</v>
      </c>
      <c r="I98" s="30">
        <v>99</v>
      </c>
      <c r="J98" s="30">
        <v>98</v>
      </c>
      <c r="K98" s="30">
        <v>99</v>
      </c>
      <c r="L98" s="30">
        <v>84</v>
      </c>
      <c r="M98" s="25">
        <f t="shared" si="6"/>
        <v>91.4</v>
      </c>
      <c r="N98" s="21">
        <v>943.9</v>
      </c>
      <c r="O98" s="10">
        <f t="shared" si="7"/>
        <v>24.400000000000006</v>
      </c>
      <c r="P98" s="11">
        <v>80</v>
      </c>
      <c r="Q98" s="12">
        <f t="shared" si="5"/>
        <v>0.30500000000000005</v>
      </c>
    </row>
    <row r="99" spans="1:17" x14ac:dyDescent="0.3">
      <c r="A99" s="20">
        <v>0.73719907407407403</v>
      </c>
      <c r="B99" s="29">
        <v>48.5</v>
      </c>
      <c r="C99" s="30">
        <v>54</v>
      </c>
      <c r="D99" s="30">
        <v>72</v>
      </c>
      <c r="E99" s="30">
        <v>73</v>
      </c>
      <c r="F99" s="30">
        <v>70</v>
      </c>
      <c r="G99" s="31">
        <f t="shared" si="8"/>
        <v>67.25</v>
      </c>
      <c r="H99" s="30">
        <v>78</v>
      </c>
      <c r="I99" s="30">
        <v>99</v>
      </c>
      <c r="J99" s="30">
        <v>99</v>
      </c>
      <c r="K99" s="30">
        <v>99</v>
      </c>
      <c r="L99" s="30">
        <v>84</v>
      </c>
      <c r="M99" s="25">
        <f t="shared" si="6"/>
        <v>91.8</v>
      </c>
      <c r="N99" s="21">
        <v>943.9</v>
      </c>
      <c r="O99" s="10">
        <f t="shared" si="7"/>
        <v>24.549999999999997</v>
      </c>
      <c r="P99" s="11">
        <v>80</v>
      </c>
      <c r="Q99" s="12">
        <f t="shared" si="5"/>
        <v>0.30687499999999995</v>
      </c>
    </row>
    <row r="100" spans="1:17" x14ac:dyDescent="0.3">
      <c r="A100" s="20">
        <v>0.73754629629629631</v>
      </c>
      <c r="B100" s="32">
        <v>49</v>
      </c>
      <c r="C100" s="30">
        <v>54</v>
      </c>
      <c r="D100" s="30">
        <v>72</v>
      </c>
      <c r="E100" s="30">
        <v>74</v>
      </c>
      <c r="F100" s="30">
        <v>71</v>
      </c>
      <c r="G100" s="31">
        <f t="shared" si="8"/>
        <v>67.75</v>
      </c>
      <c r="H100" s="30">
        <v>78</v>
      </c>
      <c r="I100" s="30">
        <v>100</v>
      </c>
      <c r="J100" s="30">
        <v>99</v>
      </c>
      <c r="K100" s="30">
        <v>99</v>
      </c>
      <c r="L100" s="30">
        <v>84</v>
      </c>
      <c r="M100" s="25">
        <f t="shared" si="6"/>
        <v>92</v>
      </c>
      <c r="N100" s="21">
        <v>943.9</v>
      </c>
      <c r="O100" s="10">
        <f t="shared" si="7"/>
        <v>24.25</v>
      </c>
      <c r="P100" s="11">
        <v>80</v>
      </c>
      <c r="Q100" s="12">
        <f t="shared" si="5"/>
        <v>0.30312499999999998</v>
      </c>
    </row>
    <row r="101" spans="1:17" x14ac:dyDescent="0.3">
      <c r="A101" s="20">
        <v>0.73789351851851848</v>
      </c>
      <c r="B101" s="29">
        <v>49.5</v>
      </c>
      <c r="C101" s="30">
        <v>55</v>
      </c>
      <c r="D101" s="30">
        <v>73</v>
      </c>
      <c r="E101" s="30">
        <v>76</v>
      </c>
      <c r="F101" s="30">
        <v>72</v>
      </c>
      <c r="G101" s="31">
        <f t="shared" si="8"/>
        <v>69</v>
      </c>
      <c r="H101" s="30">
        <v>78</v>
      </c>
      <c r="I101" s="30">
        <v>100</v>
      </c>
      <c r="J101" s="30">
        <v>99</v>
      </c>
      <c r="K101" s="30">
        <v>99</v>
      </c>
      <c r="L101" s="30">
        <v>85</v>
      </c>
      <c r="M101" s="25">
        <f t="shared" si="6"/>
        <v>92.2</v>
      </c>
      <c r="N101" s="21">
        <v>980.68000000000006</v>
      </c>
      <c r="O101" s="10">
        <f t="shared" si="7"/>
        <v>23.200000000000003</v>
      </c>
      <c r="P101" s="11">
        <v>80</v>
      </c>
      <c r="Q101" s="12">
        <f t="shared" si="5"/>
        <v>0.29000000000000004</v>
      </c>
    </row>
    <row r="102" spans="1:17" x14ac:dyDescent="0.3">
      <c r="A102" s="20">
        <v>0.73824074074074064</v>
      </c>
      <c r="B102" s="32">
        <v>50</v>
      </c>
      <c r="C102" s="30">
        <v>54</v>
      </c>
      <c r="D102" s="30">
        <v>72</v>
      </c>
      <c r="E102" s="30">
        <v>76</v>
      </c>
      <c r="F102" s="30">
        <v>72</v>
      </c>
      <c r="G102" s="31">
        <f t="shared" si="8"/>
        <v>68.5</v>
      </c>
      <c r="H102" s="30">
        <v>78</v>
      </c>
      <c r="I102" s="30">
        <v>100</v>
      </c>
      <c r="J102" s="30">
        <v>100</v>
      </c>
      <c r="K102" s="30">
        <v>100</v>
      </c>
      <c r="L102" s="30">
        <v>85</v>
      </c>
      <c r="M102" s="25">
        <f t="shared" si="6"/>
        <v>92.6</v>
      </c>
      <c r="N102" s="21">
        <v>980.68000000000006</v>
      </c>
      <c r="O102" s="10">
        <f t="shared" ref="O102:O104" si="9">(M102-G102)</f>
        <v>24.099999999999994</v>
      </c>
      <c r="P102" s="11">
        <v>80</v>
      </c>
      <c r="Q102" s="12">
        <f t="shared" ref="Q102:Q104" si="10">(O102/P102)</f>
        <v>0.30124999999999991</v>
      </c>
    </row>
    <row r="103" spans="1:17" x14ac:dyDescent="0.3">
      <c r="A103" s="20">
        <v>0.73858796296296303</v>
      </c>
      <c r="B103" s="33">
        <v>50.5</v>
      </c>
      <c r="C103" s="30">
        <v>55</v>
      </c>
      <c r="D103" s="30">
        <v>73</v>
      </c>
      <c r="E103" s="30">
        <v>77</v>
      </c>
      <c r="F103" s="30">
        <v>73</v>
      </c>
      <c r="G103" s="31">
        <f t="shared" si="8"/>
        <v>69.5</v>
      </c>
      <c r="H103" s="30">
        <v>78</v>
      </c>
      <c r="I103" s="30">
        <v>100</v>
      </c>
      <c r="J103" s="30">
        <v>100</v>
      </c>
      <c r="K103" s="30">
        <v>99</v>
      </c>
      <c r="L103" s="30">
        <v>85</v>
      </c>
      <c r="M103" s="25">
        <f t="shared" si="6"/>
        <v>92.4</v>
      </c>
      <c r="N103" s="22">
        <v>980.68000000000006</v>
      </c>
      <c r="O103" s="10">
        <f t="shared" si="9"/>
        <v>22.900000000000006</v>
      </c>
      <c r="P103" s="11">
        <v>80</v>
      </c>
      <c r="Q103" s="12">
        <f t="shared" si="10"/>
        <v>0.28625000000000006</v>
      </c>
    </row>
    <row r="104" spans="1:17" x14ac:dyDescent="0.3">
      <c r="A104" s="20">
        <v>0.73893518518518519</v>
      </c>
      <c r="B104" s="33">
        <v>51</v>
      </c>
      <c r="C104" s="30">
        <v>54</v>
      </c>
      <c r="D104" s="30">
        <v>73</v>
      </c>
      <c r="E104" s="30">
        <v>75</v>
      </c>
      <c r="F104" s="30">
        <v>72</v>
      </c>
      <c r="G104" s="31">
        <f t="shared" si="8"/>
        <v>68.5</v>
      </c>
      <c r="H104" s="30">
        <v>78</v>
      </c>
      <c r="I104" s="30">
        <v>100</v>
      </c>
      <c r="J104" s="30">
        <v>100</v>
      </c>
      <c r="K104" s="30">
        <v>100</v>
      </c>
      <c r="L104" s="30">
        <v>85</v>
      </c>
      <c r="M104" s="25">
        <f t="shared" si="6"/>
        <v>92.6</v>
      </c>
      <c r="N104" s="23">
        <v>980.68000000000006</v>
      </c>
      <c r="O104" s="10">
        <f t="shared" si="9"/>
        <v>24.099999999999994</v>
      </c>
      <c r="P104" s="11">
        <v>80</v>
      </c>
      <c r="Q104" s="12">
        <f t="shared" si="10"/>
        <v>0.30124999999999991</v>
      </c>
    </row>
    <row r="105" spans="1:17" x14ac:dyDescent="0.3">
      <c r="A105" s="20">
        <v>0.73928240740740747</v>
      </c>
      <c r="B105" s="33">
        <v>51.5</v>
      </c>
      <c r="C105" s="30">
        <v>54</v>
      </c>
      <c r="D105" s="30">
        <v>72</v>
      </c>
      <c r="E105" s="30">
        <v>76</v>
      </c>
      <c r="F105" s="30">
        <v>72</v>
      </c>
      <c r="G105" s="31">
        <f t="shared" si="8"/>
        <v>68.5</v>
      </c>
      <c r="H105" s="30">
        <v>78</v>
      </c>
      <c r="I105" s="30">
        <v>100</v>
      </c>
      <c r="J105" s="30">
        <v>100</v>
      </c>
      <c r="K105" s="30">
        <v>100</v>
      </c>
      <c r="L105" s="30">
        <v>85</v>
      </c>
      <c r="M105" s="25">
        <f t="shared" si="6"/>
        <v>92.6</v>
      </c>
      <c r="N105" s="23">
        <v>980.68000000000006</v>
      </c>
      <c r="O105" s="10">
        <f t="shared" ref="O105:O122" si="11">(M105-G105)</f>
        <v>24.099999999999994</v>
      </c>
      <c r="P105" s="11">
        <v>80</v>
      </c>
      <c r="Q105" s="12">
        <f t="shared" ref="Q105:Q122" si="12">(O105/P105)</f>
        <v>0.30124999999999991</v>
      </c>
    </row>
    <row r="106" spans="1:17" x14ac:dyDescent="0.3">
      <c r="A106" s="20">
        <v>0.73962962962962964</v>
      </c>
      <c r="B106" s="33">
        <v>52</v>
      </c>
      <c r="C106" s="30">
        <v>55</v>
      </c>
      <c r="D106" s="30">
        <v>73</v>
      </c>
      <c r="E106" s="30">
        <v>77</v>
      </c>
      <c r="F106" s="30">
        <v>73</v>
      </c>
      <c r="G106" s="31">
        <f t="shared" si="8"/>
        <v>69.5</v>
      </c>
      <c r="H106" s="30">
        <v>78</v>
      </c>
      <c r="I106" s="30">
        <v>100</v>
      </c>
      <c r="J106" s="30">
        <v>100</v>
      </c>
      <c r="K106" s="30">
        <v>100</v>
      </c>
      <c r="L106" s="30">
        <v>85</v>
      </c>
      <c r="M106" s="25">
        <f t="shared" si="6"/>
        <v>92.6</v>
      </c>
      <c r="N106" s="23">
        <v>980.68000000000006</v>
      </c>
      <c r="O106" s="10">
        <f t="shared" si="11"/>
        <v>23.099999999999994</v>
      </c>
      <c r="P106" s="11">
        <v>80</v>
      </c>
      <c r="Q106" s="12">
        <f t="shared" si="12"/>
        <v>0.28874999999999995</v>
      </c>
    </row>
    <row r="107" spans="1:17" x14ac:dyDescent="0.3">
      <c r="A107" s="20">
        <v>0.73996527777777776</v>
      </c>
      <c r="B107" s="33">
        <v>52.5</v>
      </c>
      <c r="C107" s="30">
        <v>55</v>
      </c>
      <c r="D107" s="30">
        <v>73</v>
      </c>
      <c r="E107" s="30">
        <v>76</v>
      </c>
      <c r="F107" s="30">
        <v>73</v>
      </c>
      <c r="G107" s="31">
        <f t="shared" si="8"/>
        <v>69.25</v>
      </c>
      <c r="H107" s="30">
        <v>78</v>
      </c>
      <c r="I107" s="30">
        <v>99</v>
      </c>
      <c r="J107" s="30">
        <v>101</v>
      </c>
      <c r="K107" s="30">
        <v>100</v>
      </c>
      <c r="L107" s="30">
        <v>86</v>
      </c>
      <c r="M107" s="25">
        <f t="shared" si="6"/>
        <v>92.8</v>
      </c>
      <c r="N107" s="23">
        <v>980.68000000000006</v>
      </c>
      <c r="O107" s="10">
        <f t="shared" si="11"/>
        <v>23.549999999999997</v>
      </c>
      <c r="P107" s="11">
        <v>80</v>
      </c>
      <c r="Q107" s="12">
        <f t="shared" si="12"/>
        <v>0.29437499999999994</v>
      </c>
    </row>
    <row r="108" spans="1:17" x14ac:dyDescent="0.3">
      <c r="A108" s="20">
        <v>0.74031249999999993</v>
      </c>
      <c r="B108" s="33">
        <v>53</v>
      </c>
      <c r="C108" s="30">
        <v>54</v>
      </c>
      <c r="D108" s="30">
        <v>73</v>
      </c>
      <c r="E108" s="30">
        <v>76</v>
      </c>
      <c r="F108" s="30">
        <v>72</v>
      </c>
      <c r="G108" s="31">
        <f t="shared" si="8"/>
        <v>68.75</v>
      </c>
      <c r="H108" s="30">
        <v>78</v>
      </c>
      <c r="I108" s="30">
        <v>99</v>
      </c>
      <c r="J108" s="30">
        <v>101</v>
      </c>
      <c r="K108" s="30">
        <v>100</v>
      </c>
      <c r="L108" s="30">
        <v>85</v>
      </c>
      <c r="M108" s="25">
        <f t="shared" si="6"/>
        <v>92.6</v>
      </c>
      <c r="N108" s="23">
        <v>980.68000000000006</v>
      </c>
      <c r="O108" s="10">
        <f t="shared" si="11"/>
        <v>23.849999999999994</v>
      </c>
      <c r="P108" s="11">
        <v>80</v>
      </c>
      <c r="Q108" s="12">
        <f t="shared" si="12"/>
        <v>0.29812499999999992</v>
      </c>
    </row>
    <row r="109" spans="1:17" x14ac:dyDescent="0.3">
      <c r="A109" s="20">
        <v>0.74065972222222232</v>
      </c>
      <c r="B109" s="33">
        <v>53.5</v>
      </c>
      <c r="C109" s="30">
        <v>55</v>
      </c>
      <c r="D109" s="30">
        <v>73</v>
      </c>
      <c r="E109" s="30">
        <v>76</v>
      </c>
      <c r="F109" s="30">
        <v>73</v>
      </c>
      <c r="G109" s="31">
        <f t="shared" si="8"/>
        <v>69.25</v>
      </c>
      <c r="H109" s="30">
        <v>78</v>
      </c>
      <c r="I109" s="30">
        <v>100</v>
      </c>
      <c r="J109" s="30">
        <v>101</v>
      </c>
      <c r="K109" s="30">
        <v>101</v>
      </c>
      <c r="L109" s="30">
        <v>86</v>
      </c>
      <c r="M109" s="25">
        <f t="shared" si="6"/>
        <v>93.2</v>
      </c>
      <c r="N109" s="23">
        <v>980.68000000000006</v>
      </c>
      <c r="O109" s="10">
        <f t="shared" si="11"/>
        <v>23.950000000000003</v>
      </c>
      <c r="P109" s="11">
        <v>80</v>
      </c>
      <c r="Q109" s="12">
        <f t="shared" si="12"/>
        <v>0.29937500000000006</v>
      </c>
    </row>
    <row r="110" spans="1:17" x14ac:dyDescent="0.3">
      <c r="A110" s="20">
        <v>0.74100694444444448</v>
      </c>
      <c r="B110" s="33">
        <v>54</v>
      </c>
      <c r="C110" s="30">
        <v>54</v>
      </c>
      <c r="D110" s="30">
        <v>73</v>
      </c>
      <c r="E110" s="30">
        <v>76</v>
      </c>
      <c r="F110" s="30">
        <v>72</v>
      </c>
      <c r="G110" s="31">
        <f t="shared" si="8"/>
        <v>68.75</v>
      </c>
      <c r="H110" s="30">
        <v>78</v>
      </c>
      <c r="I110" s="30">
        <v>99</v>
      </c>
      <c r="J110" s="30">
        <v>101</v>
      </c>
      <c r="K110" s="30">
        <v>100</v>
      </c>
      <c r="L110" s="30">
        <v>85</v>
      </c>
      <c r="M110" s="25">
        <f t="shared" si="6"/>
        <v>92.6</v>
      </c>
      <c r="N110" s="23">
        <v>980.68000000000006</v>
      </c>
      <c r="O110" s="10">
        <f t="shared" si="11"/>
        <v>23.849999999999994</v>
      </c>
      <c r="P110" s="11">
        <v>80</v>
      </c>
      <c r="Q110" s="12">
        <f t="shared" si="12"/>
        <v>0.29812499999999992</v>
      </c>
    </row>
    <row r="111" spans="1:17" x14ac:dyDescent="0.3">
      <c r="A111" s="20">
        <v>0.74135416666666665</v>
      </c>
      <c r="B111" s="33">
        <v>54.5</v>
      </c>
      <c r="C111" s="30">
        <v>54</v>
      </c>
      <c r="D111" s="30">
        <v>72</v>
      </c>
      <c r="E111" s="30">
        <v>75</v>
      </c>
      <c r="F111" s="30">
        <v>72</v>
      </c>
      <c r="G111" s="31">
        <f t="shared" si="8"/>
        <v>68.25</v>
      </c>
      <c r="H111" s="30">
        <v>77</v>
      </c>
      <c r="I111" s="30">
        <v>99</v>
      </c>
      <c r="J111" s="30">
        <v>102</v>
      </c>
      <c r="K111" s="30">
        <v>100</v>
      </c>
      <c r="L111" s="30">
        <v>85</v>
      </c>
      <c r="M111" s="25">
        <f t="shared" si="6"/>
        <v>92.6</v>
      </c>
      <c r="N111" s="23">
        <v>980.68000000000006</v>
      </c>
      <c r="O111" s="10">
        <f t="shared" si="11"/>
        <v>24.349999999999994</v>
      </c>
      <c r="P111" s="11">
        <v>80</v>
      </c>
      <c r="Q111" s="12">
        <f t="shared" si="12"/>
        <v>0.30437499999999995</v>
      </c>
    </row>
    <row r="112" spans="1:17" x14ac:dyDescent="0.3">
      <c r="A112" s="20">
        <v>0.74170138888888892</v>
      </c>
      <c r="B112" s="33">
        <v>55</v>
      </c>
      <c r="C112" s="30">
        <v>54</v>
      </c>
      <c r="D112" s="30">
        <v>73</v>
      </c>
      <c r="E112" s="30">
        <v>74</v>
      </c>
      <c r="F112" s="30">
        <v>72</v>
      </c>
      <c r="G112" s="31">
        <f t="shared" si="8"/>
        <v>68.25</v>
      </c>
      <c r="H112" s="30">
        <v>77</v>
      </c>
      <c r="I112" s="30">
        <v>98</v>
      </c>
      <c r="J112" s="30">
        <v>102</v>
      </c>
      <c r="K112" s="30">
        <v>100</v>
      </c>
      <c r="L112" s="30">
        <v>84</v>
      </c>
      <c r="M112" s="25">
        <f t="shared" si="6"/>
        <v>92.2</v>
      </c>
      <c r="N112" s="23">
        <v>980.68000000000006</v>
      </c>
      <c r="O112" s="10">
        <f t="shared" si="11"/>
        <v>23.950000000000003</v>
      </c>
      <c r="P112" s="11">
        <v>80</v>
      </c>
      <c r="Q112" s="12">
        <f t="shared" si="12"/>
        <v>0.29937500000000006</v>
      </c>
    </row>
    <row r="113" spans="1:17" x14ac:dyDescent="0.3">
      <c r="A113" s="20">
        <v>0.74204861111111109</v>
      </c>
      <c r="B113" s="33">
        <v>55.5</v>
      </c>
      <c r="C113" s="30">
        <v>54</v>
      </c>
      <c r="D113" s="30">
        <v>73</v>
      </c>
      <c r="E113" s="30">
        <v>75</v>
      </c>
      <c r="F113" s="30">
        <v>72</v>
      </c>
      <c r="G113" s="31">
        <f t="shared" si="8"/>
        <v>68.5</v>
      </c>
      <c r="H113" s="30">
        <v>78</v>
      </c>
      <c r="I113" s="30">
        <v>99</v>
      </c>
      <c r="J113" s="30">
        <v>102</v>
      </c>
      <c r="K113" s="30">
        <v>100</v>
      </c>
      <c r="L113" s="30">
        <v>85</v>
      </c>
      <c r="M113" s="25">
        <f t="shared" si="6"/>
        <v>92.8</v>
      </c>
      <c r="N113" s="23">
        <v>980.68000000000006</v>
      </c>
      <c r="O113" s="10">
        <f t="shared" si="11"/>
        <v>24.299999999999997</v>
      </c>
      <c r="P113" s="11">
        <v>80</v>
      </c>
      <c r="Q113" s="12">
        <f t="shared" si="12"/>
        <v>0.30374999999999996</v>
      </c>
    </row>
    <row r="114" spans="1:17" x14ac:dyDescent="0.3">
      <c r="A114" s="20">
        <v>0.74239583333333325</v>
      </c>
      <c r="B114" s="33">
        <v>56</v>
      </c>
      <c r="C114" s="30">
        <v>54</v>
      </c>
      <c r="D114" s="30">
        <v>73</v>
      </c>
      <c r="E114" s="30">
        <v>75</v>
      </c>
      <c r="F114" s="30">
        <v>72</v>
      </c>
      <c r="G114" s="31">
        <f t="shared" si="8"/>
        <v>68.5</v>
      </c>
      <c r="H114" s="30">
        <v>78</v>
      </c>
      <c r="I114" s="30">
        <v>100</v>
      </c>
      <c r="J114" s="30">
        <v>102</v>
      </c>
      <c r="K114" s="30">
        <v>100</v>
      </c>
      <c r="L114" s="30">
        <v>85</v>
      </c>
      <c r="M114" s="25">
        <f t="shared" si="6"/>
        <v>93</v>
      </c>
      <c r="N114" s="23">
        <v>980.68000000000006</v>
      </c>
      <c r="O114" s="10">
        <f t="shared" si="11"/>
        <v>24.5</v>
      </c>
      <c r="P114" s="11">
        <v>80</v>
      </c>
      <c r="Q114" s="12">
        <f t="shared" si="12"/>
        <v>0.30625000000000002</v>
      </c>
    </row>
    <row r="115" spans="1:17" x14ac:dyDescent="0.3">
      <c r="A115" s="20">
        <v>0.74274305555555553</v>
      </c>
      <c r="B115" s="33">
        <v>56.5</v>
      </c>
      <c r="C115" s="30">
        <v>55</v>
      </c>
      <c r="D115" s="30">
        <v>74</v>
      </c>
      <c r="E115" s="30">
        <v>76</v>
      </c>
      <c r="F115" s="30">
        <v>73</v>
      </c>
      <c r="G115" s="31">
        <f t="shared" si="8"/>
        <v>69.5</v>
      </c>
      <c r="H115" s="30">
        <v>78</v>
      </c>
      <c r="I115" s="30">
        <v>100</v>
      </c>
      <c r="J115" s="30">
        <v>103</v>
      </c>
      <c r="K115" s="30">
        <v>100</v>
      </c>
      <c r="L115" s="30">
        <v>85</v>
      </c>
      <c r="M115" s="25">
        <f t="shared" si="6"/>
        <v>93.2</v>
      </c>
      <c r="N115" s="23">
        <v>1017.46</v>
      </c>
      <c r="O115" s="10">
        <f t="shared" si="11"/>
        <v>23.700000000000003</v>
      </c>
      <c r="P115" s="11">
        <v>80</v>
      </c>
      <c r="Q115" s="12">
        <f t="shared" si="12"/>
        <v>0.29625000000000001</v>
      </c>
    </row>
    <row r="116" spans="1:17" x14ac:dyDescent="0.3">
      <c r="A116" s="20">
        <v>0.74309027777777781</v>
      </c>
      <c r="B116" s="33">
        <v>57</v>
      </c>
      <c r="C116" s="30">
        <v>54</v>
      </c>
      <c r="D116" s="30">
        <v>73</v>
      </c>
      <c r="E116" s="30">
        <v>75</v>
      </c>
      <c r="F116" s="30">
        <v>72</v>
      </c>
      <c r="G116" s="31">
        <f t="shared" si="8"/>
        <v>68.5</v>
      </c>
      <c r="H116" s="30">
        <v>78</v>
      </c>
      <c r="I116" s="30">
        <v>99</v>
      </c>
      <c r="J116" s="30">
        <v>103</v>
      </c>
      <c r="K116" s="30">
        <v>100</v>
      </c>
      <c r="L116" s="30">
        <v>85</v>
      </c>
      <c r="M116" s="25">
        <f t="shared" si="6"/>
        <v>93</v>
      </c>
      <c r="N116" s="23">
        <v>1017.46</v>
      </c>
      <c r="O116" s="10">
        <f t="shared" si="11"/>
        <v>24.5</v>
      </c>
      <c r="P116" s="11">
        <v>80</v>
      </c>
      <c r="Q116" s="12">
        <f t="shared" si="12"/>
        <v>0.30625000000000002</v>
      </c>
    </row>
    <row r="117" spans="1:17" x14ac:dyDescent="0.3">
      <c r="A117" s="20">
        <v>0.74343750000000008</v>
      </c>
      <c r="B117" s="33">
        <v>57.5</v>
      </c>
      <c r="C117" s="30">
        <v>54</v>
      </c>
      <c r="D117" s="30">
        <v>73</v>
      </c>
      <c r="E117" s="30">
        <v>75</v>
      </c>
      <c r="F117" s="30">
        <v>72</v>
      </c>
      <c r="G117" s="31">
        <f t="shared" si="8"/>
        <v>68.5</v>
      </c>
      <c r="H117" s="30">
        <v>78</v>
      </c>
      <c r="I117" s="30">
        <v>99</v>
      </c>
      <c r="J117" s="30">
        <v>103</v>
      </c>
      <c r="K117" s="30">
        <v>100</v>
      </c>
      <c r="L117" s="30">
        <v>84</v>
      </c>
      <c r="M117" s="25">
        <f t="shared" si="6"/>
        <v>92.8</v>
      </c>
      <c r="N117" s="23">
        <v>1017.46</v>
      </c>
      <c r="O117" s="10">
        <f t="shared" si="11"/>
        <v>24.299999999999997</v>
      </c>
      <c r="P117" s="11">
        <v>80</v>
      </c>
      <c r="Q117" s="12">
        <f t="shared" si="12"/>
        <v>0.30374999999999996</v>
      </c>
    </row>
    <row r="118" spans="1:17" x14ac:dyDescent="0.3">
      <c r="A118" s="20">
        <v>0.74378472222222225</v>
      </c>
      <c r="B118" s="33">
        <v>58</v>
      </c>
      <c r="C118" s="30">
        <v>54</v>
      </c>
      <c r="D118" s="30">
        <v>73</v>
      </c>
      <c r="E118" s="30">
        <v>76</v>
      </c>
      <c r="F118" s="30">
        <v>72</v>
      </c>
      <c r="G118" s="31">
        <f t="shared" si="8"/>
        <v>68.75</v>
      </c>
      <c r="H118" s="30">
        <v>78</v>
      </c>
      <c r="I118" s="30">
        <v>99</v>
      </c>
      <c r="J118" s="30">
        <v>103</v>
      </c>
      <c r="K118" s="30">
        <v>100</v>
      </c>
      <c r="L118" s="30">
        <v>85</v>
      </c>
      <c r="M118" s="25">
        <f t="shared" si="6"/>
        <v>93</v>
      </c>
      <c r="N118" s="23">
        <v>1017.46</v>
      </c>
      <c r="O118" s="10">
        <f t="shared" si="11"/>
        <v>24.25</v>
      </c>
      <c r="P118" s="11">
        <v>80</v>
      </c>
      <c r="Q118" s="12">
        <f t="shared" si="12"/>
        <v>0.30312499999999998</v>
      </c>
    </row>
    <row r="119" spans="1:17" x14ac:dyDescent="0.3">
      <c r="A119" s="20">
        <v>0.74413194444444442</v>
      </c>
      <c r="B119" s="33">
        <v>58.5</v>
      </c>
      <c r="C119" s="30">
        <v>54</v>
      </c>
      <c r="D119" s="30">
        <v>73</v>
      </c>
      <c r="E119" s="30">
        <v>76</v>
      </c>
      <c r="F119" s="30">
        <v>72</v>
      </c>
      <c r="G119" s="31">
        <f t="shared" si="8"/>
        <v>68.75</v>
      </c>
      <c r="H119" s="30">
        <v>78</v>
      </c>
      <c r="I119" s="30">
        <v>100</v>
      </c>
      <c r="J119" s="30">
        <v>103</v>
      </c>
      <c r="K119" s="30">
        <v>100</v>
      </c>
      <c r="L119" s="30">
        <v>85</v>
      </c>
      <c r="M119" s="25">
        <f t="shared" si="6"/>
        <v>93.2</v>
      </c>
      <c r="N119" s="23">
        <v>1017.46</v>
      </c>
      <c r="O119" s="10">
        <f t="shared" si="11"/>
        <v>24.450000000000003</v>
      </c>
      <c r="P119" s="11">
        <v>80</v>
      </c>
      <c r="Q119" s="12">
        <f t="shared" si="12"/>
        <v>0.30562500000000004</v>
      </c>
    </row>
    <row r="120" spans="1:17" x14ac:dyDescent="0.3">
      <c r="A120" s="20">
        <v>0.74447916666666669</v>
      </c>
      <c r="B120" s="33">
        <v>59</v>
      </c>
      <c r="C120" s="30">
        <v>55</v>
      </c>
      <c r="D120" s="30">
        <v>73</v>
      </c>
      <c r="E120" s="30">
        <v>77</v>
      </c>
      <c r="F120" s="30">
        <v>73</v>
      </c>
      <c r="G120" s="31">
        <f t="shared" si="8"/>
        <v>69.5</v>
      </c>
      <c r="H120" s="30">
        <v>78</v>
      </c>
      <c r="I120" s="30">
        <v>100</v>
      </c>
      <c r="J120" s="30">
        <v>103</v>
      </c>
      <c r="K120" s="30">
        <v>101</v>
      </c>
      <c r="L120" s="30">
        <v>85</v>
      </c>
      <c r="M120" s="25">
        <f t="shared" si="6"/>
        <v>93.4</v>
      </c>
      <c r="N120" s="23">
        <v>1017.46</v>
      </c>
      <c r="O120" s="10">
        <f t="shared" si="11"/>
        <v>23.900000000000006</v>
      </c>
      <c r="P120" s="11">
        <v>80</v>
      </c>
      <c r="Q120" s="12">
        <f t="shared" si="12"/>
        <v>0.29875000000000007</v>
      </c>
    </row>
    <row r="121" spans="1:17" x14ac:dyDescent="0.3">
      <c r="A121" s="20">
        <v>0.74482638888888886</v>
      </c>
      <c r="B121" s="33">
        <v>59.5</v>
      </c>
      <c r="C121" s="34">
        <v>55</v>
      </c>
      <c r="D121" s="34">
        <v>73</v>
      </c>
      <c r="E121" s="34">
        <v>77</v>
      </c>
      <c r="F121" s="34">
        <v>73</v>
      </c>
      <c r="G121" s="35">
        <f t="shared" si="8"/>
        <v>69.5</v>
      </c>
      <c r="H121" s="34">
        <v>78</v>
      </c>
      <c r="I121" s="34">
        <v>100</v>
      </c>
      <c r="J121" s="34">
        <v>103</v>
      </c>
      <c r="K121" s="34">
        <v>101</v>
      </c>
      <c r="L121" s="34">
        <v>86</v>
      </c>
      <c r="M121" s="25">
        <f t="shared" si="6"/>
        <v>93.6</v>
      </c>
      <c r="N121" s="23">
        <v>1017.46</v>
      </c>
      <c r="O121" s="10">
        <f t="shared" si="11"/>
        <v>24.099999999999994</v>
      </c>
      <c r="P121" s="11">
        <v>80</v>
      </c>
      <c r="Q121" s="12">
        <f t="shared" si="12"/>
        <v>0.30124999999999991</v>
      </c>
    </row>
    <row r="122" spans="1:17" x14ac:dyDescent="0.3">
      <c r="A122" s="20">
        <v>0.74517361111111102</v>
      </c>
      <c r="B122" s="33">
        <v>60</v>
      </c>
      <c r="C122" s="30">
        <v>55</v>
      </c>
      <c r="D122" s="30">
        <v>73</v>
      </c>
      <c r="E122" s="30">
        <v>77</v>
      </c>
      <c r="F122" s="30">
        <v>73</v>
      </c>
      <c r="G122" s="31">
        <f t="shared" si="8"/>
        <v>69.5</v>
      </c>
      <c r="H122" s="30">
        <v>79</v>
      </c>
      <c r="I122" s="30">
        <v>100</v>
      </c>
      <c r="J122" s="30">
        <v>104</v>
      </c>
      <c r="K122" s="30">
        <v>101</v>
      </c>
      <c r="L122" s="30">
        <v>86</v>
      </c>
      <c r="M122" s="25">
        <f t="shared" si="6"/>
        <v>94</v>
      </c>
      <c r="N122" s="23">
        <v>1017.46</v>
      </c>
      <c r="O122" s="10">
        <f t="shared" si="11"/>
        <v>24.5</v>
      </c>
      <c r="P122" s="11">
        <v>80</v>
      </c>
      <c r="Q122" s="12">
        <f t="shared" si="12"/>
        <v>0.30625000000000002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2023-04-09T18:19:48Z</dcterms:modified>
</cp:coreProperties>
</file>