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020" windowHeight="13125"/>
  </bookViews>
  <sheets>
    <sheet name="calc_sheet" sheetId="1" r:id="rId1"/>
    <sheet name="setting" sheetId="6" r:id="rId2"/>
    <sheet name="macro_code" sheetId="4" r:id="rId3"/>
    <sheet name="directions" sheetId="7" r:id="rId4"/>
  </sheets>
  <definedNames>
    <definedName name="_xlnm._FilterDatabase" localSheetId="1" hidden="1">setting!$A$1:$F$82</definedName>
    <definedName name="Current">calc_sheet!$B$5</definedName>
    <definedName name="InitialData">calc_sheet!$B$3</definedName>
    <definedName name="RunFlag">calc_sheet!$B$4</definedName>
    <definedName name="Direction" localSheetId="3">directions!$A:$B</definedName>
    <definedName name="FinalState" localSheetId="1">setting!$I$1</definedName>
    <definedName name="InitialState" localSheetId="1">setting!$I$2</definedName>
    <definedName name="InitialTape" localSheetId="1">setting!$I$3</definedName>
    <definedName name="TransitionTable" localSheetId="1">setting!$A:$F</definedName>
  </definedNames>
  <calcPr calcId="144525" iterate="1" iterateCount="1" iterateDelta="0.001"/>
</workbook>
</file>

<file path=xl/comments1.xml><?xml version="1.0" encoding="utf-8"?>
<comments xmlns="http://schemas.openxmlformats.org/spreadsheetml/2006/main">
  <authors>
    <author>kamo</author>
  </authors>
  <commentList>
    <comment ref="K1" authorId="0">
      <text>
        <r>
          <rPr>
            <b/>
            <sz val="9"/>
            <rFont val="Times New Roman"/>
            <charset val="0"/>
          </rPr>
          <t>kamo:</t>
        </r>
        <r>
          <rPr>
            <sz val="9"/>
            <rFont val="Times New Roman"/>
            <charset val="0"/>
          </rPr>
          <t xml:space="preserve">
状態の記号の対応付けメモ</t>
        </r>
      </text>
    </comment>
  </commentList>
</comments>
</file>

<file path=xl/sharedStrings.xml><?xml version="1.0" encoding="utf-8"?>
<sst xmlns="http://schemas.openxmlformats.org/spreadsheetml/2006/main" count="488" uniqueCount="179">
  <si>
    <t>Excel Turing Machine with recalculation</t>
  </si>
  <si>
    <t>InitialData</t>
  </si>
  <si>
    <t>RunFlag</t>
  </si>
  <si>
    <t>r</t>
  </si>
  <si>
    <t>CalclationState</t>
  </si>
  <si>
    <t>How to use:</t>
  </si>
  <si>
    <t>* Set Excel's recalclation max to 1 (this enable you to watch calculation step by step with F9 (recalc) key)</t>
  </si>
  <si>
    <t>* Clear RunFlag to initialize state</t>
  </si>
  <si>
    <t>* Set RunFlag to "r" (or arbitary char) to start calculation</t>
  </si>
  <si>
    <t>* Press F9 to proceed calculation</t>
  </si>
  <si>
    <t>* macro_code can be used to generate formula (this saves you writing a lot of duplicated formulas)</t>
  </si>
  <si>
    <t>ID</t>
  </si>
  <si>
    <t>Current</t>
  </si>
  <si>
    <t>Read</t>
  </si>
  <si>
    <t>Write</t>
  </si>
  <si>
    <t>Move</t>
  </si>
  <si>
    <t>Next</t>
  </si>
  <si>
    <t>FinalState</t>
  </si>
  <si>
    <t>$</t>
  </si>
  <si>
    <t>State org</t>
  </si>
  <si>
    <t>State renamed</t>
  </si>
  <si>
    <t>I-1</t>
  </si>
  <si>
    <t>I</t>
  </si>
  <si>
    <t>U</t>
  </si>
  <si>
    <t>R</t>
  </si>
  <si>
    <t>A</t>
  </si>
  <si>
    <t>InitialState</t>
  </si>
  <si>
    <t>O</t>
  </si>
  <si>
    <t>S2</t>
  </si>
  <si>
    <t>A-1</t>
  </si>
  <si>
    <t>InitialTape</t>
  </si>
  <si>
    <t>_111_111________________________________________________________________________________________________________________________________________________________________</t>
  </si>
  <si>
    <t>S3</t>
  </si>
  <si>
    <t>B</t>
  </si>
  <si>
    <t>A-_</t>
  </si>
  <si>
    <t>_</t>
  </si>
  <si>
    <t>S4</t>
  </si>
  <si>
    <t>C</t>
  </si>
  <si>
    <t>B-1</t>
  </si>
  <si>
    <t>X</t>
  </si>
  <si>
    <t>S5</t>
  </si>
  <si>
    <t>D</t>
  </si>
  <si>
    <t>C-1</t>
  </si>
  <si>
    <t>S6</t>
  </si>
  <si>
    <t>E</t>
  </si>
  <si>
    <t>C-_</t>
  </si>
  <si>
    <t>S7</t>
  </si>
  <si>
    <t>F</t>
  </si>
  <si>
    <t>D-1</t>
  </si>
  <si>
    <t>S8</t>
  </si>
  <si>
    <t>G</t>
  </si>
  <si>
    <t>D-_</t>
  </si>
  <si>
    <t>L</t>
  </si>
  <si>
    <t>S9</t>
  </si>
  <si>
    <t>H</t>
  </si>
  <si>
    <t>E-1</t>
  </si>
  <si>
    <t>S1</t>
  </si>
  <si>
    <t>E-_</t>
  </si>
  <si>
    <t>S10</t>
  </si>
  <si>
    <t>J</t>
  </si>
  <si>
    <t>F-1</t>
  </si>
  <si>
    <t>S11</t>
  </si>
  <si>
    <t>K</t>
  </si>
  <si>
    <t>F-X</t>
  </si>
  <si>
    <t>Y</t>
  </si>
  <si>
    <t>S12</t>
  </si>
  <si>
    <t>F-Y</t>
  </si>
  <si>
    <t>S13</t>
  </si>
  <si>
    <t>M</t>
  </si>
  <si>
    <t>G-Y</t>
  </si>
  <si>
    <t>S14</t>
  </si>
  <si>
    <t>N</t>
  </si>
  <si>
    <t>G-_</t>
  </si>
  <si>
    <t>T1</t>
  </si>
  <si>
    <t>H-1</t>
  </si>
  <si>
    <t>T2</t>
  </si>
  <si>
    <t>P</t>
  </si>
  <si>
    <t>H-U</t>
  </si>
  <si>
    <t>V</t>
  </si>
  <si>
    <t>T3</t>
  </si>
  <si>
    <t>Q</t>
  </si>
  <si>
    <t>H-V</t>
  </si>
  <si>
    <t>T4</t>
  </si>
  <si>
    <t>B-_</t>
  </si>
  <si>
    <t>T5</t>
  </si>
  <si>
    <t>S</t>
  </si>
  <si>
    <t>I-_</t>
  </si>
  <si>
    <t>T6</t>
  </si>
  <si>
    <t>T</t>
  </si>
  <si>
    <t>K-V</t>
  </si>
  <si>
    <t>T7</t>
  </si>
  <si>
    <t>K-_</t>
  </si>
  <si>
    <t>T8</t>
  </si>
  <si>
    <t>L-_</t>
  </si>
  <si>
    <t>T9</t>
  </si>
  <si>
    <t>W</t>
  </si>
  <si>
    <t>L-1</t>
  </si>
  <si>
    <t>T10</t>
  </si>
  <si>
    <t>M-1</t>
  </si>
  <si>
    <t>T11</t>
  </si>
  <si>
    <t>M-_</t>
  </si>
  <si>
    <t>T12</t>
  </si>
  <si>
    <t>Z</t>
  </si>
  <si>
    <t>O-1</t>
  </si>
  <si>
    <t>T13</t>
  </si>
  <si>
    <t>O-_</t>
  </si>
  <si>
    <t>T14</t>
  </si>
  <si>
    <t>P-1</t>
  </si>
  <si>
    <t>T15A</t>
  </si>
  <si>
    <t>P-_</t>
  </si>
  <si>
    <t>T15</t>
  </si>
  <si>
    <t>Q-_</t>
  </si>
  <si>
    <t>V1</t>
  </si>
  <si>
    <t>R-_</t>
  </si>
  <si>
    <t>V2</t>
  </si>
  <si>
    <t>S-X</t>
  </si>
  <si>
    <t>V3</t>
  </si>
  <si>
    <t>S-1</t>
  </si>
  <si>
    <t>P1</t>
  </si>
  <si>
    <t>T-1</t>
  </si>
  <si>
    <t>V4</t>
  </si>
  <si>
    <t>T-_</t>
  </si>
  <si>
    <t>R1</t>
  </si>
  <si>
    <t>U-U</t>
  </si>
  <si>
    <t>R2</t>
  </si>
  <si>
    <t>!</t>
  </si>
  <si>
    <t>U-1</t>
  </si>
  <si>
    <t>R3</t>
  </si>
  <si>
    <t>"</t>
  </si>
  <si>
    <t>V-U</t>
  </si>
  <si>
    <t>R4</t>
  </si>
  <si>
    <t>#</t>
  </si>
  <si>
    <t>V-_</t>
  </si>
  <si>
    <t>R5</t>
  </si>
  <si>
    <t>%</t>
  </si>
  <si>
    <t>W-X</t>
  </si>
  <si>
    <t>WINNING</t>
  </si>
  <si>
    <t>W-1</t>
  </si>
  <si>
    <t>W-_</t>
  </si>
  <si>
    <t>X-_</t>
  </si>
  <si>
    <t>X-1</t>
  </si>
  <si>
    <t>Y-1</t>
  </si>
  <si>
    <t>Y-_</t>
  </si>
  <si>
    <t>Z-1</t>
  </si>
  <si>
    <t>Z-_</t>
  </si>
  <si>
    <t>0-1</t>
  </si>
  <si>
    <t>0-_</t>
  </si>
  <si>
    <t>1-1</t>
  </si>
  <si>
    <t>1-_</t>
  </si>
  <si>
    <t>3-X</t>
  </si>
  <si>
    <t>3-1</t>
  </si>
  <si>
    <t>3-_</t>
  </si>
  <si>
    <t>U-_</t>
  </si>
  <si>
    <t>4-U</t>
  </si>
  <si>
    <t>4-_</t>
  </si>
  <si>
    <t>5-1</t>
  </si>
  <si>
    <t>5-X</t>
  </si>
  <si>
    <t>5-_</t>
  </si>
  <si>
    <t>N-1</t>
  </si>
  <si>
    <t>7-_</t>
  </si>
  <si>
    <t>7-X</t>
  </si>
  <si>
    <t>2-_</t>
  </si>
  <si>
    <t>2-X</t>
  </si>
  <si>
    <t>2-1</t>
  </si>
  <si>
    <t>6-_</t>
  </si>
  <si>
    <t>6-1</t>
  </si>
  <si>
    <t>8-_</t>
  </si>
  <si>
    <t>S-_</t>
  </si>
  <si>
    <t>9-1</t>
  </si>
  <si>
    <t>9-_</t>
  </si>
  <si>
    <t>!-_</t>
  </si>
  <si>
    <t>!-X</t>
  </si>
  <si>
    <t>"-X</t>
  </si>
  <si>
    <t>"-_</t>
  </si>
  <si>
    <t>#-_</t>
  </si>
  <si>
    <t>#-1</t>
  </si>
  <si>
    <t>%-_</t>
  </si>
  <si>
    <t xml:space="preserve">
function replaceAll(target, search, replacement) {
    return target.replace(new RegExp(escapeRegExp(search), 'g'), replacement);
};
function escapeRegExp(str) {
  return str.replace(/[.*+?^${}()|[\]\\]/g, "\\$&amp;");
}
function parse(code) {
  const varAssoc = {};
  const substituteVars = val =&gt; {
    Object.keys(varAssoc).forEach(key =&gt;
      val = replaceAll(val, key, "(" + varAssoc[key]+ ")")
    );
    return val;
  }
  let returnLine;
  code.split("\n").forEach(line =&gt; {
    if(line.trim() === "") { return; }
    const letIdx = line.indexOf("let ");
    if(letIdx !== -1) {
      const eqIdx = line.indexOf("=");
      const varName = line.substring(letIdx + 4, eqIdx).trim();
      const varVal = line.substring(eqIdx + 1).trim();
      varAssoc[varName] = substituteVars(varVal);
    } else {
      returnLine = substituteVars(line);
    }
  });
  return returnLine;
}
function p(code) { console.log(parse(code)); }
p(`
let _raw_ = IF(Current = "", setting!InitialData, Current)
let _state_ = LEFT(_raw_, 1)
let _pos_ = VALUE(MID(_raw_, 3, 3)) + 7
let _readchar_ = MID(_raw_, _pos_, 1)
let _writechar_ = VLOOKUP(_state_ &amp; "-" &amp; _readchar_, setting!TransitionTable, 4, FALSE)
let _movedir_ = VLOOKUP(_state_ &amp; "-" &amp; _readchar_, setting!TransitionTable, 5, FALSE)
let _nextpostext_ = TEXT(_pos_ + VLOOKUP(_movedir_, directions!Direction, 2, FALSE) - 7, "000")
let _nextstate_ = VLOOKUP(_state_ &amp; "-" &amp; _readchar_, setting!TransitionTable, 6, FALSE)
let _nextdata_ =  _nextstate_ &amp; ";" &amp; _nextpostext_ &amp; ";" &amp; MID(_raw_, 7, _pos_ - 7) &amp; _writechar_ &amp; MID(_raw_, _pos_ + 1, 10000)
=IF(RunFlag="", "", IF(LEFT(Current, 5)="DONE!", Current, IF(_nextstate_ = setting!FinalState, "DONE!" &amp; _nextdata_, _nextdata_)))`)
</t>
  </si>
  <si>
    <t>Direction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</si>
</sst>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4">
    <font>
      <sz val="11"/>
      <color theme="1"/>
      <name val="Calibri"/>
      <charset val="128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28"/>
      <scheme val="minor"/>
    </font>
    <font>
      <b/>
      <sz val="14"/>
      <color theme="1"/>
      <name val="Calibri"/>
      <charset val="128"/>
      <scheme val="minor"/>
    </font>
    <font>
      <sz val="11"/>
      <color theme="1"/>
      <name val="DejaVu Sans Mono"/>
      <charset val="128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5" fillId="2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7" fillId="6" borderId="10" applyNumberFormat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" fillId="26" borderId="12" applyNumberFormat="0" applyFont="0" applyAlignment="0" applyProtection="0">
      <alignment vertical="center"/>
    </xf>
    <xf numFmtId="0" fontId="20" fillId="14" borderId="8" applyNumberForma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6" borderId="8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0" fontId="16" fillId="8" borderId="9" applyNumberFormat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Alignment="1">
      <alignment vertical="center" wrapText="1"/>
    </xf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>
      <alignment vertical="center"/>
    </xf>
    <xf numFmtId="0" fontId="1" fillId="0" borderId="0" xfId="0" applyFont="1" applyFill="1" applyAlignment="1">
      <alignment horizontal="center"/>
    </xf>
    <xf numFmtId="0" fontId="0" fillId="0" borderId="1" xfId="0" applyFont="1" applyFill="1" applyBorder="1" applyAlignment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2" xfId="0" applyBorder="1">
      <alignment vertical="center"/>
    </xf>
    <xf numFmtId="0" fontId="0" fillId="3" borderId="3" xfId="0" applyFill="1" applyBorder="1">
      <alignment vertical="center"/>
    </xf>
    <xf numFmtId="0" fontId="4" fillId="0" borderId="4" xfId="0" applyFont="1" applyFill="1" applyBorder="1" applyAlignmen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4C4C4C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tabSelected="1" zoomScale="85" zoomScaleNormal="85" workbookViewId="0">
      <selection activeCell="B4" sqref="B4"/>
    </sheetView>
  </sheetViews>
  <sheetFormatPr defaultColWidth="9" defaultRowHeight="18" customHeight="1" outlineLevelCol="3"/>
  <cols>
    <col min="1" max="1" width="17" customWidth="1"/>
    <col min="2" max="2" width="44.6266666666667" customWidth="1"/>
    <col min="3" max="3" width="2.62666666666667" customWidth="1"/>
    <col min="4" max="4" width="14.1266666666667" customWidth="1"/>
  </cols>
  <sheetData>
    <row r="1" customHeight="1" spans="1:4">
      <c r="A1" s="10" t="s">
        <v>0</v>
      </c>
      <c r="D1" s="11"/>
    </row>
    <row r="3" customHeight="1" spans="1:4">
      <c r="A3" s="12" t="s">
        <v>1</v>
      </c>
      <c r="B3" s="7" t="str">
        <f ca="1">INDIRECT("setting!InitialState")&amp;";"&amp;"001"&amp;";"&amp;INDIRECT("setting!InitialTape")</f>
        <v>O;001;_111_111________________________________________________________________________________________________________________________________________________________________</v>
      </c>
      <c r="D3" t="str">
        <f>setting!I2</f>
        <v>O</v>
      </c>
    </row>
    <row r="4" customHeight="1" spans="1:2">
      <c r="A4" s="13" t="s">
        <v>2</v>
      </c>
      <c r="B4" s="14" t="s">
        <v>3</v>
      </c>
    </row>
    <row r="5" ht="23" customHeight="1" spans="1:2">
      <c r="A5" s="15" t="s">
        <v>4</v>
      </c>
      <c r="B5" s="16" t="str">
        <f ca="1">IF(RunFlag="","",IF(LEFT(Current,5)="DONE!",Current,IF((VLOOKUP((LEFT((IF(Current="",InitialData,Current)),1))&amp;"-"&amp;(MID((IF(Current="",InitialData,Current)),(VALUE(MID((IF(Current="",InitialData,Current)),3,3))+7),1)),setting!TransitionTable,6,FALSE))=setting!FinalState,"DONE!"&amp;((VLOOKUP((LEFT((IF(Current="",InitialData,Current)),1))&amp;"-"&amp;(MID((IF(Current="",InitialData,Current)),(VALUE(MID((IF(Current="",InitialData,Current)),3,3))+7),1)),setting!TransitionTable,6,FALSE))&amp;";"&amp;(TEXT((VALUE(MID((IF(Current="",InitialData,Current)),3,3))+7)+VLOOKUP((VLOOKUP((LEFT((IF(Current="",InitialData,Current)),1))&amp;"-"&amp;(MID((IF(Current="",InitialData,Current)),(VALUE(MID((IF(Current="",InitialData,Current)),3,3))+7),1)),setting!TransitionTable,5,FALSE)),directions!Direction,2,FALSE)-7,"000"))&amp;";"&amp;MID((IF(Current="",InitialData,Current)),7,(VALUE(MID((IF(Current="",InitialData,Current)),3,3))+7)-7)&amp;(VLOOKUP((LEFT((IF(Current="",InitialData,Current)),1))&amp;"-"&amp;(MID((IF(Current="",InitialData,Current)),(VALUE(MID((IF(Current="",InitialData,Current)),3,3))+7),1)),setting!TransitionTable,4,FALSE))&amp;MID((IF(Current="",InitialData,Current)),(VALUE(MID((IF(Current="",InitialData,Current)),3,3))+7)+1,10000)),((VLOOKUP((LEFT((IF(Current="",InitialData,Current)),1))&amp;"-"&amp;(MID((IF(Current="",InitialData,Current)),(VALUE(MID((IF(Current="",InitialData,Current)),3,3))+7),1)),setting!TransitionTable,6,FALSE))&amp;";"&amp;(TEXT((VALUE(MID((IF(Current="",InitialData,Current)),3,3))+7)+VLOOKUP((VLOOKUP((LEFT((IF(Current="",InitialData,Current)),1))&amp;"-"&amp;(MID((IF(Current="",InitialData,Current)),(VALUE(MID((IF(Current="",InitialData,Current)),3,3))+7),1)),setting!TransitionTable,5,FALSE)),directions!Direction,2,FALSE)-7,"000"))&amp;";"&amp;MID((IF(Current="",InitialData,Current)),7,(VALUE(MID((IF(Current="",InitialData,Current)),3,3))+7)-7)&amp;(VLOOKUP((LEFT((IF(Current="",InitialData,Current)),1))&amp;"-"&amp;(MID((IF(Current="",InitialData,Current)),(VALUE(MID((IF(Current="",InitialData,Current)),3,3))+7),1)),setting!TransitionTable,4,FALSE))&amp;MID((IF(Current="",InitialData,Current)),(VALUE(MID((IF(Current="",InitialData,Current)),3,3))+7)+1,10000)))))</f>
        <v>O;004;_111_111________________________________________________________________________________________________________________________________________________________________</v>
      </c>
    </row>
    <row r="9" customHeight="1" spans="1:1">
      <c r="A9" s="11" t="s">
        <v>5</v>
      </c>
    </row>
    <row r="10" customHeight="1" spans="1:1">
      <c r="A10" t="s">
        <v>6</v>
      </c>
    </row>
    <row r="11" customHeight="1" spans="1:1">
      <c r="A11" t="s">
        <v>7</v>
      </c>
    </row>
    <row r="12" customHeight="1" spans="1:1">
      <c r="A12" t="s">
        <v>8</v>
      </c>
    </row>
    <row r="13" customHeight="1" spans="1:1">
      <c r="A13" t="s">
        <v>9</v>
      </c>
    </row>
    <row r="14" customHeight="1" spans="1:1">
      <c r="A14" t="s">
        <v>10</v>
      </c>
    </row>
  </sheetData>
  <pageMargins left="0.7" right="0.7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82"/>
  <sheetViews>
    <sheetView zoomScale="70" zoomScaleNormal="70" topLeftCell="B1" workbookViewId="0">
      <selection activeCell="L1" sqref="L1"/>
    </sheetView>
  </sheetViews>
  <sheetFormatPr defaultColWidth="9" defaultRowHeight="18" customHeight="1"/>
  <cols>
    <col min="1" max="1" width="10.7133333333333" style="3" customWidth="1"/>
    <col min="2" max="6" width="9.14" style="4"/>
    <col min="7" max="7" width="1.17333333333333" style="3" customWidth="1"/>
    <col min="8" max="8" width="12.7066666666667" style="3" customWidth="1"/>
    <col min="9" max="9" width="13.76" style="3" customWidth="1"/>
    <col min="10" max="10" width="6" style="3" customWidth="1"/>
    <col min="11" max="16384" width="9" style="3"/>
  </cols>
  <sheetData>
    <row r="1" customHeight="1" spans="1:1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H1" s="5" t="s">
        <v>17</v>
      </c>
      <c r="I1" s="7" t="s">
        <v>18</v>
      </c>
      <c r="K1" s="8" t="s">
        <v>19</v>
      </c>
      <c r="L1" s="3" t="s">
        <v>20</v>
      </c>
    </row>
    <row r="2" customHeight="1" spans="1:12">
      <c r="A2" s="3" t="s">
        <v>21</v>
      </c>
      <c r="B2" s="4" t="s">
        <v>22</v>
      </c>
      <c r="C2" s="4">
        <v>1</v>
      </c>
      <c r="D2" s="4" t="s">
        <v>23</v>
      </c>
      <c r="E2" s="4" t="s">
        <v>24</v>
      </c>
      <c r="F2" s="4" t="s">
        <v>25</v>
      </c>
      <c r="H2" s="6" t="s">
        <v>26</v>
      </c>
      <c r="I2" s="9" t="s">
        <v>27</v>
      </c>
      <c r="K2" s="8" t="s">
        <v>28</v>
      </c>
      <c r="L2" s="3" t="s">
        <v>25</v>
      </c>
    </row>
    <row r="3" customHeight="1" spans="1:12">
      <c r="A3" s="3" t="s">
        <v>29</v>
      </c>
      <c r="B3" s="4" t="s">
        <v>25</v>
      </c>
      <c r="C3" s="4">
        <v>1</v>
      </c>
      <c r="D3" s="4">
        <v>1</v>
      </c>
      <c r="E3" s="4" t="s">
        <v>24</v>
      </c>
      <c r="F3" s="4" t="s">
        <v>25</v>
      </c>
      <c r="H3" s="6" t="s">
        <v>30</v>
      </c>
      <c r="I3" s="9" t="s">
        <v>31</v>
      </c>
      <c r="K3" s="8" t="s">
        <v>32</v>
      </c>
      <c r="L3" s="3" t="s">
        <v>33</v>
      </c>
    </row>
    <row r="4" customHeight="1" spans="1:12">
      <c r="A4" s="3" t="s">
        <v>34</v>
      </c>
      <c r="B4" s="4" t="s">
        <v>25</v>
      </c>
      <c r="C4" s="4" t="s">
        <v>35</v>
      </c>
      <c r="D4" s="4" t="s">
        <v>35</v>
      </c>
      <c r="E4" s="4" t="s">
        <v>24</v>
      </c>
      <c r="F4" s="4" t="s">
        <v>33</v>
      </c>
      <c r="K4" s="8" t="s">
        <v>36</v>
      </c>
      <c r="L4" s="3" t="s">
        <v>37</v>
      </c>
    </row>
    <row r="5" customHeight="1" spans="1:12">
      <c r="A5" s="3" t="s">
        <v>38</v>
      </c>
      <c r="B5" s="4" t="s">
        <v>33</v>
      </c>
      <c r="C5" s="4">
        <v>1</v>
      </c>
      <c r="D5" s="4" t="s">
        <v>39</v>
      </c>
      <c r="E5" s="4" t="s">
        <v>24</v>
      </c>
      <c r="F5" s="4" t="s">
        <v>37</v>
      </c>
      <c r="K5" s="8" t="s">
        <v>40</v>
      </c>
      <c r="L5" s="3" t="s">
        <v>41</v>
      </c>
    </row>
    <row r="6" customHeight="1" spans="1:12">
      <c r="A6" s="3" t="s">
        <v>42</v>
      </c>
      <c r="B6" s="4" t="s">
        <v>37</v>
      </c>
      <c r="C6" s="4">
        <v>1</v>
      </c>
      <c r="D6" s="4">
        <v>1</v>
      </c>
      <c r="E6" s="4" t="s">
        <v>24</v>
      </c>
      <c r="F6" s="4" t="s">
        <v>37</v>
      </c>
      <c r="K6" s="8" t="s">
        <v>43</v>
      </c>
      <c r="L6" s="3" t="s">
        <v>44</v>
      </c>
    </row>
    <row r="7" customHeight="1" spans="1:12">
      <c r="A7" s="3" t="s">
        <v>45</v>
      </c>
      <c r="B7" s="4" t="s">
        <v>37</v>
      </c>
      <c r="C7" s="4" t="s">
        <v>35</v>
      </c>
      <c r="D7" s="4" t="s">
        <v>35</v>
      </c>
      <c r="E7" s="4" t="s">
        <v>24</v>
      </c>
      <c r="F7" s="4" t="s">
        <v>41</v>
      </c>
      <c r="K7" s="8" t="s">
        <v>46</v>
      </c>
      <c r="L7" s="3" t="s">
        <v>47</v>
      </c>
    </row>
    <row r="8" customHeight="1" spans="1:12">
      <c r="A8" s="3" t="s">
        <v>48</v>
      </c>
      <c r="B8" s="4" t="s">
        <v>41</v>
      </c>
      <c r="C8" s="4">
        <v>1</v>
      </c>
      <c r="D8" s="4">
        <v>1</v>
      </c>
      <c r="E8" s="4" t="s">
        <v>24</v>
      </c>
      <c r="F8" s="4" t="s">
        <v>41</v>
      </c>
      <c r="K8" s="8" t="s">
        <v>49</v>
      </c>
      <c r="L8" s="3" t="s">
        <v>50</v>
      </c>
    </row>
    <row r="9" customHeight="1" spans="1:12">
      <c r="A9" s="3" t="s">
        <v>51</v>
      </c>
      <c r="B9" s="4" t="s">
        <v>41</v>
      </c>
      <c r="C9" s="4" t="s">
        <v>35</v>
      </c>
      <c r="D9" s="4">
        <v>1</v>
      </c>
      <c r="E9" s="4" t="s">
        <v>52</v>
      </c>
      <c r="F9" s="4" t="s">
        <v>44</v>
      </c>
      <c r="K9" s="8" t="s">
        <v>53</v>
      </c>
      <c r="L9" s="3" t="s">
        <v>54</v>
      </c>
    </row>
    <row r="10" customHeight="1" spans="1:12">
      <c r="A10" s="3" t="s">
        <v>55</v>
      </c>
      <c r="B10" s="4" t="s">
        <v>44</v>
      </c>
      <c r="C10" s="4">
        <v>1</v>
      </c>
      <c r="D10" s="4">
        <v>1</v>
      </c>
      <c r="E10" s="4" t="s">
        <v>52</v>
      </c>
      <c r="F10" s="4" t="s">
        <v>44</v>
      </c>
      <c r="K10" s="8" t="s">
        <v>56</v>
      </c>
      <c r="L10" s="3" t="s">
        <v>22</v>
      </c>
    </row>
    <row r="11" customHeight="1" spans="1:12">
      <c r="A11" s="3" t="s">
        <v>57</v>
      </c>
      <c r="B11" s="4" t="s">
        <v>44</v>
      </c>
      <c r="C11" s="4" t="s">
        <v>35</v>
      </c>
      <c r="D11" s="4" t="s">
        <v>35</v>
      </c>
      <c r="E11" s="4" t="s">
        <v>52</v>
      </c>
      <c r="F11" s="4" t="s">
        <v>47</v>
      </c>
      <c r="K11" s="8" t="s">
        <v>58</v>
      </c>
      <c r="L11" s="3" t="s">
        <v>59</v>
      </c>
    </row>
    <row r="12" customHeight="1" spans="1:12">
      <c r="A12" s="3" t="s">
        <v>60</v>
      </c>
      <c r="B12" s="4" t="s">
        <v>47</v>
      </c>
      <c r="C12" s="4">
        <v>1</v>
      </c>
      <c r="D12" s="4">
        <v>1</v>
      </c>
      <c r="E12" s="4" t="s">
        <v>52</v>
      </c>
      <c r="F12" s="4" t="s">
        <v>47</v>
      </c>
      <c r="K12" s="8" t="s">
        <v>61</v>
      </c>
      <c r="L12" s="3" t="s">
        <v>62</v>
      </c>
    </row>
    <row r="13" customHeight="1" spans="1:12">
      <c r="A13" s="3" t="s">
        <v>63</v>
      </c>
      <c r="B13" s="4" t="s">
        <v>47</v>
      </c>
      <c r="C13" s="4" t="s">
        <v>39</v>
      </c>
      <c r="D13" s="4" t="s">
        <v>64</v>
      </c>
      <c r="E13" s="4" t="s">
        <v>24</v>
      </c>
      <c r="F13" s="4" t="s">
        <v>33</v>
      </c>
      <c r="K13" s="8" t="s">
        <v>65</v>
      </c>
      <c r="L13" s="3" t="s">
        <v>52</v>
      </c>
    </row>
    <row r="14" customHeight="1" spans="1:12">
      <c r="A14" s="3" t="s">
        <v>66</v>
      </c>
      <c r="B14" s="4" t="s">
        <v>47</v>
      </c>
      <c r="C14" s="4" t="s">
        <v>64</v>
      </c>
      <c r="D14" s="4">
        <v>1</v>
      </c>
      <c r="E14" s="4" t="s">
        <v>52</v>
      </c>
      <c r="F14" s="4" t="s">
        <v>50</v>
      </c>
      <c r="K14" s="8" t="s">
        <v>67</v>
      </c>
      <c r="L14" s="3" t="s">
        <v>68</v>
      </c>
    </row>
    <row r="15" customHeight="1" spans="1:12">
      <c r="A15" s="3" t="s">
        <v>69</v>
      </c>
      <c r="B15" s="4" t="s">
        <v>50</v>
      </c>
      <c r="C15" s="4" t="s">
        <v>64</v>
      </c>
      <c r="D15" s="4">
        <v>1</v>
      </c>
      <c r="E15" s="4" t="s">
        <v>52</v>
      </c>
      <c r="F15" s="4" t="s">
        <v>50</v>
      </c>
      <c r="K15" s="8" t="s">
        <v>70</v>
      </c>
      <c r="L15" s="3" t="s">
        <v>71</v>
      </c>
    </row>
    <row r="16" customHeight="1" spans="1:12">
      <c r="A16" s="3" t="s">
        <v>72</v>
      </c>
      <c r="B16" s="4" t="s">
        <v>50</v>
      </c>
      <c r="C16" s="4" t="s">
        <v>35</v>
      </c>
      <c r="D16" s="4" t="s">
        <v>35</v>
      </c>
      <c r="E16" s="4" t="s">
        <v>52</v>
      </c>
      <c r="F16" s="4" t="s">
        <v>54</v>
      </c>
      <c r="K16" s="8" t="s">
        <v>73</v>
      </c>
      <c r="L16" s="3" t="s">
        <v>27</v>
      </c>
    </row>
    <row r="17" customHeight="1" spans="1:12">
      <c r="A17" s="3" t="s">
        <v>74</v>
      </c>
      <c r="B17" s="4" t="s">
        <v>54</v>
      </c>
      <c r="C17" s="4">
        <v>1</v>
      </c>
      <c r="D17" s="4">
        <v>1</v>
      </c>
      <c r="E17" s="4" t="s">
        <v>52</v>
      </c>
      <c r="F17" s="4" t="s">
        <v>54</v>
      </c>
      <c r="K17" s="8" t="s">
        <v>75</v>
      </c>
      <c r="L17" s="3" t="s">
        <v>76</v>
      </c>
    </row>
    <row r="18" customHeight="1" spans="1:12">
      <c r="A18" s="3" t="s">
        <v>77</v>
      </c>
      <c r="B18" s="4" t="s">
        <v>54</v>
      </c>
      <c r="C18" s="4" t="s">
        <v>23</v>
      </c>
      <c r="D18" s="4" t="s">
        <v>78</v>
      </c>
      <c r="E18" s="4" t="s">
        <v>24</v>
      </c>
      <c r="F18" s="4" t="s">
        <v>22</v>
      </c>
      <c r="K18" s="8" t="s">
        <v>79</v>
      </c>
      <c r="L18" s="3" t="s">
        <v>80</v>
      </c>
    </row>
    <row r="19" customHeight="1" spans="1:12">
      <c r="A19" s="3" t="s">
        <v>81</v>
      </c>
      <c r="B19" s="4" t="s">
        <v>54</v>
      </c>
      <c r="C19" s="4" t="s">
        <v>78</v>
      </c>
      <c r="D19" s="4" t="s">
        <v>78</v>
      </c>
      <c r="E19" s="4" t="s">
        <v>24</v>
      </c>
      <c r="F19" s="4" t="s">
        <v>59</v>
      </c>
      <c r="K19" s="8" t="s">
        <v>82</v>
      </c>
      <c r="L19" s="3" t="s">
        <v>24</v>
      </c>
    </row>
    <row r="20" customHeight="1" spans="1:12">
      <c r="A20" s="3" t="s">
        <v>83</v>
      </c>
      <c r="B20" s="4" t="s">
        <v>33</v>
      </c>
      <c r="C20" s="4" t="s">
        <v>35</v>
      </c>
      <c r="D20" s="4" t="s">
        <v>35</v>
      </c>
      <c r="E20" s="4" t="s">
        <v>52</v>
      </c>
      <c r="F20" s="4" t="s">
        <v>50</v>
      </c>
      <c r="K20" s="8" t="s">
        <v>84</v>
      </c>
      <c r="L20" s="3" t="s">
        <v>85</v>
      </c>
    </row>
    <row r="21" customHeight="1" spans="1:12">
      <c r="A21" s="3" t="s">
        <v>86</v>
      </c>
      <c r="B21" s="4" t="s">
        <v>22</v>
      </c>
      <c r="C21" s="4" t="s">
        <v>35</v>
      </c>
      <c r="D21" s="4" t="s">
        <v>35</v>
      </c>
      <c r="E21" s="4" t="s">
        <v>52</v>
      </c>
      <c r="F21" s="4" t="s">
        <v>62</v>
      </c>
      <c r="K21" s="8" t="s">
        <v>87</v>
      </c>
      <c r="L21" s="3" t="s">
        <v>88</v>
      </c>
    </row>
    <row r="22" customHeight="1" spans="1:12">
      <c r="A22" s="3" t="s">
        <v>89</v>
      </c>
      <c r="B22" s="4" t="s">
        <v>62</v>
      </c>
      <c r="C22" s="4" t="s">
        <v>78</v>
      </c>
      <c r="D22" s="4" t="s">
        <v>35</v>
      </c>
      <c r="E22" s="4" t="s">
        <v>52</v>
      </c>
      <c r="F22" s="4" t="s">
        <v>62</v>
      </c>
      <c r="K22" s="8" t="s">
        <v>90</v>
      </c>
      <c r="L22" s="3" t="s">
        <v>23</v>
      </c>
    </row>
    <row r="23" customHeight="1" spans="1:12">
      <c r="A23" s="3" t="s">
        <v>91</v>
      </c>
      <c r="B23" s="4" t="s">
        <v>62</v>
      </c>
      <c r="C23" s="4" t="s">
        <v>35</v>
      </c>
      <c r="D23" s="4" t="s">
        <v>35</v>
      </c>
      <c r="E23" s="4" t="s">
        <v>24</v>
      </c>
      <c r="F23" s="4" t="s">
        <v>52</v>
      </c>
      <c r="K23" s="8" t="s">
        <v>92</v>
      </c>
      <c r="L23" s="3" t="s">
        <v>78</v>
      </c>
    </row>
    <row r="24" customHeight="1" spans="1:12">
      <c r="A24" s="3" t="s">
        <v>93</v>
      </c>
      <c r="B24" s="4" t="s">
        <v>52</v>
      </c>
      <c r="C24" s="4" t="s">
        <v>35</v>
      </c>
      <c r="D24" s="4" t="s">
        <v>35</v>
      </c>
      <c r="E24" s="4" t="s">
        <v>24</v>
      </c>
      <c r="F24" s="4" t="s">
        <v>52</v>
      </c>
      <c r="K24" s="8" t="s">
        <v>94</v>
      </c>
      <c r="L24" s="3" t="s">
        <v>95</v>
      </c>
    </row>
    <row r="25" customHeight="1" spans="1:12">
      <c r="A25" s="3" t="s">
        <v>96</v>
      </c>
      <c r="B25" s="4" t="s">
        <v>52</v>
      </c>
      <c r="C25" s="4">
        <v>1</v>
      </c>
      <c r="D25" s="4" t="s">
        <v>35</v>
      </c>
      <c r="E25" s="4" t="s">
        <v>24</v>
      </c>
      <c r="F25" s="4" t="s">
        <v>68</v>
      </c>
      <c r="K25" s="8" t="s">
        <v>97</v>
      </c>
      <c r="L25" s="3" t="s">
        <v>39</v>
      </c>
    </row>
    <row r="26" customHeight="1" spans="1:12">
      <c r="A26" s="3" t="s">
        <v>98</v>
      </c>
      <c r="B26" s="4" t="s">
        <v>68</v>
      </c>
      <c r="C26" s="4">
        <v>1</v>
      </c>
      <c r="D26" s="4" t="s">
        <v>35</v>
      </c>
      <c r="E26" s="4" t="s">
        <v>24</v>
      </c>
      <c r="F26" s="4" t="s">
        <v>68</v>
      </c>
      <c r="K26" s="8" t="s">
        <v>99</v>
      </c>
      <c r="L26" s="3" t="s">
        <v>64</v>
      </c>
    </row>
    <row r="27" customHeight="1" spans="1:12">
      <c r="A27" s="3" t="s">
        <v>100</v>
      </c>
      <c r="B27" s="4" t="s">
        <v>68</v>
      </c>
      <c r="C27" s="4" t="s">
        <v>35</v>
      </c>
      <c r="D27" s="4" t="s">
        <v>35</v>
      </c>
      <c r="E27" s="4" t="s">
        <v>24</v>
      </c>
      <c r="F27" s="4" t="s">
        <v>71</v>
      </c>
      <c r="K27" s="8" t="s">
        <v>101</v>
      </c>
      <c r="L27" s="3" t="s">
        <v>102</v>
      </c>
    </row>
    <row r="28" customHeight="1" spans="1:12">
      <c r="A28" s="3" t="s">
        <v>103</v>
      </c>
      <c r="B28" s="4" t="s">
        <v>27</v>
      </c>
      <c r="C28" s="4">
        <v>1</v>
      </c>
      <c r="D28" s="4">
        <v>1</v>
      </c>
      <c r="E28" s="4" t="s">
        <v>24</v>
      </c>
      <c r="F28" s="4" t="s">
        <v>27</v>
      </c>
      <c r="K28" s="8" t="s">
        <v>104</v>
      </c>
      <c r="L28" s="3">
        <v>0</v>
      </c>
    </row>
    <row r="29" customHeight="1" spans="1:12">
      <c r="A29" s="3" t="s">
        <v>105</v>
      </c>
      <c r="B29" s="4" t="s">
        <v>27</v>
      </c>
      <c r="C29" s="4" t="s">
        <v>35</v>
      </c>
      <c r="D29" s="4" t="s">
        <v>35</v>
      </c>
      <c r="E29" s="4" t="s">
        <v>24</v>
      </c>
      <c r="F29" s="4" t="s">
        <v>76</v>
      </c>
      <c r="K29" s="8" t="s">
        <v>106</v>
      </c>
      <c r="L29" s="3">
        <v>1</v>
      </c>
    </row>
    <row r="30" customHeight="1" spans="1:12">
      <c r="A30" s="3" t="s">
        <v>107</v>
      </c>
      <c r="B30" s="4" t="s">
        <v>76</v>
      </c>
      <c r="C30" s="4">
        <v>1</v>
      </c>
      <c r="D30" s="4">
        <v>1</v>
      </c>
      <c r="E30" s="4" t="s">
        <v>24</v>
      </c>
      <c r="F30" s="4" t="s">
        <v>76</v>
      </c>
      <c r="K30" s="8" t="s">
        <v>108</v>
      </c>
      <c r="L30" s="3">
        <v>2</v>
      </c>
    </row>
    <row r="31" customHeight="1" spans="1:12">
      <c r="A31" s="3" t="s">
        <v>109</v>
      </c>
      <c r="B31" s="4" t="s">
        <v>76</v>
      </c>
      <c r="C31" s="4" t="s">
        <v>35</v>
      </c>
      <c r="D31" s="4" t="s">
        <v>35</v>
      </c>
      <c r="E31" s="4" t="s">
        <v>24</v>
      </c>
      <c r="F31" s="4" t="s">
        <v>80</v>
      </c>
      <c r="K31" s="8" t="s">
        <v>110</v>
      </c>
      <c r="L31" s="3">
        <v>3</v>
      </c>
    </row>
    <row r="32" customHeight="1" spans="1:12">
      <c r="A32" s="3" t="s">
        <v>111</v>
      </c>
      <c r="B32" s="4" t="s">
        <v>80</v>
      </c>
      <c r="C32" s="4" t="s">
        <v>35</v>
      </c>
      <c r="D32" s="4">
        <v>1</v>
      </c>
      <c r="E32" s="4" t="s">
        <v>52</v>
      </c>
      <c r="F32" s="4" t="s">
        <v>24</v>
      </c>
      <c r="K32" s="8" t="s">
        <v>112</v>
      </c>
      <c r="L32" s="3">
        <v>4</v>
      </c>
    </row>
    <row r="33" customHeight="1" spans="1:12">
      <c r="A33" s="3" t="s">
        <v>113</v>
      </c>
      <c r="B33" s="4" t="s">
        <v>24</v>
      </c>
      <c r="C33" s="4" t="s">
        <v>35</v>
      </c>
      <c r="D33" s="4" t="s">
        <v>35</v>
      </c>
      <c r="E33" s="4" t="s">
        <v>52</v>
      </c>
      <c r="F33" s="4" t="s">
        <v>85</v>
      </c>
      <c r="K33" s="8" t="s">
        <v>114</v>
      </c>
      <c r="L33" s="3">
        <v>5</v>
      </c>
    </row>
    <row r="34" customHeight="1" spans="1:12">
      <c r="A34" s="3" t="s">
        <v>115</v>
      </c>
      <c r="B34" s="4" t="s">
        <v>85</v>
      </c>
      <c r="C34" s="4" t="s">
        <v>39</v>
      </c>
      <c r="D34" s="4" t="s">
        <v>39</v>
      </c>
      <c r="E34" s="4" t="s">
        <v>52</v>
      </c>
      <c r="F34" s="4" t="s">
        <v>85</v>
      </c>
      <c r="K34" s="8" t="s">
        <v>116</v>
      </c>
      <c r="L34" s="3">
        <v>6</v>
      </c>
    </row>
    <row r="35" customHeight="1" spans="1:12">
      <c r="A35" s="3" t="s">
        <v>117</v>
      </c>
      <c r="B35" s="4" t="s">
        <v>85</v>
      </c>
      <c r="C35" s="4">
        <v>1</v>
      </c>
      <c r="D35" s="4" t="s">
        <v>39</v>
      </c>
      <c r="E35" s="4" t="s">
        <v>52</v>
      </c>
      <c r="F35" s="4" t="s">
        <v>88</v>
      </c>
      <c r="K35" s="8" t="s">
        <v>118</v>
      </c>
      <c r="L35" s="3">
        <v>7</v>
      </c>
    </row>
    <row r="36" customHeight="1" spans="1:12">
      <c r="A36" s="3" t="s">
        <v>119</v>
      </c>
      <c r="B36" s="4" t="s">
        <v>88</v>
      </c>
      <c r="C36" s="4">
        <v>1</v>
      </c>
      <c r="D36" s="4">
        <v>1</v>
      </c>
      <c r="E36" s="4" t="s">
        <v>52</v>
      </c>
      <c r="F36" s="4" t="s">
        <v>88</v>
      </c>
      <c r="K36" s="8" t="s">
        <v>120</v>
      </c>
      <c r="L36" s="3">
        <v>8</v>
      </c>
    </row>
    <row r="37" customHeight="1" spans="1:12">
      <c r="A37" s="3" t="s">
        <v>121</v>
      </c>
      <c r="B37" s="4" t="s">
        <v>88</v>
      </c>
      <c r="C37" s="4" t="s">
        <v>35</v>
      </c>
      <c r="D37" s="4" t="s">
        <v>35</v>
      </c>
      <c r="E37" s="4" t="s">
        <v>52</v>
      </c>
      <c r="F37" s="4" t="s">
        <v>23</v>
      </c>
      <c r="K37" s="8" t="s">
        <v>122</v>
      </c>
      <c r="L37" s="3">
        <v>9</v>
      </c>
    </row>
    <row r="38" customHeight="1" spans="1:12">
      <c r="A38" s="3" t="s">
        <v>123</v>
      </c>
      <c r="B38" s="4" t="s">
        <v>23</v>
      </c>
      <c r="C38" s="4" t="s">
        <v>23</v>
      </c>
      <c r="D38" s="4" t="s">
        <v>23</v>
      </c>
      <c r="E38" s="4" t="s">
        <v>52</v>
      </c>
      <c r="F38" s="4" t="s">
        <v>23</v>
      </c>
      <c r="K38" s="8" t="s">
        <v>124</v>
      </c>
      <c r="L38" s="3" t="s">
        <v>125</v>
      </c>
    </row>
    <row r="39" customHeight="1" spans="1:12">
      <c r="A39" s="3" t="s">
        <v>126</v>
      </c>
      <c r="B39" s="4" t="s">
        <v>23</v>
      </c>
      <c r="C39" s="4">
        <v>1</v>
      </c>
      <c r="D39" s="4" t="s">
        <v>23</v>
      </c>
      <c r="E39" s="4" t="s">
        <v>24</v>
      </c>
      <c r="F39" s="4" t="s">
        <v>78</v>
      </c>
      <c r="K39" s="8" t="s">
        <v>127</v>
      </c>
      <c r="L39" s="3" t="s">
        <v>128</v>
      </c>
    </row>
    <row r="40" customHeight="1" spans="1:12">
      <c r="A40" s="3" t="s">
        <v>129</v>
      </c>
      <c r="B40" s="4" t="s">
        <v>78</v>
      </c>
      <c r="C40" s="4" t="s">
        <v>23</v>
      </c>
      <c r="D40" s="4" t="s">
        <v>23</v>
      </c>
      <c r="E40" s="4" t="s">
        <v>24</v>
      </c>
      <c r="F40" s="4" t="s">
        <v>78</v>
      </c>
      <c r="K40" s="8" t="s">
        <v>130</v>
      </c>
      <c r="L40" s="3" t="s">
        <v>131</v>
      </c>
    </row>
    <row r="41" customHeight="1" spans="1:12">
      <c r="A41" s="3" t="s">
        <v>132</v>
      </c>
      <c r="B41" s="4" t="s">
        <v>78</v>
      </c>
      <c r="C41" s="4" t="s">
        <v>35</v>
      </c>
      <c r="D41" s="4" t="s">
        <v>35</v>
      </c>
      <c r="E41" s="4" t="s">
        <v>24</v>
      </c>
      <c r="F41" s="4" t="s">
        <v>95</v>
      </c>
      <c r="K41" s="8" t="s">
        <v>133</v>
      </c>
      <c r="L41" s="3" t="s">
        <v>134</v>
      </c>
    </row>
    <row r="42" customHeight="1" spans="1:12">
      <c r="A42" s="3" t="s">
        <v>135</v>
      </c>
      <c r="B42" s="4" t="s">
        <v>95</v>
      </c>
      <c r="C42" s="4" t="s">
        <v>39</v>
      </c>
      <c r="D42" s="4" t="s">
        <v>39</v>
      </c>
      <c r="E42" s="4" t="s">
        <v>24</v>
      </c>
      <c r="F42" s="4" t="s">
        <v>95</v>
      </c>
      <c r="K42" s="8" t="s">
        <v>136</v>
      </c>
      <c r="L42" s="3" t="s">
        <v>18</v>
      </c>
    </row>
    <row r="43" customHeight="1" spans="1:6">
      <c r="A43" s="3" t="s">
        <v>137</v>
      </c>
      <c r="B43" s="4" t="s">
        <v>95</v>
      </c>
      <c r="C43" s="4">
        <v>1</v>
      </c>
      <c r="D43" s="4">
        <v>1</v>
      </c>
      <c r="E43" s="4" t="s">
        <v>24</v>
      </c>
      <c r="F43" s="4" t="s">
        <v>95</v>
      </c>
    </row>
    <row r="44" customHeight="1" spans="1:6">
      <c r="A44" s="3" t="s">
        <v>138</v>
      </c>
      <c r="B44" s="4" t="s">
        <v>95</v>
      </c>
      <c r="C44" s="4" t="s">
        <v>35</v>
      </c>
      <c r="D44" s="4" t="s">
        <v>35</v>
      </c>
      <c r="E44" s="4" t="s">
        <v>24</v>
      </c>
      <c r="F44" s="4" t="s">
        <v>39</v>
      </c>
    </row>
    <row r="45" customHeight="1" spans="1:6">
      <c r="A45" s="3" t="s">
        <v>139</v>
      </c>
      <c r="B45" s="4" t="s">
        <v>39</v>
      </c>
      <c r="C45" s="4" t="s">
        <v>35</v>
      </c>
      <c r="D45" s="4" t="s">
        <v>35</v>
      </c>
      <c r="E45" s="4" t="s">
        <v>24</v>
      </c>
      <c r="F45" s="4" t="s">
        <v>39</v>
      </c>
    </row>
    <row r="46" customHeight="1" spans="1:6">
      <c r="A46" s="3" t="s">
        <v>140</v>
      </c>
      <c r="B46" s="4" t="s">
        <v>39</v>
      </c>
      <c r="C46" s="4">
        <v>1</v>
      </c>
      <c r="D46" s="4">
        <v>1</v>
      </c>
      <c r="E46" s="4" t="s">
        <v>24</v>
      </c>
      <c r="F46" s="4" t="s">
        <v>64</v>
      </c>
    </row>
    <row r="47" customHeight="1" spans="1:6">
      <c r="A47" s="3" t="s">
        <v>141</v>
      </c>
      <c r="B47" s="4" t="s">
        <v>64</v>
      </c>
      <c r="C47" s="4">
        <v>1</v>
      </c>
      <c r="D47" s="4">
        <v>1</v>
      </c>
      <c r="E47" s="4" t="s">
        <v>24</v>
      </c>
      <c r="F47" s="4" t="s">
        <v>64</v>
      </c>
    </row>
    <row r="48" customHeight="1" spans="1:6">
      <c r="A48" s="3" t="s">
        <v>142</v>
      </c>
      <c r="B48" s="4" t="s">
        <v>64</v>
      </c>
      <c r="C48" s="4" t="s">
        <v>35</v>
      </c>
      <c r="D48" s="4" t="s">
        <v>35</v>
      </c>
      <c r="E48" s="4" t="s">
        <v>24</v>
      </c>
      <c r="F48" s="4" t="s">
        <v>102</v>
      </c>
    </row>
    <row r="49" customHeight="1" spans="1:6">
      <c r="A49" s="3" t="s">
        <v>143</v>
      </c>
      <c r="B49" s="4" t="s">
        <v>102</v>
      </c>
      <c r="C49" s="4">
        <v>1</v>
      </c>
      <c r="D49" s="4">
        <v>1</v>
      </c>
      <c r="E49" s="4" t="s">
        <v>24</v>
      </c>
      <c r="F49" s="4" t="s">
        <v>102</v>
      </c>
    </row>
    <row r="50" customHeight="1" spans="1:6">
      <c r="A50" s="3" t="s">
        <v>144</v>
      </c>
      <c r="B50" s="4" t="s">
        <v>102</v>
      </c>
      <c r="C50" s="4" t="s">
        <v>35</v>
      </c>
      <c r="D50" s="4">
        <v>1</v>
      </c>
      <c r="E50" s="4" t="s">
        <v>52</v>
      </c>
      <c r="F50" s="4">
        <v>0</v>
      </c>
    </row>
    <row r="51" customHeight="1" spans="1:6">
      <c r="A51" s="3" t="s">
        <v>145</v>
      </c>
      <c r="B51" s="4">
        <v>0</v>
      </c>
      <c r="C51" s="4">
        <v>1</v>
      </c>
      <c r="D51" s="4">
        <v>1</v>
      </c>
      <c r="E51" s="4" t="s">
        <v>52</v>
      </c>
      <c r="F51" s="4">
        <v>0</v>
      </c>
    </row>
    <row r="52" customHeight="1" spans="1:6">
      <c r="A52" s="3" t="s">
        <v>146</v>
      </c>
      <c r="B52" s="4">
        <v>0</v>
      </c>
      <c r="C52" s="4" t="s">
        <v>35</v>
      </c>
      <c r="D52" s="4" t="s">
        <v>35</v>
      </c>
      <c r="E52" s="4" t="s">
        <v>52</v>
      </c>
      <c r="F52" s="4">
        <v>1</v>
      </c>
    </row>
    <row r="53" customHeight="1" spans="1:6">
      <c r="A53" s="3" t="s">
        <v>147</v>
      </c>
      <c r="B53" s="4">
        <v>1</v>
      </c>
      <c r="C53" s="4">
        <v>1</v>
      </c>
      <c r="D53" s="4">
        <v>1</v>
      </c>
      <c r="E53" s="4" t="s">
        <v>52</v>
      </c>
      <c r="F53" s="4">
        <v>1</v>
      </c>
    </row>
    <row r="54" customHeight="1" spans="1:6">
      <c r="A54" s="3" t="s">
        <v>148</v>
      </c>
      <c r="B54" s="4">
        <v>1</v>
      </c>
      <c r="C54" s="4" t="s">
        <v>35</v>
      </c>
      <c r="D54" s="4" t="s">
        <v>35</v>
      </c>
      <c r="E54" s="4" t="s">
        <v>52</v>
      </c>
      <c r="F54" s="4">
        <v>2</v>
      </c>
    </row>
    <row r="55" customHeight="1" spans="1:6">
      <c r="A55" s="3" t="s">
        <v>149</v>
      </c>
      <c r="B55" s="4">
        <v>3</v>
      </c>
      <c r="C55" s="4" t="s">
        <v>39</v>
      </c>
      <c r="D55" s="4" t="s">
        <v>39</v>
      </c>
      <c r="E55" s="4" t="s">
        <v>52</v>
      </c>
      <c r="F55" s="4">
        <v>3</v>
      </c>
    </row>
    <row r="56" customHeight="1" spans="1:6">
      <c r="A56" s="3" t="s">
        <v>150</v>
      </c>
      <c r="B56" s="4">
        <v>3</v>
      </c>
      <c r="C56" s="4">
        <v>1</v>
      </c>
      <c r="D56" s="4">
        <v>1</v>
      </c>
      <c r="E56" s="4" t="s">
        <v>52</v>
      </c>
      <c r="F56" s="4">
        <v>3</v>
      </c>
    </row>
    <row r="57" customHeight="1" spans="1:6">
      <c r="A57" s="3" t="s">
        <v>151</v>
      </c>
      <c r="B57" s="4">
        <v>3</v>
      </c>
      <c r="C57" s="4" t="s">
        <v>35</v>
      </c>
      <c r="D57" s="4" t="s">
        <v>35</v>
      </c>
      <c r="E57" s="4" t="s">
        <v>52</v>
      </c>
      <c r="F57" s="4" t="s">
        <v>23</v>
      </c>
    </row>
    <row r="58" customHeight="1" spans="1:6">
      <c r="A58" s="3" t="s">
        <v>152</v>
      </c>
      <c r="B58" s="4" t="s">
        <v>23</v>
      </c>
      <c r="C58" s="4" t="s">
        <v>35</v>
      </c>
      <c r="D58" s="4" t="s">
        <v>35</v>
      </c>
      <c r="E58" s="4" t="s">
        <v>24</v>
      </c>
      <c r="F58" s="4">
        <v>4</v>
      </c>
    </row>
    <row r="59" customHeight="1" spans="1:6">
      <c r="A59" s="3" t="s">
        <v>153</v>
      </c>
      <c r="B59" s="4">
        <v>4</v>
      </c>
      <c r="C59" s="4" t="s">
        <v>23</v>
      </c>
      <c r="D59" s="4">
        <v>1</v>
      </c>
      <c r="E59" s="4" t="s">
        <v>24</v>
      </c>
      <c r="F59" s="4">
        <v>4</v>
      </c>
    </row>
    <row r="60" customHeight="1" spans="1:6">
      <c r="A60" s="3" t="s">
        <v>154</v>
      </c>
      <c r="B60" s="4">
        <v>4</v>
      </c>
      <c r="C60" s="4" t="s">
        <v>35</v>
      </c>
      <c r="D60" s="4" t="s">
        <v>35</v>
      </c>
      <c r="E60" s="4" t="s">
        <v>24</v>
      </c>
      <c r="F60" s="4">
        <v>5</v>
      </c>
    </row>
    <row r="61" customHeight="1" spans="1:6">
      <c r="A61" s="3" t="s">
        <v>155</v>
      </c>
      <c r="B61" s="4">
        <v>5</v>
      </c>
      <c r="C61" s="4">
        <v>1</v>
      </c>
      <c r="D61" s="4">
        <v>1</v>
      </c>
      <c r="E61" s="4" t="s">
        <v>24</v>
      </c>
      <c r="F61" s="4">
        <v>5</v>
      </c>
    </row>
    <row r="62" customHeight="1" spans="1:6">
      <c r="A62" s="3" t="s">
        <v>156</v>
      </c>
      <c r="B62" s="4">
        <v>5</v>
      </c>
      <c r="C62" s="4" t="s">
        <v>39</v>
      </c>
      <c r="D62" s="4" t="s">
        <v>39</v>
      </c>
      <c r="E62" s="4" t="s">
        <v>24</v>
      </c>
      <c r="F62" s="4">
        <v>5</v>
      </c>
    </row>
    <row r="63" customHeight="1" spans="1:6">
      <c r="A63" s="3" t="s">
        <v>157</v>
      </c>
      <c r="B63" s="4">
        <v>5</v>
      </c>
      <c r="C63" s="4" t="s">
        <v>35</v>
      </c>
      <c r="D63" s="4" t="s">
        <v>35</v>
      </c>
      <c r="E63" s="4" t="s">
        <v>24</v>
      </c>
      <c r="F63" s="4">
        <v>6</v>
      </c>
    </row>
    <row r="64" customHeight="1" spans="1:6">
      <c r="A64" s="3" t="s">
        <v>158</v>
      </c>
      <c r="B64" s="4" t="s">
        <v>71</v>
      </c>
      <c r="C64" s="4">
        <v>1</v>
      </c>
      <c r="D64" s="4">
        <v>1</v>
      </c>
      <c r="E64" s="4" t="s">
        <v>52</v>
      </c>
      <c r="F64" s="4">
        <v>7</v>
      </c>
    </row>
    <row r="65" customHeight="1" spans="1:6">
      <c r="A65" s="3" t="s">
        <v>159</v>
      </c>
      <c r="B65" s="4">
        <v>7</v>
      </c>
      <c r="C65" s="4" t="s">
        <v>35</v>
      </c>
      <c r="D65" s="4" t="s">
        <v>35</v>
      </c>
      <c r="E65" s="4" t="s">
        <v>52</v>
      </c>
      <c r="F65" s="4">
        <v>7</v>
      </c>
    </row>
    <row r="66" customHeight="1" spans="1:6">
      <c r="A66" s="3" t="s">
        <v>160</v>
      </c>
      <c r="B66" s="4">
        <v>7</v>
      </c>
      <c r="C66" s="4" t="s">
        <v>39</v>
      </c>
      <c r="D66" s="4" t="s">
        <v>39</v>
      </c>
      <c r="E66" s="4" t="s">
        <v>52</v>
      </c>
      <c r="F66" s="4" t="s">
        <v>85</v>
      </c>
    </row>
    <row r="67" customHeight="1" spans="1:6">
      <c r="A67" s="3" t="s">
        <v>161</v>
      </c>
      <c r="B67" s="4">
        <v>2</v>
      </c>
      <c r="C67" s="4" t="s">
        <v>35</v>
      </c>
      <c r="D67" s="4" t="s">
        <v>35</v>
      </c>
      <c r="E67" s="4" t="s">
        <v>52</v>
      </c>
      <c r="F67" s="4">
        <v>2</v>
      </c>
    </row>
    <row r="68" customHeight="1" spans="1:6">
      <c r="A68" s="3" t="s">
        <v>162</v>
      </c>
      <c r="B68" s="4">
        <v>2</v>
      </c>
      <c r="C68" s="4" t="s">
        <v>39</v>
      </c>
      <c r="D68" s="4" t="s">
        <v>39</v>
      </c>
      <c r="E68" s="4" t="s">
        <v>52</v>
      </c>
      <c r="F68" s="4">
        <v>3</v>
      </c>
    </row>
    <row r="69" customHeight="1" spans="1:6">
      <c r="A69" s="3" t="s">
        <v>163</v>
      </c>
      <c r="B69" s="4">
        <v>2</v>
      </c>
      <c r="C69" s="4">
        <v>1</v>
      </c>
      <c r="D69" s="4">
        <v>1</v>
      </c>
      <c r="E69" s="4" t="s">
        <v>52</v>
      </c>
      <c r="F69" s="4">
        <v>3</v>
      </c>
    </row>
    <row r="70" customHeight="1" spans="1:6">
      <c r="A70" s="3" t="s">
        <v>164</v>
      </c>
      <c r="B70" s="4">
        <v>6</v>
      </c>
      <c r="C70" s="4" t="s">
        <v>35</v>
      </c>
      <c r="D70" s="4" t="s">
        <v>35</v>
      </c>
      <c r="E70" s="4" t="s">
        <v>24</v>
      </c>
      <c r="F70" s="4">
        <v>6</v>
      </c>
    </row>
    <row r="71" customHeight="1" spans="1:6">
      <c r="A71" s="3" t="s">
        <v>165</v>
      </c>
      <c r="B71" s="4">
        <v>6</v>
      </c>
      <c r="C71" s="4">
        <v>1</v>
      </c>
      <c r="D71" s="4">
        <v>1</v>
      </c>
      <c r="E71" s="4" t="s">
        <v>52</v>
      </c>
      <c r="F71" s="4">
        <v>8</v>
      </c>
    </row>
    <row r="72" customHeight="1" spans="1:6">
      <c r="A72" s="3" t="s">
        <v>166</v>
      </c>
      <c r="B72" s="4">
        <v>8</v>
      </c>
      <c r="C72" s="4" t="s">
        <v>35</v>
      </c>
      <c r="D72" s="4" t="s">
        <v>35</v>
      </c>
      <c r="E72" s="4" t="s">
        <v>24</v>
      </c>
      <c r="F72" s="4" t="s">
        <v>22</v>
      </c>
    </row>
    <row r="73" customHeight="1" spans="1:6">
      <c r="A73" s="3" t="s">
        <v>167</v>
      </c>
      <c r="B73" s="4" t="s">
        <v>85</v>
      </c>
      <c r="C73" s="4" t="s">
        <v>35</v>
      </c>
      <c r="D73" s="4" t="s">
        <v>35</v>
      </c>
      <c r="E73" s="4" t="s">
        <v>52</v>
      </c>
      <c r="F73" s="4">
        <v>9</v>
      </c>
    </row>
    <row r="74" customHeight="1" spans="1:6">
      <c r="A74" s="3" t="s">
        <v>168</v>
      </c>
      <c r="B74" s="4">
        <v>9</v>
      </c>
      <c r="C74" s="4">
        <v>1</v>
      </c>
      <c r="D74" s="4" t="s">
        <v>35</v>
      </c>
      <c r="E74" s="4" t="s">
        <v>52</v>
      </c>
      <c r="F74" s="4">
        <v>9</v>
      </c>
    </row>
    <row r="75" customHeight="1" spans="1:6">
      <c r="A75" s="3" t="s">
        <v>169</v>
      </c>
      <c r="B75" s="4">
        <v>9</v>
      </c>
      <c r="C75" s="4" t="s">
        <v>35</v>
      </c>
      <c r="D75" s="4" t="s">
        <v>35</v>
      </c>
      <c r="E75" s="4" t="s">
        <v>24</v>
      </c>
      <c r="F75" s="4" t="s">
        <v>125</v>
      </c>
    </row>
    <row r="76" customHeight="1" spans="1:6">
      <c r="A76" s="3" t="s">
        <v>170</v>
      </c>
      <c r="B76" s="4" t="s">
        <v>125</v>
      </c>
      <c r="C76" s="4" t="s">
        <v>35</v>
      </c>
      <c r="D76" s="4" t="s">
        <v>35</v>
      </c>
      <c r="E76" s="4" t="s">
        <v>24</v>
      </c>
      <c r="F76" s="4" t="s">
        <v>125</v>
      </c>
    </row>
    <row r="77" customHeight="1" spans="1:6">
      <c r="A77" s="3" t="s">
        <v>171</v>
      </c>
      <c r="B77" s="4" t="s">
        <v>125</v>
      </c>
      <c r="C77" s="4" t="s">
        <v>39</v>
      </c>
      <c r="D77" s="4" t="s">
        <v>35</v>
      </c>
      <c r="E77" s="4" t="s">
        <v>24</v>
      </c>
      <c r="F77" s="4" t="s">
        <v>128</v>
      </c>
    </row>
    <row r="78" customHeight="1" spans="1:6">
      <c r="A78" s="3" t="s">
        <v>172</v>
      </c>
      <c r="B78" s="4" t="s">
        <v>128</v>
      </c>
      <c r="C78" s="4" t="s">
        <v>39</v>
      </c>
      <c r="D78" s="4" t="s">
        <v>35</v>
      </c>
      <c r="E78" s="4" t="s">
        <v>24</v>
      </c>
      <c r="F78" s="4" t="s">
        <v>128</v>
      </c>
    </row>
    <row r="79" customHeight="1" spans="1:6">
      <c r="A79" s="3" t="s">
        <v>173</v>
      </c>
      <c r="B79" s="4" t="s">
        <v>128</v>
      </c>
      <c r="C79" s="4" t="s">
        <v>35</v>
      </c>
      <c r="D79" s="4" t="s">
        <v>35</v>
      </c>
      <c r="E79" s="4" t="s">
        <v>24</v>
      </c>
      <c r="F79" s="4" t="s">
        <v>131</v>
      </c>
    </row>
    <row r="80" customHeight="1" spans="1:6">
      <c r="A80" s="3" t="s">
        <v>174</v>
      </c>
      <c r="B80" s="4" t="s">
        <v>131</v>
      </c>
      <c r="C80" s="4" t="s">
        <v>35</v>
      </c>
      <c r="D80" s="4" t="s">
        <v>35</v>
      </c>
      <c r="E80" s="4" t="s">
        <v>24</v>
      </c>
      <c r="F80" s="4" t="s">
        <v>131</v>
      </c>
    </row>
    <row r="81" customHeight="1" spans="1:6">
      <c r="A81" s="3" t="s">
        <v>175</v>
      </c>
      <c r="B81" s="4" t="s">
        <v>131</v>
      </c>
      <c r="C81" s="4">
        <v>1</v>
      </c>
      <c r="D81" s="4">
        <v>1</v>
      </c>
      <c r="E81" s="4" t="s">
        <v>52</v>
      </c>
      <c r="F81" s="4" t="s">
        <v>134</v>
      </c>
    </row>
    <row r="82" customHeight="1" spans="1:6">
      <c r="A82" s="3" t="s">
        <v>176</v>
      </c>
      <c r="B82" s="4" t="s">
        <v>134</v>
      </c>
      <c r="C82" s="4" t="s">
        <v>35</v>
      </c>
      <c r="D82" s="4" t="s">
        <v>35</v>
      </c>
      <c r="E82" s="4" t="s">
        <v>24</v>
      </c>
      <c r="F82" s="4" t="s">
        <v>18</v>
      </c>
    </row>
  </sheetData>
  <autoFilter ref="A1:F82">
    <extLst/>
  </autoFilter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" sqref="A2"/>
    </sheetView>
  </sheetViews>
  <sheetFormatPr defaultColWidth="9" defaultRowHeight="12.75"/>
  <cols>
    <col min="1" max="1" width="129.626666666667" customWidth="1"/>
  </cols>
  <sheetData>
    <row r="1" ht="409.5" spans="1:1">
      <c r="A1" s="2" t="s">
        <v>177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J20" sqref="J20"/>
    </sheetView>
  </sheetViews>
  <sheetFormatPr defaultColWidth="8.8" defaultRowHeight="12.75" outlineLevelRow="2" outlineLevelCol="1"/>
  <sheetData>
    <row r="1" spans="1:2">
      <c r="A1" s="1" t="s">
        <v>178</v>
      </c>
      <c r="B1" s="1"/>
    </row>
    <row r="2" spans="1:2">
      <c r="A2" s="1" t="s">
        <v>52</v>
      </c>
      <c r="B2" s="1">
        <v>-1</v>
      </c>
    </row>
    <row r="3" spans="1:2">
      <c r="A3" s="1" t="s">
        <v>24</v>
      </c>
      <c r="B3" s="1">
        <v>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transcosmos inc.</Company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calc_sheet</vt:lpstr>
      <vt:lpstr>setting</vt:lpstr>
      <vt:lpstr>macro_code</vt:lpstr>
      <vt:lpstr>directions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transcosmos staff</dc:creator>
  <cp:lastModifiedBy>kamo</cp:lastModifiedBy>
  <dcterms:created xsi:type="dcterms:W3CDTF">2019-12-08T01:05:00Z</dcterms:created>
  <dcterms:modified xsi:type="dcterms:W3CDTF">2019-12-18T21:30:53Z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1033-10.1.0.6757</vt:lpwstr>
  </property>
</Properties>
</file>