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7.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<sst xmlns="http://schemas.openxmlformats.org/spreadsheetml/2006/main" count="1217" uniqueCount="36">
  <si>
    <t xml:space="preserve">MINIONS FACTORS CALIBRATION. BOSS MEAN SERVICE TIME 3S. BASED ON MEAN RESPONSE TIME E[R]. 30 REPETITIONS</t>
  </si>
  <si>
    <t xml:space="preserve">FIXED VALUES. Boss arrival time = 20s, boss service time= 3s, minion arrival time=20s</t>
  </si>
  <si>
    <t xml:space="preserve">NOTES: the response time takes on acceptable values (30s) as long as we have MINION SERVICE TIME = 10s . above this threshold it increases too much and the scenarios would lead to the queues always being full to unacceptable values. IN CONCLUSION, values for MINION SERVICE TIME and ARRIVAL TIME up to a maximum of 10s could be used.</t>
  </si>
  <si>
    <t xml:space="preserve">Experiment</t>
  </si>
  <si>
    <t xml:space="preserve">Measurement (minion service mean)</t>
  </si>
  <si>
    <t xml:space="preserve">Replication</t>
  </si>
  <si>
    <t xml:space="preserve">Module</t>
  </si>
  <si>
    <t xml:space="preserve">Name</t>
  </si>
  <si>
    <t xml:space="preserve">Count</t>
  </si>
  <si>
    <t xml:space="preserve">Mean Minions response time</t>
  </si>
  <si>
    <t xml:space="preserve">Mean Bosses response time</t>
  </si>
  <si>
    <t xml:space="preserve">average minion mean response time</t>
  </si>
  <si>
    <t xml:space="preserve">average bosses mean response time</t>
  </si>
  <si>
    <t xml:space="preserve">minions std deviation</t>
  </si>
  <si>
    <t xml:space="preserve">bosses standard deviation</t>
  </si>
  <si>
    <t xml:space="preserve">minions CI</t>
  </si>
  <si>
    <t xml:space="preserve">bosses CI</t>
  </si>
  <si>
    <t xml:space="preserve">minion service mean</t>
  </si>
  <si>
    <t xml:space="preserve">Average of minions mean response times</t>
  </si>
  <si>
    <t xml:space="preserve">Minions std deviation</t>
  </si>
  <si>
    <t xml:space="preserve">Minions CI</t>
  </si>
  <si>
    <t xml:space="preserve">factors_calibration_minions</t>
  </si>
  <si>
    <t xml:space="preserve">$0=1</t>
  </si>
  <si>
    <t xml:space="preserve">Network.player</t>
  </si>
  <si>
    <t xml:space="preserve">minion_response_time_stat:vector</t>
  </si>
  <si>
    <t xml:space="preserve">Average of bosses mean response times</t>
  </si>
  <si>
    <t xml:space="preserve">Bosses std deviation</t>
  </si>
  <si>
    <t xml:space="preserve">Bosses CI</t>
  </si>
  <si>
    <t xml:space="preserve">$0=2</t>
  </si>
  <si>
    <t xml:space="preserve">$0=3</t>
  </si>
  <si>
    <t xml:space="preserve">$0=5</t>
  </si>
  <si>
    <t xml:space="preserve">$0=7</t>
  </si>
  <si>
    <t xml:space="preserve">$0=10</t>
  </si>
  <si>
    <t xml:space="preserve">$0=12</t>
  </si>
  <si>
    <t xml:space="preserve">$0=15</t>
  </si>
  <si>
    <t xml:space="preserve">$0=20</t>
  </si>
</sst>
</file>

<file path=xl/styles.xml><?xml version="1.0" encoding="utf-8"?>
<styleSheet xmlns="http://schemas.openxmlformats.org/spreadsheetml/2006/main">
  <numFmts count="2">
    <numFmt numFmtId="164" formatCode="General"/>
    <numFmt numFmtId="165" formatCode="General"/>
  </numFmts>
  <fonts count="9">
    <font>
      <sz val="10"/>
      <name val="Arial"/>
      <family val="2"/>
      <charset val="1"/>
    </font>
    <font>
      <sz val="10"/>
      <name val="Arial"/>
      <family val="0"/>
    </font>
    <font>
      <sz val="10"/>
      <name val="Arial"/>
      <family val="0"/>
    </font>
    <font>
      <sz val="10"/>
      <name val="Arial"/>
      <family val="0"/>
    </font>
    <font>
      <b val="true"/>
      <sz val="14"/>
      <color rgb="FF2A6099"/>
      <name val="Arial"/>
      <family val="2"/>
      <charset val="1"/>
    </font>
    <font>
      <sz val="12"/>
      <name val="Arial"/>
      <family val="2"/>
      <charset val="1"/>
    </font>
    <font>
      <sz val="13"/>
      <name val="Arial"/>
      <family val="2"/>
    </font>
    <font>
      <sz val="10"/>
      <name val="Arial"/>
      <family val="2"/>
    </font>
    <font>
      <sz val="9"/>
      <name val="Arial"/>
      <family val="2"/>
    </font>
  </fonts>
  <fills count="4">
    <fill>
      <patternFill patternType="none"/>
    </fill>
    <fill>
      <patternFill patternType="gray125"/>
    </fill>
    <fill>
      <patternFill patternType="solid">
        <fgColor rgb="FFFFFF00"/>
        <bgColor rgb="FFFFFF00"/>
      </patternFill>
    </fill>
    <fill>
      <patternFill patternType="solid">
        <fgColor rgb="FFFFE994"/>
        <bgColor rgb="FFFFCC99"/>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Factors Calibration - Minion Mean Service time</a:t>
            </a:r>
          </a:p>
        </c:rich>
      </c:tx>
      <c:overlay val="0"/>
      <c:spPr>
        <a:noFill/>
        <a:ln>
          <a:noFill/>
        </a:ln>
      </c:spPr>
    </c:title>
    <c:autoTitleDeleted val="0"/>
    <c:plotArea>
      <c:layout>
        <c:manualLayout>
          <c:layoutTarget val="inner"/>
          <c:xMode val="edge"/>
          <c:yMode val="edge"/>
          <c:x val="0.113685511275873"/>
          <c:y val="0.132744836775483"/>
          <c:w val="0.857120790855731"/>
          <c:h val="0.667971352431712"/>
        </c:manualLayout>
      </c:layout>
      <c:scatterChart>
        <c:scatterStyle val="lineMarker"/>
        <c:varyColors val="0"/>
        <c:ser>
          <c:idx val="0"/>
          <c:order val="0"/>
          <c:tx>
            <c:strRef>
              <c:f>minions_response_time</c:f>
              <c:strCache>
                <c:ptCount val="1"/>
                <c:pt idx="0">
                  <c:v>minions_response_time</c:v>
                </c:pt>
              </c:strCache>
            </c:strRef>
          </c:tx>
          <c:spPr>
            <a:solidFill>
              <a:srgbClr val="ff4000"/>
            </a:solidFill>
            <a:ln w="28800">
              <a:solidFill>
                <a:srgbClr val="ff4000"/>
              </a:solidFill>
              <a:round/>
            </a:ln>
          </c:spPr>
          <c:marker>
            <c:symbol val="square"/>
            <c:size val="8"/>
            <c:spPr>
              <a:solidFill>
                <a:srgbClr val="ff4000"/>
              </a:solidFill>
            </c:spPr>
          </c:marker>
          <c:dPt>
            <c:idx val="2"/>
            <c:marker>
              <c:symbol val="square"/>
              <c:size val="8"/>
              <c:spPr>
                <a:solidFill>
                  <a:srgbClr val="ff4000"/>
                </a:solidFill>
              </c:spPr>
            </c:marker>
          </c:dPt>
          <c:dPt>
            <c:idx val="3"/>
            <c:marker>
              <c:symbol val="square"/>
              <c:size val="8"/>
              <c:spPr>
                <a:solidFill>
                  <a:srgbClr val="ff4000"/>
                </a:solidFill>
              </c:spPr>
            </c:marker>
          </c:dPt>
          <c:dPt>
            <c:idx val="4"/>
            <c:marker>
              <c:symbol val="square"/>
              <c:size val="8"/>
              <c:spPr>
                <a:solidFill>
                  <a:srgbClr val="ff4000"/>
                </a:solidFill>
              </c:spPr>
            </c:marker>
          </c:dPt>
          <c:dPt>
            <c:idx val="7"/>
            <c:marker>
              <c:symbol val="square"/>
              <c:size val="8"/>
              <c:spPr>
                <a:solidFill>
                  <a:srgbClr val="ff4000"/>
                </a:solidFill>
              </c:spPr>
            </c:marker>
          </c:dPt>
          <c:dLbls>
            <c:dLbl>
              <c:idx val="2"/>
              <c:txPr>
                <a:bodyPr/>
                <a:lstStyle/>
                <a:p>
                  <a:pPr>
                    <a:defRPr b="0" sz="1000" spc="-1" strike="noStrike">
                      <a:latin typeface="Arial"/>
                    </a:defRPr>
                  </a:pPr>
                </a:p>
              </c:txPr>
              <c:dLblPos val="r"/>
              <c:showLegendKey val="0"/>
              <c:showVal val="0"/>
              <c:showCatName val="0"/>
              <c:showSerName val="0"/>
              <c:showPercent val="0"/>
              <c:separator> </c:separator>
            </c:dLbl>
            <c:dLbl>
              <c:idx val="3"/>
              <c:txPr>
                <a:bodyPr/>
                <a:lstStyle/>
                <a:p>
                  <a:pPr>
                    <a:defRPr b="0" sz="1000" spc="-1" strike="noStrike">
                      <a:latin typeface="Arial"/>
                    </a:defRPr>
                  </a:pPr>
                </a:p>
              </c:txPr>
              <c:dLblPos val="r"/>
              <c:showLegendKey val="0"/>
              <c:showVal val="0"/>
              <c:showCatName val="0"/>
              <c:showSerName val="0"/>
              <c:showPercent val="0"/>
              <c:separator> </c:separator>
            </c:dLbl>
            <c:dLbl>
              <c:idx val="4"/>
              <c:txPr>
                <a:bodyPr/>
                <a:lstStyle/>
                <a:p>
                  <a:pPr>
                    <a:defRPr b="0" sz="1000" spc="-1" strike="noStrike">
                      <a:latin typeface="Arial"/>
                    </a:defRPr>
                  </a:pPr>
                </a:p>
              </c:txPr>
              <c:dLblPos val="r"/>
              <c:showLegendKey val="0"/>
              <c:showVal val="0"/>
              <c:showCatName val="0"/>
              <c:showSerName val="0"/>
              <c:showPercent val="0"/>
              <c:separator> </c:separator>
            </c:dLbl>
            <c:dLbl>
              <c:idx val="7"/>
              <c:txPr>
                <a:bodyPr/>
                <a:lstStyle/>
                <a:p>
                  <a:pPr>
                    <a:defRPr b="0" sz="1000" spc="-1" strike="noStrike">
                      <a:latin typeface="Arial"/>
                    </a:defRPr>
                  </a:pPr>
                </a:p>
              </c:txPr>
              <c:dLblPos val="r"/>
              <c:showLegendKey val="0"/>
              <c:showVal val="0"/>
              <c:showCatName val="0"/>
              <c:showSerName val="0"/>
              <c:showPercent val="0"/>
              <c:separator> </c:separator>
            </c:dLbl>
            <c:txPr>
              <a:bodyPr/>
              <a:lstStyle/>
              <a:p>
                <a:pPr>
                  <a:defRPr b="0" sz="1000" spc="-1" strike="noStrike">
                    <a:latin typeface="Arial"/>
                  </a:defRPr>
                </a:pPr>
              </a:p>
            </c:txPr>
            <c:dLblPos val="r"/>
            <c:showLegendKey val="0"/>
            <c:showVal val="0"/>
            <c:showCatName val="0"/>
            <c:showSerName val="0"/>
            <c:showPercent val="0"/>
            <c:separator> </c:separator>
            <c:showLeaderLines val="0"/>
          </c:dLbls>
          <c:errBars>
            <c:errDir val="y"/>
            <c:errBarType val="both"/>
            <c:errValType val="cust"/>
            <c:noEndCap val="0"/>
            <c:plus>
              <c:numRef>
                <c:f>Sheet1!$V$3:$V$11</c:f>
                <c:numCache>
                  <c:formatCode>General</c:formatCode>
                  <c:ptCount val="9"/>
                  <c:pt idx="0">
                    <c:v>0.149249439375524</c:v>
                  </c:pt>
                  <c:pt idx="1">
                    <c:v>0.175473130819981</c:v>
                  </c:pt>
                  <c:pt idx="2">
                    <c:v>0.24617776865894</c:v>
                  </c:pt>
                  <c:pt idx="3">
                    <c:v>0.522381291563762</c:v>
                  </c:pt>
                  <c:pt idx="4">
                    <c:v>1.03868264268824</c:v>
                  </c:pt>
                  <c:pt idx="5">
                    <c:v>3.62422891907211</c:v>
                  </c:pt>
                  <c:pt idx="6">
                    <c:v>11.6263236110635</c:v>
                  </c:pt>
                  <c:pt idx="7">
                    <c:v>23.3622096357065</c:v>
                  </c:pt>
                  <c:pt idx="8">
                    <c:v>32.2557430414825</c:v>
                  </c:pt>
                </c:numCache>
              </c:numRef>
            </c:plus>
            <c:minus>
              <c:numRef>
                <c:f>Sheet1!$V$3:$V$11</c:f>
                <c:numCache>
                  <c:formatCode>General</c:formatCode>
                  <c:ptCount val="9"/>
                  <c:pt idx="0">
                    <c:v>0.149249439375524</c:v>
                  </c:pt>
                  <c:pt idx="1">
                    <c:v>0.175473130819981</c:v>
                  </c:pt>
                  <c:pt idx="2">
                    <c:v>0.24617776865894</c:v>
                  </c:pt>
                  <c:pt idx="3">
                    <c:v>0.522381291563762</c:v>
                  </c:pt>
                  <c:pt idx="4">
                    <c:v>1.03868264268824</c:v>
                  </c:pt>
                  <c:pt idx="5">
                    <c:v>3.62422891907211</c:v>
                  </c:pt>
                  <c:pt idx="6">
                    <c:v>11.6263236110635</c:v>
                  </c:pt>
                  <c:pt idx="7">
                    <c:v>23.3622096357065</c:v>
                  </c:pt>
                  <c:pt idx="8">
                    <c:v>32.2557430414825</c:v>
                  </c:pt>
                </c:numCache>
              </c:numRef>
            </c:minus>
            <c:spPr>
              <a:ln>
                <a:solidFill>
                  <a:srgbClr val="000000"/>
                </a:solidFill>
              </a:ln>
            </c:spPr>
          </c:errBars>
          <c:xVal>
            <c:numRef>
              <c:f>Sheet1!$S$3:$S$11</c:f>
              <c:numCache>
                <c:formatCode>General</c:formatCode>
                <c:ptCount val="9"/>
                <c:pt idx="0">
                  <c:v>1</c:v>
                </c:pt>
                <c:pt idx="1">
                  <c:v>2</c:v>
                </c:pt>
                <c:pt idx="2">
                  <c:v>3</c:v>
                </c:pt>
                <c:pt idx="3">
                  <c:v>5</c:v>
                </c:pt>
                <c:pt idx="4">
                  <c:v>7</c:v>
                </c:pt>
                <c:pt idx="5">
                  <c:v>10</c:v>
                </c:pt>
                <c:pt idx="6">
                  <c:v>12</c:v>
                </c:pt>
                <c:pt idx="7">
                  <c:v>15</c:v>
                </c:pt>
                <c:pt idx="8">
                  <c:v>20</c:v>
                </c:pt>
              </c:numCache>
            </c:numRef>
          </c:xVal>
          <c:yVal>
            <c:numRef>
              <c:f>Sheet1!$T$3:$T$11</c:f>
              <c:numCache>
                <c:formatCode>General</c:formatCode>
                <c:ptCount val="9"/>
                <c:pt idx="0">
                  <c:v>1.81700861246358</c:v>
                </c:pt>
                <c:pt idx="1">
                  <c:v>3.1329061934814</c:v>
                </c:pt>
                <c:pt idx="2">
                  <c:v>4.57053996924381</c:v>
                </c:pt>
                <c:pt idx="3">
                  <c:v>8.12224457003222</c:v>
                </c:pt>
                <c:pt idx="4">
                  <c:v>13.2140096210674</c:v>
                </c:pt>
                <c:pt idx="5">
                  <c:v>29.444981084158</c:v>
                </c:pt>
                <c:pt idx="6">
                  <c:v>56.1969012586861</c:v>
                </c:pt>
                <c:pt idx="7">
                  <c:v>122.057356835627</c:v>
                </c:pt>
                <c:pt idx="8">
                  <c:v>242.274102821574</c:v>
                </c:pt>
              </c:numCache>
            </c:numRef>
          </c:yVal>
          <c:smooth val="0"/>
        </c:ser>
        <c:ser>
          <c:idx val="1"/>
          <c:order val="1"/>
          <c:tx>
            <c:strRef>
              <c:f>bosses_response_time</c:f>
              <c:strCache>
                <c:ptCount val="1"/>
                <c:pt idx="0">
                  <c:v>bosses_response_time</c:v>
                </c:pt>
              </c:strCache>
            </c:strRef>
          </c:tx>
          <c:spPr>
            <a:solidFill>
              <a:srgbClr val="2a6099"/>
            </a:solidFill>
            <a:ln w="28800">
              <a:solidFill>
                <a:srgbClr val="2a6099"/>
              </a:solidFill>
              <a:round/>
            </a:ln>
          </c:spPr>
          <c:marker>
            <c:symbol val="square"/>
            <c:size val="8"/>
            <c:spPr>
              <a:solidFill>
                <a:srgbClr val="2a6099"/>
              </a:solidFill>
            </c:spPr>
          </c:marker>
          <c:dPt>
            <c:idx val="6"/>
            <c:marker>
              <c:symbol val="square"/>
              <c:size val="8"/>
              <c:spPr>
                <a:solidFill>
                  <a:srgbClr val="2a6099"/>
                </a:solidFill>
              </c:spPr>
            </c:marker>
          </c:dPt>
          <c:dPt>
            <c:idx val="7"/>
            <c:marker>
              <c:symbol val="square"/>
              <c:size val="8"/>
              <c:spPr>
                <a:solidFill>
                  <a:srgbClr val="2a6099"/>
                </a:solidFill>
              </c:spPr>
            </c:marker>
          </c:dPt>
          <c:dPt>
            <c:idx val="8"/>
            <c:marker>
              <c:symbol val="square"/>
              <c:size val="8"/>
              <c:spPr>
                <a:solidFill>
                  <a:srgbClr val="2a6099"/>
                </a:solidFill>
              </c:spPr>
            </c:marker>
          </c:dPt>
          <c:dLbls>
            <c:dLbl>
              <c:idx val="6"/>
              <c:txPr>
                <a:bodyPr/>
                <a:lstStyle/>
                <a:p>
                  <a:pPr>
                    <a:defRPr b="0" sz="1000" spc="-1" strike="noStrike">
                      <a:latin typeface="Arial"/>
                    </a:defRPr>
                  </a:pPr>
                </a:p>
              </c:txPr>
              <c:dLblPos val="r"/>
              <c:showLegendKey val="0"/>
              <c:showVal val="0"/>
              <c:showCatName val="0"/>
              <c:showSerName val="0"/>
              <c:showPercent val="0"/>
              <c:separator> </c:separator>
            </c:dLbl>
            <c:dLbl>
              <c:idx val="7"/>
              <c:txPr>
                <a:bodyPr/>
                <a:lstStyle/>
                <a:p>
                  <a:pPr>
                    <a:defRPr b="0" sz="1000" spc="-1" strike="noStrike">
                      <a:latin typeface="Arial"/>
                    </a:defRPr>
                  </a:pPr>
                </a:p>
              </c:txPr>
              <c:dLblPos val="r"/>
              <c:showLegendKey val="0"/>
              <c:showVal val="0"/>
              <c:showCatName val="0"/>
              <c:showSerName val="0"/>
              <c:showPercent val="0"/>
              <c:separator> </c:separator>
            </c:dLbl>
            <c:dLbl>
              <c:idx val="8"/>
              <c:txPr>
                <a:bodyPr/>
                <a:lstStyle/>
                <a:p>
                  <a:pPr>
                    <a:defRPr b="0" sz="1000" spc="-1" strike="noStrike">
                      <a:latin typeface="Arial"/>
                    </a:defRPr>
                  </a:pPr>
                </a:p>
              </c:txPr>
              <c:dLblPos val="r"/>
              <c:showLegendKey val="0"/>
              <c:showVal val="0"/>
              <c:showCatName val="0"/>
              <c:showSerName val="0"/>
              <c:showPercent val="0"/>
              <c:separator> </c:separator>
            </c:dLbl>
            <c:txPr>
              <a:bodyPr/>
              <a:lstStyle/>
              <a:p>
                <a:pPr>
                  <a:defRPr b="0" sz="1000" spc="-1" strike="noStrike">
                    <a:latin typeface="Arial"/>
                  </a:defRPr>
                </a:pPr>
              </a:p>
            </c:txPr>
            <c:dLblPos val="r"/>
            <c:showLegendKey val="0"/>
            <c:showVal val="0"/>
            <c:showCatName val="0"/>
            <c:showSerName val="0"/>
            <c:showPercent val="0"/>
            <c:separator> </c:separator>
            <c:showLeaderLines val="0"/>
          </c:dLbls>
          <c:errBars>
            <c:errDir val="y"/>
            <c:errBarType val="both"/>
            <c:errValType val="cust"/>
            <c:noEndCap val="0"/>
            <c:plus>
              <c:numRef>
                <c:f>Sheet1!$V$19:$V$27</c:f>
                <c:numCache>
                  <c:formatCode>General</c:formatCode>
                  <c:ptCount val="9"/>
                  <c:pt idx="0">
                    <c:v>0.189571564785796</c:v>
                  </c:pt>
                  <c:pt idx="1">
                    <c:v>0.189571564785796</c:v>
                  </c:pt>
                  <c:pt idx="2">
                    <c:v>0.189571564785796</c:v>
                  </c:pt>
                  <c:pt idx="3">
                    <c:v>0.189571564785796</c:v>
                  </c:pt>
                  <c:pt idx="4">
                    <c:v>0.189571564785796</c:v>
                  </c:pt>
                  <c:pt idx="5">
                    <c:v>0.189571564785796</c:v>
                  </c:pt>
                  <c:pt idx="6">
                    <c:v>0.189571564785796</c:v>
                  </c:pt>
                  <c:pt idx="7">
                    <c:v>0.189571564785796</c:v>
                  </c:pt>
                  <c:pt idx="8">
                    <c:v>0.189571564785796</c:v>
                  </c:pt>
                </c:numCache>
              </c:numRef>
            </c:plus>
            <c:minus>
              <c:numRef>
                <c:f>Sheet1!$V$19:$V$27</c:f>
                <c:numCache>
                  <c:formatCode>General</c:formatCode>
                  <c:ptCount val="9"/>
                  <c:pt idx="0">
                    <c:v>0.189571564785796</c:v>
                  </c:pt>
                  <c:pt idx="1">
                    <c:v>0.189571564785796</c:v>
                  </c:pt>
                  <c:pt idx="2">
                    <c:v>0.189571564785796</c:v>
                  </c:pt>
                  <c:pt idx="3">
                    <c:v>0.189571564785796</c:v>
                  </c:pt>
                  <c:pt idx="4">
                    <c:v>0.189571564785796</c:v>
                  </c:pt>
                  <c:pt idx="5">
                    <c:v>0.189571564785796</c:v>
                  </c:pt>
                  <c:pt idx="6">
                    <c:v>0.189571564785796</c:v>
                  </c:pt>
                  <c:pt idx="7">
                    <c:v>0.189571564785796</c:v>
                  </c:pt>
                  <c:pt idx="8">
                    <c:v>0.189571564785796</c:v>
                  </c:pt>
                </c:numCache>
              </c:numRef>
            </c:minus>
            <c:spPr>
              <a:ln>
                <a:solidFill>
                  <a:srgbClr val="000000"/>
                </a:solidFill>
              </a:ln>
            </c:spPr>
          </c:errBars>
          <c:xVal>
            <c:numRef>
              <c:f>Sheet1!$S$19:$S$27</c:f>
              <c:numCache>
                <c:formatCode>General</c:formatCode>
                <c:ptCount val="9"/>
                <c:pt idx="0">
                  <c:v>1</c:v>
                </c:pt>
                <c:pt idx="1">
                  <c:v>2</c:v>
                </c:pt>
                <c:pt idx="2">
                  <c:v>3</c:v>
                </c:pt>
                <c:pt idx="3">
                  <c:v>5</c:v>
                </c:pt>
                <c:pt idx="4">
                  <c:v>7</c:v>
                </c:pt>
                <c:pt idx="5">
                  <c:v>10</c:v>
                </c:pt>
                <c:pt idx="6">
                  <c:v>12</c:v>
                </c:pt>
                <c:pt idx="7">
                  <c:v>15</c:v>
                </c:pt>
                <c:pt idx="8">
                  <c:v>20</c:v>
                </c:pt>
              </c:numCache>
            </c:numRef>
          </c:xVal>
          <c:yVal>
            <c:numRef>
              <c:f>Sheet1!$T$19:$T$27</c:f>
              <c:numCache>
                <c:formatCode>General</c:formatCode>
                <c:ptCount val="9"/>
                <c:pt idx="0">
                  <c:v>3.57677418364364</c:v>
                </c:pt>
                <c:pt idx="1">
                  <c:v>3.57677418364364</c:v>
                </c:pt>
                <c:pt idx="2">
                  <c:v>3.57677418364364</c:v>
                </c:pt>
                <c:pt idx="3">
                  <c:v>3.57677418364364</c:v>
                </c:pt>
                <c:pt idx="4">
                  <c:v>3.57677418364364</c:v>
                </c:pt>
                <c:pt idx="5">
                  <c:v>3.57677418364364</c:v>
                </c:pt>
                <c:pt idx="6">
                  <c:v>3.57677418364364</c:v>
                </c:pt>
                <c:pt idx="7">
                  <c:v>3.57677418364364</c:v>
                </c:pt>
                <c:pt idx="8">
                  <c:v>3.57677418364364</c:v>
                </c:pt>
              </c:numCache>
            </c:numRef>
          </c:yVal>
          <c:smooth val="0"/>
        </c:ser>
        <c:axId val="76587918"/>
        <c:axId val="59966187"/>
      </c:scatterChart>
      <c:valAx>
        <c:axId val="76587918"/>
        <c:scaling>
          <c:orientation val="minMax"/>
          <c:max val="22"/>
          <c:min val="0"/>
        </c:scaling>
        <c:delete val="0"/>
        <c:axPos val="b"/>
        <c:title>
          <c:tx>
            <c:rich>
              <a:bodyPr rot="0"/>
              <a:lstStyle/>
              <a:p>
                <a:pPr>
                  <a:defRPr b="0" sz="900" spc="-1" strike="noStrike">
                    <a:latin typeface="Arial"/>
                  </a:defRPr>
                </a:pPr>
                <a:r>
                  <a:rPr b="0" sz="900" spc="-1" strike="noStrike">
                    <a:latin typeface="Arial"/>
                  </a:rPr>
                  <a:t>Mean Service Time E[ts]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59966187"/>
        <c:crossesAt val="0"/>
        <c:crossBetween val="midCat"/>
        <c:majorUnit val="1"/>
      </c:valAx>
      <c:valAx>
        <c:axId val="59966187"/>
        <c:scaling>
          <c:orientation val="minMax"/>
          <c:max val="420"/>
          <c:min val="0"/>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Mean Response Time E[R]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76587918"/>
        <c:crossesAt val="0"/>
        <c:crossBetween val="midCat"/>
      </c:valAx>
      <c:spPr>
        <a:noFill/>
        <a:ln>
          <a:solidFill>
            <a:srgbClr val="b3b3b3"/>
          </a:solidFill>
        </a:ln>
      </c:spPr>
    </c:plotArea>
    <c:legend>
      <c:legendPos val="b"/>
      <c:overlay val="0"/>
      <c:spPr>
        <a:noFill/>
        <a:ln>
          <a:noFill/>
        </a:ln>
      </c:spPr>
      <c:txPr>
        <a:bodyPr/>
        <a:lstStyle/>
        <a:p>
          <a:pPr>
            <a:defRPr b="0" sz="1000" spc="-1" strike="noStrike">
              <a:latin typeface="Arial"/>
            </a:defRPr>
          </a:pPr>
        </a:p>
      </c:txPr>
    </c:legend>
    <c:plotVisOnly val="1"/>
    <c:dispBlanksAs val="span"/>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xdr:col>
      <xdr:colOff>111600</xdr:colOff>
      <xdr:row>9</xdr:row>
      <xdr:rowOff>16200</xdr:rowOff>
    </xdr:from>
    <xdr:to>
      <xdr:col>28</xdr:col>
      <xdr:colOff>277920</xdr:colOff>
      <xdr:row>35</xdr:row>
      <xdr:rowOff>85320</xdr:rowOff>
    </xdr:to>
    <xdr:graphicFrame>
      <xdr:nvGraphicFramePr>
        <xdr:cNvPr id="0" name=""/>
        <xdr:cNvGraphicFramePr/>
      </xdr:nvGraphicFramePr>
      <xdr:xfrm>
        <a:off x="39048840" y="2974320"/>
        <a:ext cx="6991560" cy="4322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20"/>
  <sheetViews>
    <sheetView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L22" activeCellId="0" sqref="L22"/>
    </sheetView>
  </sheetViews>
  <sheetFormatPr defaultColWidth="11.66796875" defaultRowHeight="12.8" zeroHeight="false" outlineLevelRow="0" outlineLevelCol="0"/>
  <cols>
    <col collapsed="false" customWidth="true" hidden="false" outlineLevel="0" max="1" min="1" style="0" width="38.26"/>
    <col collapsed="false" customWidth="true" hidden="false" outlineLevel="0" max="2" min="2" style="0" width="20.96"/>
    <col collapsed="false" customWidth="true" hidden="false" outlineLevel="0" max="3" min="3" style="0" width="33.6"/>
    <col collapsed="false" customWidth="true" hidden="false" outlineLevel="0" max="5" min="5" style="0" width="17.56"/>
    <col collapsed="false" customWidth="true" hidden="false" outlineLevel="0" max="6" min="6" style="0" width="31.66"/>
    <col collapsed="false" customWidth="true" hidden="false" outlineLevel="0" max="8" min="8" style="0" width="24.87"/>
    <col collapsed="false" customWidth="true" hidden="false" outlineLevel="0" max="9" min="9" style="0" width="27.04"/>
    <col collapsed="false" customWidth="true" hidden="false" outlineLevel="0" max="11" min="11" style="0" width="35.2"/>
    <col collapsed="false" customWidth="true" hidden="false" outlineLevel="0" max="12" min="12" style="0" width="33.71"/>
    <col collapsed="false" customWidth="true" hidden="false" outlineLevel="0" max="13" min="13" style="0" width="28.08"/>
    <col collapsed="false" customWidth="true" hidden="false" outlineLevel="0" max="14" min="14" style="0" width="24.63"/>
    <col collapsed="false" customWidth="true" hidden="false" outlineLevel="0" max="15" min="15" style="0" width="14.28"/>
    <col collapsed="false" customWidth="true" hidden="false" outlineLevel="0" max="16" min="16" style="0" width="20.59"/>
    <col collapsed="false" customWidth="true" hidden="false" outlineLevel="0" max="17" min="17" style="0" width="20.27"/>
    <col collapsed="false" customWidth="true" hidden="false" outlineLevel="0" max="19" min="19" style="0" width="20.33"/>
    <col collapsed="false" customWidth="true" hidden="false" outlineLevel="0" max="20" min="20" style="0" width="32.91"/>
    <col collapsed="false" customWidth="true" hidden="false" outlineLevel="0" max="21" min="21" style="0" width="26.85"/>
    <col collapsed="false" customWidth="true" hidden="false" outlineLevel="0" max="22" min="22" style="0" width="19.45"/>
    <col collapsed="false" customWidth="true" hidden="false" outlineLevel="0" max="27" min="27" style="0" width="34.27"/>
    <col collapsed="false" customWidth="true" hidden="false" outlineLevel="0" max="28" min="28" style="0" width="50.8"/>
  </cols>
  <sheetData>
    <row r="1" customFormat="false" ht="130.55" hidden="false" customHeight="true" outlineLevel="0" collapsed="false">
      <c r="A1" s="1" t="s">
        <v>0</v>
      </c>
      <c r="AA1" s="2" t="s">
        <v>1</v>
      </c>
      <c r="AB1" s="2" t="s">
        <v>2</v>
      </c>
    </row>
    <row r="2" customFormat="false" ht="12.8" hidden="false" customHeight="false" outlineLevel="0" collapsed="false">
      <c r="B2" s="3" t="s">
        <v>3</v>
      </c>
      <c r="C2" s="3" t="s">
        <v>4</v>
      </c>
      <c r="D2" s="3" t="s">
        <v>5</v>
      </c>
      <c r="E2" s="3" t="s">
        <v>6</v>
      </c>
      <c r="F2" s="3" t="s">
        <v>7</v>
      </c>
      <c r="G2" s="3" t="s">
        <v>8</v>
      </c>
      <c r="H2" s="3" t="s">
        <v>9</v>
      </c>
      <c r="I2" s="3" t="s">
        <v>10</v>
      </c>
      <c r="K2" s="4" t="s">
        <v>11</v>
      </c>
      <c r="L2" s="4" t="s">
        <v>12</v>
      </c>
      <c r="M2" s="4" t="s">
        <v>13</v>
      </c>
      <c r="N2" s="4" t="s">
        <v>14</v>
      </c>
      <c r="O2" s="4" t="s">
        <v>15</v>
      </c>
      <c r="P2" s="4" t="s">
        <v>16</v>
      </c>
      <c r="S2" s="4" t="s">
        <v>17</v>
      </c>
      <c r="T2" s="4" t="s">
        <v>18</v>
      </c>
      <c r="U2" s="4" t="s">
        <v>19</v>
      </c>
      <c r="V2" s="4" t="s">
        <v>20</v>
      </c>
    </row>
    <row r="3" customFormat="false" ht="12.8" hidden="false" customHeight="false" outlineLevel="0" collapsed="false">
      <c r="B3" s="5" t="s">
        <v>21</v>
      </c>
      <c r="C3" s="5" t="s">
        <v>22</v>
      </c>
      <c r="D3" s="5" t="n">
        <v>0</v>
      </c>
      <c r="E3" s="5" t="s">
        <v>23</v>
      </c>
      <c r="F3" s="5" t="s">
        <v>24</v>
      </c>
      <c r="G3" s="5" t="n">
        <v>107</v>
      </c>
      <c r="H3" s="5" t="n">
        <v>1.17690639177785</v>
      </c>
      <c r="I3" s="6" t="n">
        <v>2.73105619973292</v>
      </c>
      <c r="K3" s="7" t="n">
        <f aca="false">AVERAGE(H3:H32)</f>
        <v>1.81700861246358</v>
      </c>
      <c r="L3" s="7" t="n">
        <f aca="false">AVERAGE(I3:I32)</f>
        <v>3.57677418364364</v>
      </c>
      <c r="M3" s="7" t="n">
        <f aca="false">_xlfn.STDEV.S(H3:H32)</f>
        <v>0.41708564690875</v>
      </c>
      <c r="N3" s="7" t="n">
        <f aca="false">_xlfn.STDEV.S(I3:I32)</f>
        <v>0.529768011625474</v>
      </c>
      <c r="O3" s="7" t="n">
        <f aca="false">_xlfn.CONFIDENCE.NORM(0.05,M3,30)</f>
        <v>0.149249439375524</v>
      </c>
      <c r="P3" s="7" t="n">
        <f aca="false">_xlfn.CONFIDENCE.NORM(0.05,N3,30)</f>
        <v>0.189571564785796</v>
      </c>
      <c r="S3" s="8" t="n">
        <v>1</v>
      </c>
      <c r="T3" s="8" t="n">
        <v>1.81700861246358</v>
      </c>
      <c r="U3" s="8" t="n">
        <v>0.41708564690875</v>
      </c>
      <c r="V3" s="8" t="n">
        <v>0.149249439375524</v>
      </c>
    </row>
    <row r="4" customFormat="false" ht="12.8" hidden="false" customHeight="false" outlineLevel="0" collapsed="false">
      <c r="B4" s="5" t="s">
        <v>21</v>
      </c>
      <c r="C4" s="5" t="s">
        <v>22</v>
      </c>
      <c r="D4" s="5" t="n">
        <v>1</v>
      </c>
      <c r="E4" s="5" t="s">
        <v>23</v>
      </c>
      <c r="F4" s="5" t="s">
        <v>24</v>
      </c>
      <c r="G4" s="5" t="n">
        <v>114</v>
      </c>
      <c r="H4" s="5" t="n">
        <v>1.37319601587947</v>
      </c>
      <c r="I4" s="6" t="n">
        <v>3.00076128213222</v>
      </c>
      <c r="S4" s="6" t="n">
        <v>2</v>
      </c>
      <c r="T4" s="6" t="n">
        <v>3.1329061934814</v>
      </c>
      <c r="U4" s="6" t="n">
        <v>0.490369173843328</v>
      </c>
      <c r="V4" s="6" t="n">
        <v>0.175473130819981</v>
      </c>
    </row>
    <row r="5" customFormat="false" ht="12.8" hidden="false" customHeight="false" outlineLevel="0" collapsed="false">
      <c r="B5" s="5" t="s">
        <v>21</v>
      </c>
      <c r="C5" s="5" t="s">
        <v>22</v>
      </c>
      <c r="D5" s="5" t="n">
        <v>2</v>
      </c>
      <c r="E5" s="5" t="s">
        <v>23</v>
      </c>
      <c r="F5" s="5" t="s">
        <v>24</v>
      </c>
      <c r="G5" s="5" t="n">
        <v>121</v>
      </c>
      <c r="H5" s="5" t="n">
        <v>1.99357664776603</v>
      </c>
      <c r="I5" s="6" t="n">
        <v>3.59309404951087</v>
      </c>
      <c r="S5" s="6" t="n">
        <v>3</v>
      </c>
      <c r="T5" s="6" t="n">
        <v>4.57053996924381</v>
      </c>
      <c r="U5" s="6" t="n">
        <v>0.687957116122377</v>
      </c>
      <c r="V5" s="6" t="n">
        <v>0.24617776865894</v>
      </c>
    </row>
    <row r="6" customFormat="false" ht="12.8" hidden="false" customHeight="false" outlineLevel="0" collapsed="false">
      <c r="B6" s="5" t="s">
        <v>21</v>
      </c>
      <c r="C6" s="5" t="s">
        <v>22</v>
      </c>
      <c r="D6" s="5" t="n">
        <v>3</v>
      </c>
      <c r="E6" s="5" t="s">
        <v>23</v>
      </c>
      <c r="F6" s="5" t="s">
        <v>24</v>
      </c>
      <c r="G6" s="5" t="n">
        <v>107</v>
      </c>
      <c r="H6" s="5" t="n">
        <v>1.59107731515467</v>
      </c>
      <c r="I6" s="6" t="n">
        <v>4.07845382971394</v>
      </c>
      <c r="S6" s="6" t="n">
        <v>5</v>
      </c>
      <c r="T6" s="6" t="n">
        <v>8.12224457003222</v>
      </c>
      <c r="U6" s="6" t="n">
        <v>1.45982282973072</v>
      </c>
      <c r="V6" s="6" t="n">
        <v>0.522381291563762</v>
      </c>
    </row>
    <row r="7" customFormat="false" ht="12.8" hidden="false" customHeight="false" outlineLevel="0" collapsed="false">
      <c r="B7" s="5" t="s">
        <v>21</v>
      </c>
      <c r="C7" s="5" t="s">
        <v>22</v>
      </c>
      <c r="D7" s="5" t="n">
        <v>4</v>
      </c>
      <c r="E7" s="5" t="s">
        <v>23</v>
      </c>
      <c r="F7" s="5" t="s">
        <v>24</v>
      </c>
      <c r="G7" s="5" t="n">
        <v>110</v>
      </c>
      <c r="H7" s="5" t="n">
        <v>1.49128062002545</v>
      </c>
      <c r="I7" s="6" t="n">
        <v>3.78637433307981</v>
      </c>
      <c r="S7" s="6" t="n">
        <v>7</v>
      </c>
      <c r="T7" s="6" t="n">
        <v>13.2140096210674</v>
      </c>
      <c r="U7" s="6" t="n">
        <v>2.90265493640145</v>
      </c>
      <c r="V7" s="6" t="n">
        <v>1.03868264268824</v>
      </c>
    </row>
    <row r="8" customFormat="false" ht="12.8" hidden="false" customHeight="false" outlineLevel="0" collapsed="false">
      <c r="B8" s="5" t="s">
        <v>21</v>
      </c>
      <c r="C8" s="5" t="s">
        <v>22</v>
      </c>
      <c r="D8" s="5" t="n">
        <v>5</v>
      </c>
      <c r="E8" s="5" t="s">
        <v>23</v>
      </c>
      <c r="F8" s="5" t="s">
        <v>24</v>
      </c>
      <c r="G8" s="5" t="n">
        <v>114</v>
      </c>
      <c r="H8" s="5" t="n">
        <v>1.42599190049535</v>
      </c>
      <c r="I8" s="6" t="n">
        <v>3.80367837510324</v>
      </c>
      <c r="S8" s="6" t="n">
        <v>10</v>
      </c>
      <c r="T8" s="5" t="n">
        <v>29.444981084158</v>
      </c>
      <c r="U8" s="5" t="n">
        <v>10.128104129445</v>
      </c>
      <c r="V8" s="6" t="n">
        <v>3.62422891907211</v>
      </c>
    </row>
    <row r="9" customFormat="false" ht="12.8" hidden="false" customHeight="false" outlineLevel="0" collapsed="false">
      <c r="B9" s="5" t="s">
        <v>21</v>
      </c>
      <c r="C9" s="5" t="s">
        <v>22</v>
      </c>
      <c r="D9" s="5" t="n">
        <v>6</v>
      </c>
      <c r="E9" s="5" t="s">
        <v>23</v>
      </c>
      <c r="F9" s="5" t="s">
        <v>24</v>
      </c>
      <c r="G9" s="5" t="n">
        <v>93</v>
      </c>
      <c r="H9" s="5" t="n">
        <v>1.43407379016452</v>
      </c>
      <c r="I9" s="6" t="n">
        <v>3.2522350990628</v>
      </c>
      <c r="S9" s="6" t="n">
        <v>12</v>
      </c>
      <c r="T9" s="5" t="n">
        <v>56.1969012586861</v>
      </c>
      <c r="U9" s="5" t="n">
        <v>32.4903914197627</v>
      </c>
      <c r="V9" s="6" t="n">
        <v>11.6263236110635</v>
      </c>
    </row>
    <row r="10" customFormat="false" ht="12.8" hidden="false" customHeight="false" outlineLevel="0" collapsed="false">
      <c r="B10" s="5" t="s">
        <v>21</v>
      </c>
      <c r="C10" s="5" t="s">
        <v>22</v>
      </c>
      <c r="D10" s="5" t="n">
        <v>7</v>
      </c>
      <c r="E10" s="5" t="s">
        <v>23</v>
      </c>
      <c r="F10" s="5" t="s">
        <v>24</v>
      </c>
      <c r="G10" s="5" t="n">
        <v>90</v>
      </c>
      <c r="H10" s="5" t="n">
        <v>1.55461762106444</v>
      </c>
      <c r="I10" s="6" t="n">
        <v>2.85213013835667</v>
      </c>
      <c r="S10" s="6" t="n">
        <v>15</v>
      </c>
      <c r="T10" s="5" t="n">
        <v>122.057356835627</v>
      </c>
      <c r="U10" s="5" t="n">
        <v>65.2869609420087</v>
      </c>
      <c r="V10" s="6" t="n">
        <v>23.3622096357065</v>
      </c>
    </row>
    <row r="11" customFormat="false" ht="12.8" hidden="false" customHeight="false" outlineLevel="0" collapsed="false">
      <c r="B11" s="5" t="s">
        <v>21</v>
      </c>
      <c r="C11" s="5" t="s">
        <v>22</v>
      </c>
      <c r="D11" s="5" t="n">
        <v>8</v>
      </c>
      <c r="E11" s="5" t="s">
        <v>23</v>
      </c>
      <c r="F11" s="5" t="s">
        <v>24</v>
      </c>
      <c r="G11" s="5" t="n">
        <v>102</v>
      </c>
      <c r="H11" s="5" t="n">
        <v>2.16216308995578</v>
      </c>
      <c r="I11" s="6" t="n">
        <v>3.92900510498566</v>
      </c>
      <c r="S11" s="9" t="n">
        <v>20</v>
      </c>
      <c r="T11" s="9" t="n">
        <v>242.274102821574</v>
      </c>
      <c r="U11" s="9" t="n">
        <v>90.1404220295213</v>
      </c>
      <c r="V11" s="7" t="n">
        <v>32.2557430414825</v>
      </c>
    </row>
    <row r="12" customFormat="false" ht="12.8" hidden="false" customHeight="false" outlineLevel="0" collapsed="false">
      <c r="B12" s="5" t="s">
        <v>21</v>
      </c>
      <c r="C12" s="5" t="s">
        <v>22</v>
      </c>
      <c r="D12" s="5" t="n">
        <v>9</v>
      </c>
      <c r="E12" s="5" t="s">
        <v>23</v>
      </c>
      <c r="F12" s="5" t="s">
        <v>24</v>
      </c>
      <c r="G12" s="5" t="n">
        <v>124</v>
      </c>
      <c r="H12" s="5" t="n">
        <v>1.95888290028968</v>
      </c>
      <c r="I12" s="6" t="n">
        <v>3.37266436906595</v>
      </c>
      <c r="L12" s="10"/>
      <c r="Q12" s="10"/>
    </row>
    <row r="13" customFormat="false" ht="12.8" hidden="false" customHeight="false" outlineLevel="0" collapsed="false">
      <c r="B13" s="5" t="s">
        <v>21</v>
      </c>
      <c r="C13" s="5" t="s">
        <v>22</v>
      </c>
      <c r="D13" s="5" t="n">
        <v>10</v>
      </c>
      <c r="E13" s="5" t="s">
        <v>23</v>
      </c>
      <c r="F13" s="5" t="s">
        <v>24</v>
      </c>
      <c r="G13" s="5" t="n">
        <v>113</v>
      </c>
      <c r="H13" s="5" t="n">
        <v>1.98128289150035</v>
      </c>
      <c r="I13" s="6" t="n">
        <v>4.18330499446364</v>
      </c>
      <c r="L13" s="10"/>
      <c r="M13" s="10"/>
      <c r="N13" s="10"/>
      <c r="O13" s="10"/>
      <c r="P13" s="10"/>
      <c r="Q13" s="10"/>
    </row>
    <row r="14" customFormat="false" ht="12.8" hidden="false" customHeight="false" outlineLevel="0" collapsed="false">
      <c r="B14" s="5" t="s">
        <v>21</v>
      </c>
      <c r="C14" s="5" t="s">
        <v>22</v>
      </c>
      <c r="D14" s="5" t="n">
        <v>11</v>
      </c>
      <c r="E14" s="5" t="s">
        <v>23</v>
      </c>
      <c r="F14" s="5" t="s">
        <v>24</v>
      </c>
      <c r="G14" s="5" t="n">
        <v>103</v>
      </c>
      <c r="H14" s="5" t="n">
        <v>2.1684376588899</v>
      </c>
      <c r="I14" s="6" t="n">
        <v>4.24864480070424</v>
      </c>
    </row>
    <row r="15" customFormat="false" ht="12.8" hidden="false" customHeight="false" outlineLevel="0" collapsed="false">
      <c r="B15" s="5" t="s">
        <v>21</v>
      </c>
      <c r="C15" s="5" t="s">
        <v>22</v>
      </c>
      <c r="D15" s="5" t="n">
        <v>12</v>
      </c>
      <c r="E15" s="5" t="s">
        <v>23</v>
      </c>
      <c r="F15" s="5" t="s">
        <v>24</v>
      </c>
      <c r="G15" s="5" t="n">
        <v>112</v>
      </c>
      <c r="H15" s="5" t="n">
        <v>1.65689096181214</v>
      </c>
      <c r="I15" s="6" t="n">
        <v>2.95332372561278</v>
      </c>
    </row>
    <row r="16" customFormat="false" ht="12.8" hidden="false" customHeight="false" outlineLevel="0" collapsed="false">
      <c r="B16" s="5" t="s">
        <v>21</v>
      </c>
      <c r="C16" s="5" t="s">
        <v>22</v>
      </c>
      <c r="D16" s="5" t="n">
        <v>13</v>
      </c>
      <c r="E16" s="5" t="s">
        <v>23</v>
      </c>
      <c r="F16" s="5" t="s">
        <v>24</v>
      </c>
      <c r="G16" s="5" t="n">
        <v>108</v>
      </c>
      <c r="H16" s="5" t="n">
        <v>1.58490940483463</v>
      </c>
      <c r="I16" s="6" t="n">
        <v>3.39121192152155</v>
      </c>
    </row>
    <row r="17" customFormat="false" ht="12.8" hidden="false" customHeight="false" outlineLevel="0" collapsed="false">
      <c r="B17" s="5" t="s">
        <v>21</v>
      </c>
      <c r="C17" s="5" t="s">
        <v>22</v>
      </c>
      <c r="D17" s="5" t="n">
        <v>14</v>
      </c>
      <c r="E17" s="5" t="s">
        <v>23</v>
      </c>
      <c r="F17" s="5" t="s">
        <v>24</v>
      </c>
      <c r="G17" s="5" t="n">
        <v>112</v>
      </c>
      <c r="H17" s="5" t="n">
        <v>1.7252761033733</v>
      </c>
      <c r="I17" s="6" t="n">
        <v>3.1754505232642</v>
      </c>
    </row>
    <row r="18" customFormat="false" ht="14.9" hidden="false" customHeight="true" outlineLevel="0" collapsed="false">
      <c r="B18" s="5" t="s">
        <v>21</v>
      </c>
      <c r="C18" s="5" t="s">
        <v>22</v>
      </c>
      <c r="D18" s="5" t="n">
        <v>15</v>
      </c>
      <c r="E18" s="5" t="s">
        <v>23</v>
      </c>
      <c r="F18" s="5" t="s">
        <v>24</v>
      </c>
      <c r="G18" s="5" t="n">
        <v>90</v>
      </c>
      <c r="H18" s="5" t="n">
        <v>2.27949631400667</v>
      </c>
      <c r="I18" s="6" t="n">
        <v>4.95669591985364</v>
      </c>
      <c r="S18" s="4" t="s">
        <v>17</v>
      </c>
      <c r="T18" s="4" t="s">
        <v>25</v>
      </c>
      <c r="U18" s="4" t="s">
        <v>26</v>
      </c>
      <c r="V18" s="4" t="s">
        <v>27</v>
      </c>
    </row>
    <row r="19" customFormat="false" ht="12.8" hidden="false" customHeight="false" outlineLevel="0" collapsed="false">
      <c r="B19" s="5" t="s">
        <v>21</v>
      </c>
      <c r="C19" s="5" t="s">
        <v>22</v>
      </c>
      <c r="D19" s="5" t="n">
        <v>16</v>
      </c>
      <c r="E19" s="5" t="s">
        <v>23</v>
      </c>
      <c r="F19" s="5" t="s">
        <v>24</v>
      </c>
      <c r="G19" s="5" t="n">
        <v>112</v>
      </c>
      <c r="H19" s="5" t="n">
        <v>2.17718257247179</v>
      </c>
      <c r="I19" s="6" t="n">
        <v>3.53530486683424</v>
      </c>
      <c r="S19" s="8" t="n">
        <v>1</v>
      </c>
      <c r="T19" s="8" t="n">
        <v>3.57677418364364</v>
      </c>
      <c r="U19" s="8" t="n">
        <v>0.529768011625474</v>
      </c>
      <c r="V19" s="8" t="n">
        <v>0.189571564785796</v>
      </c>
    </row>
    <row r="20" customFormat="false" ht="12.8" hidden="false" customHeight="false" outlineLevel="0" collapsed="false">
      <c r="B20" s="5" t="s">
        <v>21</v>
      </c>
      <c r="C20" s="5" t="s">
        <v>22</v>
      </c>
      <c r="D20" s="5" t="n">
        <v>17</v>
      </c>
      <c r="E20" s="5" t="s">
        <v>23</v>
      </c>
      <c r="F20" s="5" t="s">
        <v>24</v>
      </c>
      <c r="G20" s="5" t="n">
        <v>101</v>
      </c>
      <c r="H20" s="5" t="n">
        <v>1.25323046088455</v>
      </c>
      <c r="I20" s="6" t="n">
        <v>3.49999660685059</v>
      </c>
      <c r="S20" s="6" t="n">
        <v>2</v>
      </c>
      <c r="T20" s="6" t="n">
        <v>3.57677418364364</v>
      </c>
      <c r="U20" s="6" t="n">
        <v>0.529768011625474</v>
      </c>
      <c r="V20" s="6" t="n">
        <v>0.189571564785796</v>
      </c>
    </row>
    <row r="21" customFormat="false" ht="12.8" hidden="false" customHeight="false" outlineLevel="0" collapsed="false">
      <c r="B21" s="5" t="s">
        <v>21</v>
      </c>
      <c r="C21" s="5" t="s">
        <v>22</v>
      </c>
      <c r="D21" s="5" t="n">
        <v>18</v>
      </c>
      <c r="E21" s="5" t="s">
        <v>23</v>
      </c>
      <c r="F21" s="5" t="s">
        <v>24</v>
      </c>
      <c r="G21" s="5" t="n">
        <v>118</v>
      </c>
      <c r="H21" s="5" t="n">
        <v>2.20957280185627</v>
      </c>
      <c r="I21" s="6" t="n">
        <v>3.86383356014529</v>
      </c>
      <c r="S21" s="6" t="n">
        <v>3</v>
      </c>
      <c r="T21" s="6" t="n">
        <v>3.57677418364364</v>
      </c>
      <c r="U21" s="6" t="n">
        <v>0.529768011625474</v>
      </c>
      <c r="V21" s="6" t="n">
        <v>0.189571564785796</v>
      </c>
    </row>
    <row r="22" customFormat="false" ht="12.8" hidden="false" customHeight="false" outlineLevel="0" collapsed="false">
      <c r="B22" s="5" t="s">
        <v>21</v>
      </c>
      <c r="C22" s="5" t="s">
        <v>22</v>
      </c>
      <c r="D22" s="5" t="n">
        <v>19</v>
      </c>
      <c r="E22" s="5" t="s">
        <v>23</v>
      </c>
      <c r="F22" s="5" t="s">
        <v>24</v>
      </c>
      <c r="G22" s="5" t="n">
        <v>94</v>
      </c>
      <c r="H22" s="5" t="n">
        <v>2.06241449390383</v>
      </c>
      <c r="I22" s="6" t="n">
        <v>3.52748848223471</v>
      </c>
      <c r="S22" s="6" t="n">
        <v>5</v>
      </c>
      <c r="T22" s="5" t="n">
        <v>3.57677418364364</v>
      </c>
      <c r="U22" s="5" t="n">
        <v>0.529768011625474</v>
      </c>
      <c r="V22" s="6" t="n">
        <v>0.189571564785796</v>
      </c>
    </row>
    <row r="23" customFormat="false" ht="12.8" hidden="false" customHeight="false" outlineLevel="0" collapsed="false">
      <c r="B23" s="5" t="s">
        <v>21</v>
      </c>
      <c r="C23" s="5" t="s">
        <v>22</v>
      </c>
      <c r="D23" s="5" t="n">
        <v>20</v>
      </c>
      <c r="E23" s="5" t="s">
        <v>23</v>
      </c>
      <c r="F23" s="5" t="s">
        <v>24</v>
      </c>
      <c r="G23" s="5" t="n">
        <v>108</v>
      </c>
      <c r="H23" s="5" t="n">
        <v>2.77140083011333</v>
      </c>
      <c r="I23" s="6" t="n">
        <v>3.98436998929062</v>
      </c>
      <c r="S23" s="6" t="n">
        <v>7</v>
      </c>
      <c r="T23" s="5" t="n">
        <v>3.57677418364364</v>
      </c>
      <c r="U23" s="5" t="n">
        <v>0.529768011625474</v>
      </c>
      <c r="V23" s="6" t="n">
        <v>0.189571564785796</v>
      </c>
    </row>
    <row r="24" customFormat="false" ht="12.8" hidden="false" customHeight="false" outlineLevel="0" collapsed="false">
      <c r="B24" s="5" t="s">
        <v>21</v>
      </c>
      <c r="C24" s="5" t="s">
        <v>22</v>
      </c>
      <c r="D24" s="5" t="n">
        <v>21</v>
      </c>
      <c r="E24" s="5" t="s">
        <v>23</v>
      </c>
      <c r="F24" s="5" t="s">
        <v>24</v>
      </c>
      <c r="G24" s="5" t="n">
        <v>113</v>
      </c>
      <c r="H24" s="5" t="n">
        <v>1.34919271345221</v>
      </c>
      <c r="I24" s="6" t="n">
        <v>3.00406708776245</v>
      </c>
      <c r="S24" s="6" t="n">
        <v>10</v>
      </c>
      <c r="T24" s="5" t="n">
        <v>3.57677418364364</v>
      </c>
      <c r="U24" s="5" t="n">
        <v>0.529768011625474</v>
      </c>
      <c r="V24" s="6" t="n">
        <v>0.189571564785796</v>
      </c>
    </row>
    <row r="25" customFormat="false" ht="12.8" hidden="false" customHeight="false" outlineLevel="0" collapsed="false">
      <c r="B25" s="5" t="s">
        <v>21</v>
      </c>
      <c r="C25" s="5" t="s">
        <v>22</v>
      </c>
      <c r="D25" s="5" t="n">
        <v>22</v>
      </c>
      <c r="E25" s="5" t="s">
        <v>23</v>
      </c>
      <c r="F25" s="5" t="s">
        <v>24</v>
      </c>
      <c r="G25" s="5" t="n">
        <v>117</v>
      </c>
      <c r="H25" s="5" t="n">
        <v>1.45308000746017</v>
      </c>
      <c r="I25" s="6" t="n">
        <v>2.86060909803542</v>
      </c>
      <c r="S25" s="6" t="n">
        <v>12</v>
      </c>
      <c r="T25" s="5" t="n">
        <v>3.57677418364364</v>
      </c>
      <c r="U25" s="5" t="n">
        <v>0.529768011625474</v>
      </c>
      <c r="V25" s="6" t="n">
        <v>0.189571564785796</v>
      </c>
    </row>
    <row r="26" customFormat="false" ht="12.8" hidden="false" customHeight="false" outlineLevel="0" collapsed="false">
      <c r="B26" s="5" t="s">
        <v>21</v>
      </c>
      <c r="C26" s="5" t="s">
        <v>22</v>
      </c>
      <c r="D26" s="5" t="n">
        <v>23</v>
      </c>
      <c r="E26" s="5" t="s">
        <v>23</v>
      </c>
      <c r="F26" s="5" t="s">
        <v>24</v>
      </c>
      <c r="G26" s="5" t="n">
        <v>109</v>
      </c>
      <c r="H26" s="5" t="n">
        <v>2.74350658796982</v>
      </c>
      <c r="I26" s="6" t="n">
        <v>4.50569524507819</v>
      </c>
      <c r="S26" s="6" t="n">
        <v>15</v>
      </c>
      <c r="T26" s="5" t="n">
        <v>3.57677418364364</v>
      </c>
      <c r="U26" s="5" t="n">
        <v>0.529768011625474</v>
      </c>
      <c r="V26" s="6" t="n">
        <v>0.189571564785796</v>
      </c>
    </row>
    <row r="27" customFormat="false" ht="12.8" hidden="false" customHeight="false" outlineLevel="0" collapsed="false">
      <c r="B27" s="5" t="s">
        <v>21</v>
      </c>
      <c r="C27" s="5" t="s">
        <v>22</v>
      </c>
      <c r="D27" s="5" t="n">
        <v>24</v>
      </c>
      <c r="E27" s="5" t="s">
        <v>23</v>
      </c>
      <c r="F27" s="5" t="s">
        <v>24</v>
      </c>
      <c r="G27" s="5" t="n">
        <v>104</v>
      </c>
      <c r="H27" s="5" t="n">
        <v>1.46048924252462</v>
      </c>
      <c r="I27" s="6" t="n">
        <v>3.88511520722977</v>
      </c>
      <c r="S27" s="9" t="n">
        <v>20</v>
      </c>
      <c r="T27" s="9" t="n">
        <v>3.57677418364364</v>
      </c>
      <c r="U27" s="9" t="n">
        <v>0.529768011625474</v>
      </c>
      <c r="V27" s="7" t="n">
        <v>0.189571564785796</v>
      </c>
    </row>
    <row r="28" customFormat="false" ht="12.8" hidden="false" customHeight="false" outlineLevel="0" collapsed="false">
      <c r="B28" s="5" t="s">
        <v>21</v>
      </c>
      <c r="C28" s="5" t="s">
        <v>22</v>
      </c>
      <c r="D28" s="5" t="n">
        <v>25</v>
      </c>
      <c r="E28" s="5" t="s">
        <v>23</v>
      </c>
      <c r="F28" s="5" t="s">
        <v>24</v>
      </c>
      <c r="G28" s="5" t="n">
        <v>119</v>
      </c>
      <c r="H28" s="5" t="n">
        <v>1.63259348018378</v>
      </c>
      <c r="I28" s="6" t="n">
        <v>3.21130454547782</v>
      </c>
    </row>
    <row r="29" customFormat="false" ht="12.8" hidden="false" customHeight="false" outlineLevel="0" collapsed="false">
      <c r="B29" s="5" t="s">
        <v>21</v>
      </c>
      <c r="C29" s="5" t="s">
        <v>22</v>
      </c>
      <c r="D29" s="5" t="n">
        <v>26</v>
      </c>
      <c r="E29" s="5" t="s">
        <v>23</v>
      </c>
      <c r="F29" s="5" t="s">
        <v>24</v>
      </c>
      <c r="G29" s="5" t="n">
        <v>127</v>
      </c>
      <c r="H29" s="5" t="n">
        <v>2.20312750891843</v>
      </c>
      <c r="I29" s="6" t="n">
        <v>3.99697386462152</v>
      </c>
    </row>
    <row r="30" customFormat="false" ht="12.8" hidden="false" customHeight="false" outlineLevel="0" collapsed="false">
      <c r="B30" s="5" t="s">
        <v>21</v>
      </c>
      <c r="C30" s="5" t="s">
        <v>22</v>
      </c>
      <c r="D30" s="5" t="n">
        <v>27</v>
      </c>
      <c r="E30" s="5" t="s">
        <v>23</v>
      </c>
      <c r="F30" s="5" t="s">
        <v>24</v>
      </c>
      <c r="G30" s="5" t="n">
        <v>108</v>
      </c>
      <c r="H30" s="5" t="n">
        <v>1.74148939218491</v>
      </c>
      <c r="I30" s="6" t="n">
        <v>3.68412933291618</v>
      </c>
    </row>
    <row r="31" customFormat="false" ht="12.8" hidden="false" customHeight="false" outlineLevel="0" collapsed="false">
      <c r="B31" s="5" t="s">
        <v>21</v>
      </c>
      <c r="C31" s="5" t="s">
        <v>22</v>
      </c>
      <c r="D31" s="5" t="n">
        <v>28</v>
      </c>
      <c r="E31" s="5" t="s">
        <v>23</v>
      </c>
      <c r="F31" s="5" t="s">
        <v>24</v>
      </c>
      <c r="G31" s="5" t="n">
        <v>106</v>
      </c>
      <c r="H31" s="5" t="n">
        <v>1.66685013521132</v>
      </c>
      <c r="I31" s="6" t="n">
        <v>3.26503561224082</v>
      </c>
    </row>
    <row r="32" customFormat="false" ht="12.8" hidden="false" customHeight="false" outlineLevel="0" collapsed="false">
      <c r="B32" s="9" t="s">
        <v>21</v>
      </c>
      <c r="C32" s="9" t="s">
        <v>22</v>
      </c>
      <c r="D32" s="9" t="n">
        <v>29</v>
      </c>
      <c r="E32" s="9" t="s">
        <v>23</v>
      </c>
      <c r="F32" s="9" t="s">
        <v>24</v>
      </c>
      <c r="G32" s="9" t="n">
        <v>108</v>
      </c>
      <c r="H32" s="9" t="n">
        <v>2.22806851978204</v>
      </c>
      <c r="I32" s="7" t="n">
        <v>3.17121734442733</v>
      </c>
    </row>
    <row r="38" customFormat="false" ht="12.8" hidden="false" customHeight="false" outlineLevel="0" collapsed="false">
      <c r="B38" s="3" t="s">
        <v>3</v>
      </c>
      <c r="C38" s="3" t="s">
        <v>4</v>
      </c>
      <c r="D38" s="3" t="s">
        <v>5</v>
      </c>
      <c r="E38" s="3" t="s">
        <v>6</v>
      </c>
      <c r="F38" s="3" t="s">
        <v>7</v>
      </c>
      <c r="G38" s="3" t="s">
        <v>8</v>
      </c>
      <c r="H38" s="3" t="s">
        <v>9</v>
      </c>
      <c r="I38" s="3" t="s">
        <v>10</v>
      </c>
      <c r="K38" s="4" t="s">
        <v>11</v>
      </c>
      <c r="L38" s="4" t="s">
        <v>12</v>
      </c>
      <c r="M38" s="4" t="s">
        <v>13</v>
      </c>
      <c r="N38" s="4" t="s">
        <v>14</v>
      </c>
      <c r="O38" s="4" t="s">
        <v>15</v>
      </c>
      <c r="P38" s="4" t="s">
        <v>16</v>
      </c>
    </row>
    <row r="39" customFormat="false" ht="12.8" hidden="false" customHeight="false" outlineLevel="0" collapsed="false">
      <c r="B39" s="5" t="s">
        <v>21</v>
      </c>
      <c r="C39" s="5" t="s">
        <v>28</v>
      </c>
      <c r="D39" s="5" t="n">
        <v>0</v>
      </c>
      <c r="E39" s="5" t="s">
        <v>23</v>
      </c>
      <c r="F39" s="5" t="s">
        <v>24</v>
      </c>
      <c r="G39" s="5" t="n">
        <v>107</v>
      </c>
      <c r="H39" s="5" t="n">
        <v>2.14085516600832</v>
      </c>
      <c r="I39" s="6" t="n">
        <v>2.73105619973292</v>
      </c>
      <c r="K39" s="7" t="n">
        <f aca="false">AVERAGE(H39:H68)</f>
        <v>3.1329061934814</v>
      </c>
      <c r="L39" s="7" t="n">
        <f aca="false">AVERAGE(I39:I68)</f>
        <v>3.57677418364364</v>
      </c>
      <c r="M39" s="7" t="n">
        <f aca="false">_xlfn.STDEV.S(H39:H68)</f>
        <v>0.490369173843328</v>
      </c>
      <c r="N39" s="7" t="n">
        <f aca="false">_xlfn.STDEV.S(I39:I68)</f>
        <v>0.529768011625474</v>
      </c>
      <c r="O39" s="7" t="n">
        <f aca="false">_xlfn.CONFIDENCE.NORM(0.05,M39,30)</f>
        <v>0.175473130819981</v>
      </c>
      <c r="P39" s="7" t="n">
        <f aca="false">_xlfn.CONFIDENCE.NORM(0.05,N39,30)</f>
        <v>0.189571564785796</v>
      </c>
    </row>
    <row r="40" customFormat="false" ht="12.8" hidden="false" customHeight="false" outlineLevel="0" collapsed="false">
      <c r="B40" s="5" t="s">
        <v>21</v>
      </c>
      <c r="C40" s="5" t="s">
        <v>28</v>
      </c>
      <c r="D40" s="5" t="n">
        <v>1</v>
      </c>
      <c r="E40" s="5" t="s">
        <v>23</v>
      </c>
      <c r="F40" s="5" t="s">
        <v>24</v>
      </c>
      <c r="G40" s="5" t="n">
        <v>114</v>
      </c>
      <c r="H40" s="5" t="n">
        <v>3.05602760041588</v>
      </c>
      <c r="I40" s="6" t="n">
        <v>3.00076128213222</v>
      </c>
    </row>
    <row r="41" customFormat="false" ht="12.8" hidden="false" customHeight="false" outlineLevel="0" collapsed="false">
      <c r="B41" s="5" t="s">
        <v>21</v>
      </c>
      <c r="C41" s="5" t="s">
        <v>28</v>
      </c>
      <c r="D41" s="5" t="n">
        <v>2</v>
      </c>
      <c r="E41" s="5" t="s">
        <v>23</v>
      </c>
      <c r="F41" s="5" t="s">
        <v>24</v>
      </c>
      <c r="G41" s="5" t="n">
        <v>121</v>
      </c>
      <c r="H41" s="5" t="n">
        <v>3.60767617042686</v>
      </c>
      <c r="I41" s="6" t="n">
        <v>3.59309404951087</v>
      </c>
    </row>
    <row r="42" customFormat="false" ht="12.8" hidden="false" customHeight="false" outlineLevel="0" collapsed="false">
      <c r="B42" s="5" t="s">
        <v>21</v>
      </c>
      <c r="C42" s="5" t="s">
        <v>28</v>
      </c>
      <c r="D42" s="5" t="n">
        <v>3</v>
      </c>
      <c r="E42" s="5" t="s">
        <v>23</v>
      </c>
      <c r="F42" s="5" t="s">
        <v>24</v>
      </c>
      <c r="G42" s="5" t="n">
        <v>107</v>
      </c>
      <c r="H42" s="5" t="n">
        <v>2.75393632349009</v>
      </c>
      <c r="I42" s="6" t="n">
        <v>4.07845382971394</v>
      </c>
    </row>
    <row r="43" customFormat="false" ht="12.8" hidden="false" customHeight="false" outlineLevel="0" collapsed="false">
      <c r="B43" s="5" t="s">
        <v>21</v>
      </c>
      <c r="C43" s="5" t="s">
        <v>28</v>
      </c>
      <c r="D43" s="5" t="n">
        <v>4</v>
      </c>
      <c r="E43" s="5" t="s">
        <v>23</v>
      </c>
      <c r="F43" s="5" t="s">
        <v>24</v>
      </c>
      <c r="G43" s="5" t="n">
        <v>110</v>
      </c>
      <c r="H43" s="5" t="n">
        <v>2.67349214937782</v>
      </c>
      <c r="I43" s="6" t="n">
        <v>3.78637433307981</v>
      </c>
    </row>
    <row r="44" customFormat="false" ht="12.8" hidden="false" customHeight="false" outlineLevel="0" collapsed="false">
      <c r="B44" s="5" t="s">
        <v>21</v>
      </c>
      <c r="C44" s="5" t="s">
        <v>28</v>
      </c>
      <c r="D44" s="5" t="n">
        <v>5</v>
      </c>
      <c r="E44" s="5" t="s">
        <v>23</v>
      </c>
      <c r="F44" s="5" t="s">
        <v>24</v>
      </c>
      <c r="G44" s="5" t="n">
        <v>114</v>
      </c>
      <c r="H44" s="5" t="n">
        <v>2.79703354635202</v>
      </c>
      <c r="I44" s="6" t="n">
        <v>3.80367837510324</v>
      </c>
    </row>
    <row r="45" customFormat="false" ht="12.8" hidden="false" customHeight="false" outlineLevel="0" collapsed="false">
      <c r="B45" s="5" t="s">
        <v>21</v>
      </c>
      <c r="C45" s="5" t="s">
        <v>28</v>
      </c>
      <c r="D45" s="5" t="n">
        <v>6</v>
      </c>
      <c r="E45" s="5" t="s">
        <v>23</v>
      </c>
      <c r="F45" s="5" t="s">
        <v>24</v>
      </c>
      <c r="G45" s="5" t="n">
        <v>93</v>
      </c>
      <c r="H45" s="5" t="n">
        <v>2.5444381133829</v>
      </c>
      <c r="I45" s="6" t="n">
        <v>3.2522350990628</v>
      </c>
    </row>
    <row r="46" customFormat="false" ht="12.8" hidden="false" customHeight="false" outlineLevel="0" collapsed="false">
      <c r="B46" s="5" t="s">
        <v>21</v>
      </c>
      <c r="C46" s="5" t="s">
        <v>28</v>
      </c>
      <c r="D46" s="5" t="n">
        <v>7</v>
      </c>
      <c r="E46" s="5" t="s">
        <v>23</v>
      </c>
      <c r="F46" s="5" t="s">
        <v>24</v>
      </c>
      <c r="G46" s="5" t="n">
        <v>90</v>
      </c>
      <c r="H46" s="5" t="n">
        <v>2.82653197119389</v>
      </c>
      <c r="I46" s="6" t="n">
        <v>2.85213013835667</v>
      </c>
    </row>
    <row r="47" customFormat="false" ht="12.8" hidden="false" customHeight="false" outlineLevel="0" collapsed="false">
      <c r="B47" s="5" t="s">
        <v>21</v>
      </c>
      <c r="C47" s="5" t="s">
        <v>28</v>
      </c>
      <c r="D47" s="5" t="n">
        <v>8</v>
      </c>
      <c r="E47" s="5" t="s">
        <v>23</v>
      </c>
      <c r="F47" s="5" t="s">
        <v>24</v>
      </c>
      <c r="G47" s="5" t="n">
        <v>102</v>
      </c>
      <c r="H47" s="5" t="n">
        <v>3.60865324491235</v>
      </c>
      <c r="I47" s="6" t="n">
        <v>3.92900510498566</v>
      </c>
    </row>
    <row r="48" customFormat="false" ht="12.8" hidden="false" customHeight="false" outlineLevel="0" collapsed="false">
      <c r="B48" s="5" t="s">
        <v>21</v>
      </c>
      <c r="C48" s="5" t="s">
        <v>28</v>
      </c>
      <c r="D48" s="5" t="n">
        <v>9</v>
      </c>
      <c r="E48" s="5" t="s">
        <v>23</v>
      </c>
      <c r="F48" s="5" t="s">
        <v>24</v>
      </c>
      <c r="G48" s="5" t="n">
        <v>124</v>
      </c>
      <c r="H48" s="5" t="n">
        <v>3.50051951513984</v>
      </c>
      <c r="I48" s="6" t="n">
        <v>3.37266436906595</v>
      </c>
    </row>
    <row r="49" customFormat="false" ht="12.8" hidden="false" customHeight="false" outlineLevel="0" collapsed="false">
      <c r="B49" s="5" t="s">
        <v>21</v>
      </c>
      <c r="C49" s="5" t="s">
        <v>28</v>
      </c>
      <c r="D49" s="5" t="n">
        <v>10</v>
      </c>
      <c r="E49" s="5" t="s">
        <v>23</v>
      </c>
      <c r="F49" s="5" t="s">
        <v>24</v>
      </c>
      <c r="G49" s="5" t="n">
        <v>113</v>
      </c>
      <c r="H49" s="5" t="n">
        <v>3.2253949929354</v>
      </c>
      <c r="I49" s="6" t="n">
        <v>4.18330499446364</v>
      </c>
    </row>
    <row r="50" customFormat="false" ht="12.8" hidden="false" customHeight="false" outlineLevel="0" collapsed="false">
      <c r="B50" s="5" t="s">
        <v>21</v>
      </c>
      <c r="C50" s="5" t="s">
        <v>28</v>
      </c>
      <c r="D50" s="5" t="n">
        <v>11</v>
      </c>
      <c r="E50" s="5" t="s">
        <v>23</v>
      </c>
      <c r="F50" s="5" t="s">
        <v>24</v>
      </c>
      <c r="G50" s="5" t="n">
        <v>102</v>
      </c>
      <c r="H50" s="5" t="n">
        <v>3.14444631843304</v>
      </c>
      <c r="I50" s="6" t="n">
        <v>4.24864480070424</v>
      </c>
    </row>
    <row r="51" customFormat="false" ht="12.8" hidden="false" customHeight="false" outlineLevel="0" collapsed="false">
      <c r="B51" s="5" t="s">
        <v>21</v>
      </c>
      <c r="C51" s="5" t="s">
        <v>28</v>
      </c>
      <c r="D51" s="5" t="n">
        <v>12</v>
      </c>
      <c r="E51" s="5" t="s">
        <v>23</v>
      </c>
      <c r="F51" s="5" t="s">
        <v>24</v>
      </c>
      <c r="G51" s="5" t="n">
        <v>113</v>
      </c>
      <c r="H51" s="5" t="n">
        <v>3.21524564858531</v>
      </c>
      <c r="I51" s="6" t="n">
        <v>2.95332372561278</v>
      </c>
    </row>
    <row r="52" customFormat="false" ht="12.8" hidden="false" customHeight="false" outlineLevel="0" collapsed="false">
      <c r="B52" s="5" t="s">
        <v>21</v>
      </c>
      <c r="C52" s="5" t="s">
        <v>28</v>
      </c>
      <c r="D52" s="5" t="n">
        <v>13</v>
      </c>
      <c r="E52" s="5" t="s">
        <v>23</v>
      </c>
      <c r="F52" s="5" t="s">
        <v>24</v>
      </c>
      <c r="G52" s="5" t="n">
        <v>108</v>
      </c>
      <c r="H52" s="5" t="n">
        <v>2.849621887215</v>
      </c>
      <c r="I52" s="6" t="n">
        <v>3.39121192152155</v>
      </c>
    </row>
    <row r="53" customFormat="false" ht="12.8" hidden="false" customHeight="false" outlineLevel="0" collapsed="false">
      <c r="B53" s="5" t="s">
        <v>21</v>
      </c>
      <c r="C53" s="5" t="s">
        <v>28</v>
      </c>
      <c r="D53" s="5" t="n">
        <v>14</v>
      </c>
      <c r="E53" s="5" t="s">
        <v>23</v>
      </c>
      <c r="F53" s="5" t="s">
        <v>24</v>
      </c>
      <c r="G53" s="5" t="n">
        <v>112</v>
      </c>
      <c r="H53" s="5" t="n">
        <v>3.1842253083767</v>
      </c>
      <c r="I53" s="6" t="n">
        <v>3.1754505232642</v>
      </c>
    </row>
    <row r="54" customFormat="false" ht="12.8" hidden="false" customHeight="false" outlineLevel="0" collapsed="false">
      <c r="B54" s="5" t="s">
        <v>21</v>
      </c>
      <c r="C54" s="5" t="s">
        <v>28</v>
      </c>
      <c r="D54" s="5" t="n">
        <v>15</v>
      </c>
      <c r="E54" s="5" t="s">
        <v>23</v>
      </c>
      <c r="F54" s="5" t="s">
        <v>24</v>
      </c>
      <c r="G54" s="5" t="n">
        <v>90</v>
      </c>
      <c r="H54" s="5" t="n">
        <v>3.73929883722722</v>
      </c>
      <c r="I54" s="6" t="n">
        <v>4.95669591985364</v>
      </c>
    </row>
    <row r="55" customFormat="false" ht="12.8" hidden="false" customHeight="false" outlineLevel="0" collapsed="false">
      <c r="B55" s="5" t="s">
        <v>21</v>
      </c>
      <c r="C55" s="5" t="s">
        <v>28</v>
      </c>
      <c r="D55" s="5" t="n">
        <v>16</v>
      </c>
      <c r="E55" s="5" t="s">
        <v>23</v>
      </c>
      <c r="F55" s="5" t="s">
        <v>24</v>
      </c>
      <c r="G55" s="5" t="n">
        <v>112</v>
      </c>
      <c r="H55" s="5" t="n">
        <v>3.47170966093277</v>
      </c>
      <c r="I55" s="6" t="n">
        <v>3.53530486683424</v>
      </c>
    </row>
    <row r="56" customFormat="false" ht="12.8" hidden="false" customHeight="false" outlineLevel="0" collapsed="false">
      <c r="B56" s="5" t="s">
        <v>21</v>
      </c>
      <c r="C56" s="5" t="s">
        <v>28</v>
      </c>
      <c r="D56" s="5" t="n">
        <v>17</v>
      </c>
      <c r="E56" s="5" t="s">
        <v>23</v>
      </c>
      <c r="F56" s="5" t="s">
        <v>24</v>
      </c>
      <c r="G56" s="5" t="n">
        <v>101</v>
      </c>
      <c r="H56" s="5" t="n">
        <v>2.22550438499347</v>
      </c>
      <c r="I56" s="6" t="n">
        <v>3.49999660685059</v>
      </c>
    </row>
    <row r="57" customFormat="false" ht="12.8" hidden="false" customHeight="false" outlineLevel="0" collapsed="false">
      <c r="B57" s="5" t="s">
        <v>21</v>
      </c>
      <c r="C57" s="5" t="s">
        <v>28</v>
      </c>
      <c r="D57" s="5" t="n">
        <v>18</v>
      </c>
      <c r="E57" s="5" t="s">
        <v>23</v>
      </c>
      <c r="F57" s="5" t="s">
        <v>24</v>
      </c>
      <c r="G57" s="5" t="n">
        <v>118</v>
      </c>
      <c r="H57" s="5" t="n">
        <v>3.4024445384972</v>
      </c>
      <c r="I57" s="6" t="n">
        <v>3.86383356014529</v>
      </c>
    </row>
    <row r="58" customFormat="false" ht="12.8" hidden="false" customHeight="false" outlineLevel="0" collapsed="false">
      <c r="B58" s="5" t="s">
        <v>21</v>
      </c>
      <c r="C58" s="5" t="s">
        <v>28</v>
      </c>
      <c r="D58" s="5" t="n">
        <v>19</v>
      </c>
      <c r="E58" s="5" t="s">
        <v>23</v>
      </c>
      <c r="F58" s="5" t="s">
        <v>24</v>
      </c>
      <c r="G58" s="5" t="n">
        <v>94</v>
      </c>
      <c r="H58" s="5" t="n">
        <v>3.4987705761133</v>
      </c>
      <c r="I58" s="6" t="n">
        <v>3.52748848223471</v>
      </c>
    </row>
    <row r="59" customFormat="false" ht="12.8" hidden="false" customHeight="false" outlineLevel="0" collapsed="false">
      <c r="B59" s="5" t="s">
        <v>21</v>
      </c>
      <c r="C59" s="5" t="s">
        <v>28</v>
      </c>
      <c r="D59" s="5" t="n">
        <v>20</v>
      </c>
      <c r="E59" s="5" t="s">
        <v>23</v>
      </c>
      <c r="F59" s="5" t="s">
        <v>24</v>
      </c>
      <c r="G59" s="5" t="n">
        <v>108</v>
      </c>
      <c r="H59" s="5" t="n">
        <v>3.64241777402917</v>
      </c>
      <c r="I59" s="6" t="n">
        <v>3.98436998929062</v>
      </c>
    </row>
    <row r="60" customFormat="false" ht="12.8" hidden="false" customHeight="false" outlineLevel="0" collapsed="false">
      <c r="B60" s="5" t="s">
        <v>21</v>
      </c>
      <c r="C60" s="5" t="s">
        <v>28</v>
      </c>
      <c r="D60" s="5" t="n">
        <v>21</v>
      </c>
      <c r="E60" s="5" t="s">
        <v>23</v>
      </c>
      <c r="F60" s="5" t="s">
        <v>24</v>
      </c>
      <c r="G60" s="5" t="n">
        <v>113</v>
      </c>
      <c r="H60" s="5" t="n">
        <v>2.60935109924522</v>
      </c>
      <c r="I60" s="6" t="n">
        <v>3.00406708776245</v>
      </c>
    </row>
    <row r="61" customFormat="false" ht="12.8" hidden="false" customHeight="false" outlineLevel="0" collapsed="false">
      <c r="B61" s="5" t="s">
        <v>21</v>
      </c>
      <c r="C61" s="5" t="s">
        <v>28</v>
      </c>
      <c r="D61" s="5" t="n">
        <v>22</v>
      </c>
      <c r="E61" s="5" t="s">
        <v>23</v>
      </c>
      <c r="F61" s="5" t="s">
        <v>24</v>
      </c>
      <c r="G61" s="5" t="n">
        <v>117</v>
      </c>
      <c r="H61" s="5" t="n">
        <v>2.86607802817385</v>
      </c>
      <c r="I61" s="6" t="n">
        <v>2.86060909803542</v>
      </c>
    </row>
    <row r="62" customFormat="false" ht="12.8" hidden="false" customHeight="false" outlineLevel="0" collapsed="false">
      <c r="B62" s="5" t="s">
        <v>21</v>
      </c>
      <c r="C62" s="5" t="s">
        <v>28</v>
      </c>
      <c r="D62" s="5" t="n">
        <v>23</v>
      </c>
      <c r="E62" s="5" t="s">
        <v>23</v>
      </c>
      <c r="F62" s="5" t="s">
        <v>24</v>
      </c>
      <c r="G62" s="5" t="n">
        <v>109</v>
      </c>
      <c r="H62" s="5" t="n">
        <v>3.81313776115193</v>
      </c>
      <c r="I62" s="6" t="n">
        <v>4.50569524507819</v>
      </c>
    </row>
    <row r="63" customFormat="false" ht="12.8" hidden="false" customHeight="false" outlineLevel="0" collapsed="false">
      <c r="B63" s="5" t="s">
        <v>21</v>
      </c>
      <c r="C63" s="5" t="s">
        <v>28</v>
      </c>
      <c r="D63" s="5" t="n">
        <v>24</v>
      </c>
      <c r="E63" s="5" t="s">
        <v>23</v>
      </c>
      <c r="F63" s="5" t="s">
        <v>24</v>
      </c>
      <c r="G63" s="5" t="n">
        <v>104</v>
      </c>
      <c r="H63" s="5" t="n">
        <v>2.45151824897538</v>
      </c>
      <c r="I63" s="6" t="n">
        <v>3.88511520722977</v>
      </c>
    </row>
    <row r="64" customFormat="false" ht="12.8" hidden="false" customHeight="false" outlineLevel="0" collapsed="false">
      <c r="B64" s="5" t="s">
        <v>21</v>
      </c>
      <c r="C64" s="5" t="s">
        <v>28</v>
      </c>
      <c r="D64" s="5" t="n">
        <v>25</v>
      </c>
      <c r="E64" s="5" t="s">
        <v>23</v>
      </c>
      <c r="F64" s="5" t="s">
        <v>24</v>
      </c>
      <c r="G64" s="5" t="n">
        <v>118</v>
      </c>
      <c r="H64" s="5" t="n">
        <v>2.88748700688678</v>
      </c>
      <c r="I64" s="6" t="n">
        <v>3.21130454547782</v>
      </c>
    </row>
    <row r="65" customFormat="false" ht="12.8" hidden="false" customHeight="false" outlineLevel="0" collapsed="false">
      <c r="B65" s="5" t="s">
        <v>21</v>
      </c>
      <c r="C65" s="5" t="s">
        <v>28</v>
      </c>
      <c r="D65" s="5" t="n">
        <v>26</v>
      </c>
      <c r="E65" s="5" t="s">
        <v>23</v>
      </c>
      <c r="F65" s="5" t="s">
        <v>24</v>
      </c>
      <c r="G65" s="5" t="n">
        <v>127</v>
      </c>
      <c r="H65" s="5" t="n">
        <v>3.7619723078915</v>
      </c>
      <c r="I65" s="6" t="n">
        <v>3.99697386462152</v>
      </c>
    </row>
    <row r="66" customFormat="false" ht="12.8" hidden="false" customHeight="false" outlineLevel="0" collapsed="false">
      <c r="B66" s="5" t="s">
        <v>21</v>
      </c>
      <c r="C66" s="5" t="s">
        <v>28</v>
      </c>
      <c r="D66" s="5" t="n">
        <v>27</v>
      </c>
      <c r="E66" s="5" t="s">
        <v>23</v>
      </c>
      <c r="F66" s="5" t="s">
        <v>24</v>
      </c>
      <c r="G66" s="5" t="n">
        <v>108</v>
      </c>
      <c r="H66" s="5" t="n">
        <v>3.39505105864009</v>
      </c>
      <c r="I66" s="6" t="n">
        <v>3.68412933291618</v>
      </c>
    </row>
    <row r="67" customFormat="false" ht="12.8" hidden="false" customHeight="false" outlineLevel="0" collapsed="false">
      <c r="B67" s="5" t="s">
        <v>21</v>
      </c>
      <c r="C67" s="5" t="s">
        <v>28</v>
      </c>
      <c r="D67" s="5" t="n">
        <v>28</v>
      </c>
      <c r="E67" s="5" t="s">
        <v>23</v>
      </c>
      <c r="F67" s="5" t="s">
        <v>24</v>
      </c>
      <c r="G67" s="5" t="n">
        <v>106</v>
      </c>
      <c r="H67" s="5" t="n">
        <v>3.05817939684453</v>
      </c>
      <c r="I67" s="6" t="n">
        <v>3.26503561224082</v>
      </c>
    </row>
    <row r="68" customFormat="false" ht="12.8" hidden="false" customHeight="false" outlineLevel="0" collapsed="false">
      <c r="B68" s="9" t="s">
        <v>21</v>
      </c>
      <c r="C68" s="9" t="s">
        <v>28</v>
      </c>
      <c r="D68" s="9" t="n">
        <v>29</v>
      </c>
      <c r="E68" s="9" t="s">
        <v>23</v>
      </c>
      <c r="F68" s="9" t="s">
        <v>24</v>
      </c>
      <c r="G68" s="9" t="n">
        <v>108</v>
      </c>
      <c r="H68" s="9" t="n">
        <v>4.03616716859407</v>
      </c>
      <c r="I68" s="7" t="n">
        <v>3.17121734442733</v>
      </c>
    </row>
    <row r="74" customFormat="false" ht="12.8" hidden="false" customHeight="false" outlineLevel="0" collapsed="false">
      <c r="B74" s="3" t="s">
        <v>3</v>
      </c>
      <c r="C74" s="3" t="s">
        <v>4</v>
      </c>
      <c r="D74" s="3" t="s">
        <v>5</v>
      </c>
      <c r="E74" s="3" t="s">
        <v>6</v>
      </c>
      <c r="F74" s="3" t="s">
        <v>7</v>
      </c>
      <c r="G74" s="3" t="s">
        <v>8</v>
      </c>
      <c r="H74" s="3" t="s">
        <v>9</v>
      </c>
      <c r="I74" s="3" t="s">
        <v>10</v>
      </c>
      <c r="K74" s="4" t="s">
        <v>11</v>
      </c>
      <c r="L74" s="4" t="s">
        <v>12</v>
      </c>
      <c r="M74" s="4" t="s">
        <v>13</v>
      </c>
      <c r="N74" s="4" t="s">
        <v>14</v>
      </c>
      <c r="O74" s="4" t="s">
        <v>15</v>
      </c>
      <c r="P74" s="4" t="s">
        <v>16</v>
      </c>
    </row>
    <row r="75" customFormat="false" ht="12.8" hidden="false" customHeight="false" outlineLevel="0" collapsed="false">
      <c r="B75" s="5" t="s">
        <v>21</v>
      </c>
      <c r="C75" s="5" t="s">
        <v>29</v>
      </c>
      <c r="D75" s="5" t="n">
        <v>0</v>
      </c>
      <c r="E75" s="5" t="s">
        <v>23</v>
      </c>
      <c r="F75" s="5" t="s">
        <v>24</v>
      </c>
      <c r="G75" s="5" t="n">
        <v>107</v>
      </c>
      <c r="H75" s="5" t="n">
        <v>3.23994036459607</v>
      </c>
      <c r="I75" s="6" t="n">
        <v>2.73105619973292</v>
      </c>
      <c r="K75" s="7" t="n">
        <f aca="false">AVERAGE(H75:H104)</f>
        <v>4.57053996924381</v>
      </c>
      <c r="L75" s="7" t="n">
        <f aca="false">AVERAGE(I75:I104)</f>
        <v>3.57677418364364</v>
      </c>
      <c r="M75" s="7" t="n">
        <f aca="false">_xlfn.STDEV.S(H75:H104)</f>
        <v>0.687957116122377</v>
      </c>
      <c r="N75" s="7" t="n">
        <f aca="false">_xlfn.STDEV.S(I75:I104)</f>
        <v>0.529768011625474</v>
      </c>
      <c r="O75" s="7" t="n">
        <f aca="false">_xlfn.CONFIDENCE.NORM(0.05,M75,30)</f>
        <v>0.24617776865894</v>
      </c>
      <c r="P75" s="7" t="n">
        <f aca="false">_xlfn.CONFIDENCE.NORM(0.05,N75,30)</f>
        <v>0.189571564785796</v>
      </c>
    </row>
    <row r="76" customFormat="false" ht="12.8" hidden="false" customHeight="false" outlineLevel="0" collapsed="false">
      <c r="B76" s="5" t="s">
        <v>21</v>
      </c>
      <c r="C76" s="5" t="s">
        <v>29</v>
      </c>
      <c r="D76" s="5" t="n">
        <v>1</v>
      </c>
      <c r="E76" s="5" t="s">
        <v>23</v>
      </c>
      <c r="F76" s="5" t="s">
        <v>24</v>
      </c>
      <c r="G76" s="5" t="n">
        <v>114</v>
      </c>
      <c r="H76" s="5" t="n">
        <v>4.67386306840596</v>
      </c>
      <c r="I76" s="6" t="n">
        <v>3.00076128213222</v>
      </c>
    </row>
    <row r="77" customFormat="false" ht="12.8" hidden="false" customHeight="false" outlineLevel="0" collapsed="false">
      <c r="B77" s="5" t="s">
        <v>21</v>
      </c>
      <c r="C77" s="5" t="s">
        <v>29</v>
      </c>
      <c r="D77" s="5" t="n">
        <v>2</v>
      </c>
      <c r="E77" s="5" t="s">
        <v>23</v>
      </c>
      <c r="F77" s="5" t="s">
        <v>24</v>
      </c>
      <c r="G77" s="5" t="n">
        <v>121</v>
      </c>
      <c r="H77" s="5" t="n">
        <v>5.28839035787826</v>
      </c>
      <c r="I77" s="6" t="n">
        <v>3.59309404951087</v>
      </c>
    </row>
    <row r="78" customFormat="false" ht="12.8" hidden="false" customHeight="false" outlineLevel="0" collapsed="false">
      <c r="B78" s="5" t="s">
        <v>21</v>
      </c>
      <c r="C78" s="5" t="s">
        <v>29</v>
      </c>
      <c r="D78" s="5" t="n">
        <v>3</v>
      </c>
      <c r="E78" s="5" t="s">
        <v>23</v>
      </c>
      <c r="F78" s="5" t="s">
        <v>24</v>
      </c>
      <c r="G78" s="5" t="n">
        <v>107</v>
      </c>
      <c r="H78" s="5" t="n">
        <v>4.14300217382589</v>
      </c>
      <c r="I78" s="6" t="n">
        <v>4.07845382971394</v>
      </c>
    </row>
    <row r="79" customFormat="false" ht="12.8" hidden="false" customHeight="false" outlineLevel="0" collapsed="false">
      <c r="B79" s="5" t="s">
        <v>21</v>
      </c>
      <c r="C79" s="5" t="s">
        <v>29</v>
      </c>
      <c r="D79" s="5" t="n">
        <v>4</v>
      </c>
      <c r="E79" s="5" t="s">
        <v>23</v>
      </c>
      <c r="F79" s="5" t="s">
        <v>24</v>
      </c>
      <c r="G79" s="5" t="n">
        <v>110</v>
      </c>
      <c r="H79" s="5" t="n">
        <v>3.96476030079209</v>
      </c>
      <c r="I79" s="6" t="n">
        <v>3.78637433307981</v>
      </c>
    </row>
    <row r="80" customFormat="false" ht="12.8" hidden="false" customHeight="false" outlineLevel="0" collapsed="false">
      <c r="B80" s="5" t="s">
        <v>21</v>
      </c>
      <c r="C80" s="5" t="s">
        <v>29</v>
      </c>
      <c r="D80" s="5" t="n">
        <v>5</v>
      </c>
      <c r="E80" s="5" t="s">
        <v>23</v>
      </c>
      <c r="F80" s="5" t="s">
        <v>24</v>
      </c>
      <c r="G80" s="5" t="n">
        <v>113</v>
      </c>
      <c r="H80" s="5" t="n">
        <v>4.39232105479186</v>
      </c>
      <c r="I80" s="6" t="n">
        <v>3.80367837510324</v>
      </c>
    </row>
    <row r="81" customFormat="false" ht="12.8" hidden="false" customHeight="false" outlineLevel="0" collapsed="false">
      <c r="B81" s="5" t="s">
        <v>21</v>
      </c>
      <c r="C81" s="5" t="s">
        <v>29</v>
      </c>
      <c r="D81" s="5" t="n">
        <v>6</v>
      </c>
      <c r="E81" s="5" t="s">
        <v>23</v>
      </c>
      <c r="F81" s="5" t="s">
        <v>24</v>
      </c>
      <c r="G81" s="5" t="n">
        <v>93</v>
      </c>
      <c r="H81" s="5" t="n">
        <v>3.63863636889237</v>
      </c>
      <c r="I81" s="6" t="n">
        <v>3.2522350990628</v>
      </c>
    </row>
    <row r="82" customFormat="false" ht="12.8" hidden="false" customHeight="false" outlineLevel="0" collapsed="false">
      <c r="B82" s="5" t="s">
        <v>21</v>
      </c>
      <c r="C82" s="5" t="s">
        <v>29</v>
      </c>
      <c r="D82" s="5" t="n">
        <v>7</v>
      </c>
      <c r="E82" s="5" t="s">
        <v>23</v>
      </c>
      <c r="F82" s="5" t="s">
        <v>24</v>
      </c>
      <c r="G82" s="5" t="n">
        <v>90</v>
      </c>
      <c r="H82" s="5" t="n">
        <v>4.13905213200011</v>
      </c>
      <c r="I82" s="6" t="n">
        <v>2.85213013835667</v>
      </c>
    </row>
    <row r="83" customFormat="false" ht="12.8" hidden="false" customHeight="false" outlineLevel="0" collapsed="false">
      <c r="B83" s="5" t="s">
        <v>21</v>
      </c>
      <c r="C83" s="5" t="s">
        <v>29</v>
      </c>
      <c r="D83" s="5" t="n">
        <v>8</v>
      </c>
      <c r="E83" s="5" t="s">
        <v>23</v>
      </c>
      <c r="F83" s="5" t="s">
        <v>24</v>
      </c>
      <c r="G83" s="5" t="n">
        <v>102</v>
      </c>
      <c r="H83" s="5" t="n">
        <v>5.24537076677059</v>
      </c>
      <c r="I83" s="6" t="n">
        <v>3.92900510498566</v>
      </c>
    </row>
    <row r="84" customFormat="false" ht="12.8" hidden="false" customHeight="false" outlineLevel="0" collapsed="false">
      <c r="B84" s="5" t="s">
        <v>21</v>
      </c>
      <c r="C84" s="5" t="s">
        <v>29</v>
      </c>
      <c r="D84" s="5" t="n">
        <v>9</v>
      </c>
      <c r="E84" s="5" t="s">
        <v>23</v>
      </c>
      <c r="F84" s="5" t="s">
        <v>24</v>
      </c>
      <c r="G84" s="5" t="n">
        <v>124</v>
      </c>
      <c r="H84" s="5" t="n">
        <v>5.34973643095927</v>
      </c>
      <c r="I84" s="6" t="n">
        <v>3.37266436906595</v>
      </c>
    </row>
    <row r="85" customFormat="false" ht="12.8" hidden="false" customHeight="false" outlineLevel="0" collapsed="false">
      <c r="B85" s="5" t="s">
        <v>21</v>
      </c>
      <c r="C85" s="5" t="s">
        <v>29</v>
      </c>
      <c r="D85" s="5" t="n">
        <v>10</v>
      </c>
      <c r="E85" s="5" t="s">
        <v>23</v>
      </c>
      <c r="F85" s="5" t="s">
        <v>24</v>
      </c>
      <c r="G85" s="5" t="n">
        <v>113</v>
      </c>
      <c r="H85" s="5" t="n">
        <v>4.30798515904478</v>
      </c>
      <c r="I85" s="6" t="n">
        <v>4.18330499446364</v>
      </c>
    </row>
    <row r="86" customFormat="false" ht="12.8" hidden="false" customHeight="false" outlineLevel="0" collapsed="false">
      <c r="B86" s="5" t="s">
        <v>21</v>
      </c>
      <c r="C86" s="5" t="s">
        <v>29</v>
      </c>
      <c r="D86" s="5" t="n">
        <v>11</v>
      </c>
      <c r="E86" s="5" t="s">
        <v>23</v>
      </c>
      <c r="F86" s="5" t="s">
        <v>24</v>
      </c>
      <c r="G86" s="5" t="n">
        <v>100</v>
      </c>
      <c r="H86" s="5" t="n">
        <v>4.8725037279283</v>
      </c>
      <c r="I86" s="6" t="n">
        <v>4.24864480070424</v>
      </c>
    </row>
    <row r="87" customFormat="false" ht="12.8" hidden="false" customHeight="false" outlineLevel="0" collapsed="false">
      <c r="B87" s="5" t="s">
        <v>21</v>
      </c>
      <c r="C87" s="5" t="s">
        <v>29</v>
      </c>
      <c r="D87" s="5" t="n">
        <v>12</v>
      </c>
      <c r="E87" s="5" t="s">
        <v>23</v>
      </c>
      <c r="F87" s="5" t="s">
        <v>24</v>
      </c>
      <c r="G87" s="5" t="n">
        <v>113</v>
      </c>
      <c r="H87" s="5" t="n">
        <v>4.76885281288319</v>
      </c>
      <c r="I87" s="6" t="n">
        <v>2.95332372561278</v>
      </c>
    </row>
    <row r="88" customFormat="false" ht="12.8" hidden="false" customHeight="false" outlineLevel="0" collapsed="false">
      <c r="B88" s="5" t="s">
        <v>21</v>
      </c>
      <c r="C88" s="5" t="s">
        <v>29</v>
      </c>
      <c r="D88" s="5" t="n">
        <v>13</v>
      </c>
      <c r="E88" s="5" t="s">
        <v>23</v>
      </c>
      <c r="F88" s="5" t="s">
        <v>24</v>
      </c>
      <c r="G88" s="5" t="n">
        <v>108</v>
      </c>
      <c r="H88" s="5" t="n">
        <v>4.11274300521778</v>
      </c>
      <c r="I88" s="6" t="n">
        <v>3.39121192152155</v>
      </c>
    </row>
    <row r="89" customFormat="false" ht="12.8" hidden="false" customHeight="false" outlineLevel="0" collapsed="false">
      <c r="B89" s="5" t="s">
        <v>21</v>
      </c>
      <c r="C89" s="5" t="s">
        <v>29</v>
      </c>
      <c r="D89" s="5" t="n">
        <v>14</v>
      </c>
      <c r="E89" s="5" t="s">
        <v>23</v>
      </c>
      <c r="F89" s="5" t="s">
        <v>24</v>
      </c>
      <c r="G89" s="5" t="n">
        <v>112</v>
      </c>
      <c r="H89" s="5" t="n">
        <v>5.17562155622107</v>
      </c>
      <c r="I89" s="6" t="n">
        <v>3.1754505232642</v>
      </c>
    </row>
    <row r="90" customFormat="false" ht="12.8" hidden="false" customHeight="false" outlineLevel="0" collapsed="false">
      <c r="B90" s="5" t="s">
        <v>21</v>
      </c>
      <c r="C90" s="5" t="s">
        <v>29</v>
      </c>
      <c r="D90" s="5" t="n">
        <v>15</v>
      </c>
      <c r="E90" s="5" t="s">
        <v>23</v>
      </c>
      <c r="F90" s="5" t="s">
        <v>24</v>
      </c>
      <c r="G90" s="5" t="n">
        <v>90</v>
      </c>
      <c r="H90" s="5" t="n">
        <v>5.02075465496667</v>
      </c>
      <c r="I90" s="6" t="n">
        <v>4.95669591985364</v>
      </c>
    </row>
    <row r="91" customFormat="false" ht="12.8" hidden="false" customHeight="false" outlineLevel="0" collapsed="false">
      <c r="B91" s="5" t="s">
        <v>21</v>
      </c>
      <c r="C91" s="5" t="s">
        <v>29</v>
      </c>
      <c r="D91" s="5" t="n">
        <v>16</v>
      </c>
      <c r="E91" s="5" t="s">
        <v>23</v>
      </c>
      <c r="F91" s="5" t="s">
        <v>24</v>
      </c>
      <c r="G91" s="5" t="n">
        <v>112</v>
      </c>
      <c r="H91" s="5" t="n">
        <v>4.82992370012634</v>
      </c>
      <c r="I91" s="6" t="n">
        <v>3.53530486683424</v>
      </c>
    </row>
    <row r="92" customFormat="false" ht="12.8" hidden="false" customHeight="false" outlineLevel="0" collapsed="false">
      <c r="B92" s="5" t="s">
        <v>21</v>
      </c>
      <c r="C92" s="5" t="s">
        <v>29</v>
      </c>
      <c r="D92" s="5" t="n">
        <v>17</v>
      </c>
      <c r="E92" s="5" t="s">
        <v>23</v>
      </c>
      <c r="F92" s="5" t="s">
        <v>24</v>
      </c>
      <c r="G92" s="5" t="n">
        <v>101</v>
      </c>
      <c r="H92" s="5" t="n">
        <v>3.22128212676554</v>
      </c>
      <c r="I92" s="6" t="n">
        <v>3.49999660685059</v>
      </c>
    </row>
    <row r="93" customFormat="false" ht="12.8" hidden="false" customHeight="false" outlineLevel="0" collapsed="false">
      <c r="B93" s="5" t="s">
        <v>21</v>
      </c>
      <c r="C93" s="5" t="s">
        <v>29</v>
      </c>
      <c r="D93" s="5" t="n">
        <v>18</v>
      </c>
      <c r="E93" s="5" t="s">
        <v>23</v>
      </c>
      <c r="F93" s="5" t="s">
        <v>24</v>
      </c>
      <c r="G93" s="5" t="n">
        <v>118</v>
      </c>
      <c r="H93" s="5" t="n">
        <v>4.43628115482763</v>
      </c>
      <c r="I93" s="6" t="n">
        <v>3.86383356014529</v>
      </c>
    </row>
    <row r="94" customFormat="false" ht="12.8" hidden="false" customHeight="false" outlineLevel="0" collapsed="false">
      <c r="B94" s="5" t="s">
        <v>21</v>
      </c>
      <c r="C94" s="5" t="s">
        <v>29</v>
      </c>
      <c r="D94" s="5" t="n">
        <v>19</v>
      </c>
      <c r="E94" s="5" t="s">
        <v>23</v>
      </c>
      <c r="F94" s="5" t="s">
        <v>24</v>
      </c>
      <c r="G94" s="5" t="n">
        <v>95</v>
      </c>
      <c r="H94" s="5" t="n">
        <v>4.66143069030274</v>
      </c>
      <c r="I94" s="6" t="n">
        <v>3.52748848223471</v>
      </c>
    </row>
    <row r="95" customFormat="false" ht="12.8" hidden="false" customHeight="false" outlineLevel="0" collapsed="false">
      <c r="B95" s="5" t="s">
        <v>21</v>
      </c>
      <c r="C95" s="5" t="s">
        <v>29</v>
      </c>
      <c r="D95" s="5" t="n">
        <v>20</v>
      </c>
      <c r="E95" s="5" t="s">
        <v>23</v>
      </c>
      <c r="F95" s="5" t="s">
        <v>24</v>
      </c>
      <c r="G95" s="5" t="n">
        <v>108</v>
      </c>
      <c r="H95" s="5" t="n">
        <v>4.89052374455019</v>
      </c>
      <c r="I95" s="6" t="n">
        <v>3.98436998929062</v>
      </c>
    </row>
    <row r="96" customFormat="false" ht="12.8" hidden="false" customHeight="false" outlineLevel="0" collapsed="false">
      <c r="B96" s="5" t="s">
        <v>21</v>
      </c>
      <c r="C96" s="5" t="s">
        <v>29</v>
      </c>
      <c r="D96" s="5" t="n">
        <v>21</v>
      </c>
      <c r="E96" s="5" t="s">
        <v>23</v>
      </c>
      <c r="F96" s="5" t="s">
        <v>24</v>
      </c>
      <c r="G96" s="5" t="n">
        <v>113</v>
      </c>
      <c r="H96" s="5" t="n">
        <v>3.93434539345327</v>
      </c>
      <c r="I96" s="6" t="n">
        <v>3.00406708776245</v>
      </c>
    </row>
    <row r="97" customFormat="false" ht="12.8" hidden="false" customHeight="false" outlineLevel="0" collapsed="false">
      <c r="B97" s="5" t="s">
        <v>21</v>
      </c>
      <c r="C97" s="5" t="s">
        <v>29</v>
      </c>
      <c r="D97" s="5" t="n">
        <v>22</v>
      </c>
      <c r="E97" s="5" t="s">
        <v>23</v>
      </c>
      <c r="F97" s="5" t="s">
        <v>24</v>
      </c>
      <c r="G97" s="5" t="n">
        <v>117</v>
      </c>
      <c r="H97" s="5" t="n">
        <v>4.81464504031462</v>
      </c>
      <c r="I97" s="6" t="n">
        <v>2.86060909803542</v>
      </c>
    </row>
    <row r="98" customFormat="false" ht="12.8" hidden="false" customHeight="false" outlineLevel="0" collapsed="false">
      <c r="B98" s="5" t="s">
        <v>21</v>
      </c>
      <c r="C98" s="5" t="s">
        <v>29</v>
      </c>
      <c r="D98" s="5" t="n">
        <v>23</v>
      </c>
      <c r="E98" s="5" t="s">
        <v>23</v>
      </c>
      <c r="F98" s="5" t="s">
        <v>24</v>
      </c>
      <c r="G98" s="5" t="n">
        <v>109</v>
      </c>
      <c r="H98" s="5" t="n">
        <v>5.58294708644229</v>
      </c>
      <c r="I98" s="6" t="n">
        <v>4.50569524507819</v>
      </c>
    </row>
    <row r="99" customFormat="false" ht="12.8" hidden="false" customHeight="false" outlineLevel="0" collapsed="false">
      <c r="B99" s="5" t="s">
        <v>21</v>
      </c>
      <c r="C99" s="5" t="s">
        <v>29</v>
      </c>
      <c r="D99" s="5" t="n">
        <v>24</v>
      </c>
      <c r="E99" s="5" t="s">
        <v>23</v>
      </c>
      <c r="F99" s="5" t="s">
        <v>24</v>
      </c>
      <c r="G99" s="5" t="n">
        <v>104</v>
      </c>
      <c r="H99" s="5" t="n">
        <v>3.39584440363413</v>
      </c>
      <c r="I99" s="6" t="n">
        <v>3.88511520722977</v>
      </c>
    </row>
    <row r="100" customFormat="false" ht="12.8" hidden="false" customHeight="false" outlineLevel="0" collapsed="false">
      <c r="B100" s="5" t="s">
        <v>21</v>
      </c>
      <c r="C100" s="5" t="s">
        <v>29</v>
      </c>
      <c r="D100" s="5" t="n">
        <v>25</v>
      </c>
      <c r="E100" s="5" t="s">
        <v>23</v>
      </c>
      <c r="F100" s="5" t="s">
        <v>24</v>
      </c>
      <c r="G100" s="5" t="n">
        <v>118</v>
      </c>
      <c r="H100" s="5" t="n">
        <v>4.38408641191161</v>
      </c>
      <c r="I100" s="6" t="n">
        <v>3.21130454547782</v>
      </c>
    </row>
    <row r="101" customFormat="false" ht="12.8" hidden="false" customHeight="false" outlineLevel="0" collapsed="false">
      <c r="B101" s="5" t="s">
        <v>21</v>
      </c>
      <c r="C101" s="5" t="s">
        <v>29</v>
      </c>
      <c r="D101" s="5" t="n">
        <v>26</v>
      </c>
      <c r="E101" s="5" t="s">
        <v>23</v>
      </c>
      <c r="F101" s="5" t="s">
        <v>24</v>
      </c>
      <c r="G101" s="5" t="n">
        <v>127</v>
      </c>
      <c r="H101" s="5" t="n">
        <v>5.47598173254252</v>
      </c>
      <c r="I101" s="6" t="n">
        <v>3.99697386462152</v>
      </c>
    </row>
    <row r="102" customFormat="false" ht="12.8" hidden="false" customHeight="false" outlineLevel="0" collapsed="false">
      <c r="B102" s="5" t="s">
        <v>21</v>
      </c>
      <c r="C102" s="5" t="s">
        <v>29</v>
      </c>
      <c r="D102" s="5" t="n">
        <v>27</v>
      </c>
      <c r="E102" s="5" t="s">
        <v>23</v>
      </c>
      <c r="F102" s="5" t="s">
        <v>24</v>
      </c>
      <c r="G102" s="5" t="n">
        <v>108</v>
      </c>
      <c r="H102" s="5" t="n">
        <v>5.20300442157815</v>
      </c>
      <c r="I102" s="6" t="n">
        <v>3.68412933291618</v>
      </c>
    </row>
    <row r="103" customFormat="false" ht="12.8" hidden="false" customHeight="false" outlineLevel="0" collapsed="false">
      <c r="B103" s="5" t="s">
        <v>21</v>
      </c>
      <c r="C103" s="5" t="s">
        <v>29</v>
      </c>
      <c r="D103" s="5" t="n">
        <v>28</v>
      </c>
      <c r="E103" s="5" t="s">
        <v>23</v>
      </c>
      <c r="F103" s="5" t="s">
        <v>24</v>
      </c>
      <c r="G103" s="5" t="n">
        <v>106</v>
      </c>
      <c r="H103" s="5" t="n">
        <v>4.17527966483151</v>
      </c>
      <c r="I103" s="6" t="n">
        <v>3.26503561224082</v>
      </c>
    </row>
    <row r="104" customFormat="false" ht="12.8" hidden="false" customHeight="false" outlineLevel="0" collapsed="false">
      <c r="B104" s="9" t="s">
        <v>21</v>
      </c>
      <c r="C104" s="9" t="s">
        <v>29</v>
      </c>
      <c r="D104" s="9" t="n">
        <v>29</v>
      </c>
      <c r="E104" s="9" t="s">
        <v>23</v>
      </c>
      <c r="F104" s="9" t="s">
        <v>24</v>
      </c>
      <c r="G104" s="9" t="n">
        <v>108</v>
      </c>
      <c r="H104" s="9" t="n">
        <v>5.77708957085954</v>
      </c>
      <c r="I104" s="7" t="n">
        <v>3.17121734442733</v>
      </c>
    </row>
    <row r="110" customFormat="false" ht="12.8" hidden="false" customHeight="false" outlineLevel="0" collapsed="false">
      <c r="B110" s="3" t="s">
        <v>3</v>
      </c>
      <c r="C110" s="3" t="s">
        <v>4</v>
      </c>
      <c r="D110" s="3" t="s">
        <v>5</v>
      </c>
      <c r="E110" s="3" t="s">
        <v>6</v>
      </c>
      <c r="F110" s="3" t="s">
        <v>7</v>
      </c>
      <c r="G110" s="3" t="s">
        <v>8</v>
      </c>
      <c r="H110" s="3" t="s">
        <v>9</v>
      </c>
      <c r="I110" s="3" t="s">
        <v>10</v>
      </c>
      <c r="K110" s="4" t="s">
        <v>11</v>
      </c>
      <c r="L110" s="4" t="s">
        <v>12</v>
      </c>
      <c r="M110" s="4" t="s">
        <v>13</v>
      </c>
      <c r="N110" s="4" t="s">
        <v>14</v>
      </c>
      <c r="O110" s="4" t="s">
        <v>15</v>
      </c>
      <c r="P110" s="4" t="s">
        <v>16</v>
      </c>
    </row>
    <row r="111" customFormat="false" ht="12.8" hidden="false" customHeight="false" outlineLevel="0" collapsed="false">
      <c r="B111" s="5" t="s">
        <v>21</v>
      </c>
      <c r="C111" s="5" t="s">
        <v>30</v>
      </c>
      <c r="D111" s="5" t="n">
        <v>0</v>
      </c>
      <c r="E111" s="5" t="s">
        <v>23</v>
      </c>
      <c r="F111" s="5" t="s">
        <v>24</v>
      </c>
      <c r="G111" s="5" t="n">
        <v>107</v>
      </c>
      <c r="H111" s="5" t="n">
        <v>5.75112097214813</v>
      </c>
      <c r="I111" s="6" t="n">
        <v>2.73105619973292</v>
      </c>
      <c r="K111" s="7" t="n">
        <f aca="false">AVERAGE(H111:H140)</f>
        <v>8.12224457003222</v>
      </c>
      <c r="L111" s="7" t="n">
        <f aca="false">AVERAGE(I111:I140)</f>
        <v>3.57677418364364</v>
      </c>
      <c r="M111" s="7" t="n">
        <f aca="false">_xlfn.STDEV.S(H111:H140)</f>
        <v>1.45982282973072</v>
      </c>
      <c r="N111" s="7" t="n">
        <f aca="false">_xlfn.STDEV.S(I111:I140)</f>
        <v>0.529768011625474</v>
      </c>
      <c r="O111" s="7" t="n">
        <f aca="false">_xlfn.CONFIDENCE.NORM(0.05,M111,30)</f>
        <v>0.522381291563762</v>
      </c>
      <c r="P111" s="7" t="n">
        <f aca="false">_xlfn.CONFIDENCE.NORM(0.05,N111,30)</f>
        <v>0.189571564785796</v>
      </c>
    </row>
    <row r="112" customFormat="false" ht="12.8" hidden="false" customHeight="false" outlineLevel="0" collapsed="false">
      <c r="B112" s="5" t="s">
        <v>21</v>
      </c>
      <c r="C112" s="5" t="s">
        <v>30</v>
      </c>
      <c r="D112" s="5" t="n">
        <v>1</v>
      </c>
      <c r="E112" s="5" t="s">
        <v>23</v>
      </c>
      <c r="F112" s="5" t="s">
        <v>24</v>
      </c>
      <c r="G112" s="5" t="n">
        <v>114</v>
      </c>
      <c r="H112" s="5" t="n">
        <v>8.18636061462956</v>
      </c>
      <c r="I112" s="6" t="n">
        <v>3.00076128213222</v>
      </c>
    </row>
    <row r="113" customFormat="false" ht="12.8" hidden="false" customHeight="false" outlineLevel="0" collapsed="false">
      <c r="B113" s="5" t="s">
        <v>21</v>
      </c>
      <c r="C113" s="5" t="s">
        <v>30</v>
      </c>
      <c r="D113" s="5" t="n">
        <v>2</v>
      </c>
      <c r="E113" s="5" t="s">
        <v>23</v>
      </c>
      <c r="F113" s="5" t="s">
        <v>24</v>
      </c>
      <c r="G113" s="5" t="n">
        <v>121</v>
      </c>
      <c r="H113" s="5" t="n">
        <v>10.6699531837818</v>
      </c>
      <c r="I113" s="6" t="n">
        <v>3.59309404951087</v>
      </c>
    </row>
    <row r="114" customFormat="false" ht="12.8" hidden="false" customHeight="false" outlineLevel="0" collapsed="false">
      <c r="B114" s="5" t="s">
        <v>21</v>
      </c>
      <c r="C114" s="5" t="s">
        <v>30</v>
      </c>
      <c r="D114" s="5" t="n">
        <v>3</v>
      </c>
      <c r="E114" s="5" t="s">
        <v>23</v>
      </c>
      <c r="F114" s="5" t="s">
        <v>24</v>
      </c>
      <c r="G114" s="5" t="n">
        <v>107</v>
      </c>
      <c r="H114" s="5" t="n">
        <v>6.94035726514841</v>
      </c>
      <c r="I114" s="6" t="n">
        <v>4.07845382971394</v>
      </c>
    </row>
    <row r="115" customFormat="false" ht="12.8" hidden="false" customHeight="false" outlineLevel="0" collapsed="false">
      <c r="B115" s="5" t="s">
        <v>21</v>
      </c>
      <c r="C115" s="5" t="s">
        <v>30</v>
      </c>
      <c r="D115" s="5" t="n">
        <v>4</v>
      </c>
      <c r="E115" s="5" t="s">
        <v>23</v>
      </c>
      <c r="F115" s="5" t="s">
        <v>24</v>
      </c>
      <c r="G115" s="5" t="n">
        <v>111</v>
      </c>
      <c r="H115" s="5" t="n">
        <v>6.34356011102333</v>
      </c>
      <c r="I115" s="6" t="n">
        <v>3.78637433307981</v>
      </c>
    </row>
    <row r="116" customFormat="false" ht="12.8" hidden="false" customHeight="false" outlineLevel="0" collapsed="false">
      <c r="B116" s="5" t="s">
        <v>21</v>
      </c>
      <c r="C116" s="5" t="s">
        <v>30</v>
      </c>
      <c r="D116" s="5" t="n">
        <v>5</v>
      </c>
      <c r="E116" s="5" t="s">
        <v>23</v>
      </c>
      <c r="F116" s="5" t="s">
        <v>24</v>
      </c>
      <c r="G116" s="5" t="n">
        <v>113</v>
      </c>
      <c r="H116" s="5" t="n">
        <v>8.16645238259204</v>
      </c>
      <c r="I116" s="6" t="n">
        <v>3.80367837510324</v>
      </c>
    </row>
    <row r="117" customFormat="false" ht="12.8" hidden="false" customHeight="false" outlineLevel="0" collapsed="false">
      <c r="B117" s="5" t="s">
        <v>21</v>
      </c>
      <c r="C117" s="5" t="s">
        <v>30</v>
      </c>
      <c r="D117" s="5" t="n">
        <v>6</v>
      </c>
      <c r="E117" s="5" t="s">
        <v>23</v>
      </c>
      <c r="F117" s="5" t="s">
        <v>24</v>
      </c>
      <c r="G117" s="5" t="n">
        <v>93</v>
      </c>
      <c r="H117" s="5" t="n">
        <v>6.16072145949548</v>
      </c>
      <c r="I117" s="6" t="n">
        <v>3.2522350990628</v>
      </c>
    </row>
    <row r="118" customFormat="false" ht="12.8" hidden="false" customHeight="false" outlineLevel="0" collapsed="false">
      <c r="B118" s="5" t="s">
        <v>21</v>
      </c>
      <c r="C118" s="5" t="s">
        <v>30</v>
      </c>
      <c r="D118" s="5" t="n">
        <v>7</v>
      </c>
      <c r="E118" s="5" t="s">
        <v>23</v>
      </c>
      <c r="F118" s="5" t="s">
        <v>24</v>
      </c>
      <c r="G118" s="5" t="n">
        <v>90</v>
      </c>
      <c r="H118" s="5" t="n">
        <v>7.37909900797567</v>
      </c>
      <c r="I118" s="6" t="n">
        <v>2.85213013835667</v>
      </c>
    </row>
    <row r="119" customFormat="false" ht="12.8" hidden="false" customHeight="false" outlineLevel="0" collapsed="false">
      <c r="B119" s="5" t="s">
        <v>21</v>
      </c>
      <c r="C119" s="5" t="s">
        <v>30</v>
      </c>
      <c r="D119" s="5" t="n">
        <v>8</v>
      </c>
      <c r="E119" s="5" t="s">
        <v>23</v>
      </c>
      <c r="F119" s="5" t="s">
        <v>24</v>
      </c>
      <c r="G119" s="5" t="n">
        <v>103</v>
      </c>
      <c r="H119" s="5" t="n">
        <v>8.88719355310185</v>
      </c>
      <c r="I119" s="6" t="n">
        <v>3.92900510498566</v>
      </c>
    </row>
    <row r="120" customFormat="false" ht="12.8" hidden="false" customHeight="false" outlineLevel="0" collapsed="false">
      <c r="B120" s="5" t="s">
        <v>21</v>
      </c>
      <c r="C120" s="5" t="s">
        <v>30</v>
      </c>
      <c r="D120" s="5" t="n">
        <v>9</v>
      </c>
      <c r="E120" s="5" t="s">
        <v>23</v>
      </c>
      <c r="F120" s="5" t="s">
        <v>24</v>
      </c>
      <c r="G120" s="5" t="n">
        <v>124</v>
      </c>
      <c r="H120" s="5" t="n">
        <v>9.33579774005242</v>
      </c>
      <c r="I120" s="6" t="n">
        <v>3.37266436906595</v>
      </c>
    </row>
    <row r="121" customFormat="false" ht="12.8" hidden="false" customHeight="false" outlineLevel="0" collapsed="false">
      <c r="B121" s="5" t="s">
        <v>21</v>
      </c>
      <c r="C121" s="5" t="s">
        <v>30</v>
      </c>
      <c r="D121" s="5" t="n">
        <v>10</v>
      </c>
      <c r="E121" s="5" t="s">
        <v>23</v>
      </c>
      <c r="F121" s="5" t="s">
        <v>24</v>
      </c>
      <c r="G121" s="5" t="n">
        <v>113</v>
      </c>
      <c r="H121" s="5" t="n">
        <v>6.9208280378162</v>
      </c>
      <c r="I121" s="6" t="n">
        <v>4.18330499446364</v>
      </c>
    </row>
    <row r="122" customFormat="false" ht="12.8" hidden="false" customHeight="false" outlineLevel="0" collapsed="false">
      <c r="B122" s="5" t="s">
        <v>21</v>
      </c>
      <c r="C122" s="5" t="s">
        <v>30</v>
      </c>
      <c r="D122" s="5" t="n">
        <v>11</v>
      </c>
      <c r="E122" s="5" t="s">
        <v>23</v>
      </c>
      <c r="F122" s="5" t="s">
        <v>24</v>
      </c>
      <c r="G122" s="5" t="n">
        <v>100</v>
      </c>
      <c r="H122" s="5" t="n">
        <v>9.7958529154421</v>
      </c>
      <c r="I122" s="6" t="n">
        <v>4.24864480070424</v>
      </c>
    </row>
    <row r="123" customFormat="false" ht="12.8" hidden="false" customHeight="false" outlineLevel="0" collapsed="false">
      <c r="B123" s="5" t="s">
        <v>21</v>
      </c>
      <c r="C123" s="5" t="s">
        <v>30</v>
      </c>
      <c r="D123" s="5" t="n">
        <v>12</v>
      </c>
      <c r="E123" s="5" t="s">
        <v>23</v>
      </c>
      <c r="F123" s="5" t="s">
        <v>24</v>
      </c>
      <c r="G123" s="5" t="n">
        <v>110</v>
      </c>
      <c r="H123" s="5" t="n">
        <v>9.89208162057636</v>
      </c>
      <c r="I123" s="6" t="n">
        <v>2.95332372561278</v>
      </c>
    </row>
    <row r="124" customFormat="false" ht="12.8" hidden="false" customHeight="false" outlineLevel="0" collapsed="false">
      <c r="B124" s="5" t="s">
        <v>21</v>
      </c>
      <c r="C124" s="5" t="s">
        <v>30</v>
      </c>
      <c r="D124" s="5" t="n">
        <v>13</v>
      </c>
      <c r="E124" s="5" t="s">
        <v>23</v>
      </c>
      <c r="F124" s="5" t="s">
        <v>24</v>
      </c>
      <c r="G124" s="5" t="n">
        <v>108</v>
      </c>
      <c r="H124" s="5" t="n">
        <v>7.38063777258232</v>
      </c>
      <c r="I124" s="6" t="n">
        <v>3.39121192152155</v>
      </c>
    </row>
    <row r="125" customFormat="false" ht="12.8" hidden="false" customHeight="false" outlineLevel="0" collapsed="false">
      <c r="B125" s="5" t="s">
        <v>21</v>
      </c>
      <c r="C125" s="5" t="s">
        <v>30</v>
      </c>
      <c r="D125" s="5" t="n">
        <v>14</v>
      </c>
      <c r="E125" s="5" t="s">
        <v>23</v>
      </c>
      <c r="F125" s="5" t="s">
        <v>24</v>
      </c>
      <c r="G125" s="5" t="n">
        <v>112</v>
      </c>
      <c r="H125" s="5" t="n">
        <v>9.45756053540625</v>
      </c>
      <c r="I125" s="6" t="n">
        <v>3.1754505232642</v>
      </c>
    </row>
    <row r="126" customFormat="false" ht="12.8" hidden="false" customHeight="false" outlineLevel="0" collapsed="false">
      <c r="B126" s="5" t="s">
        <v>21</v>
      </c>
      <c r="C126" s="5" t="s">
        <v>30</v>
      </c>
      <c r="D126" s="5" t="n">
        <v>15</v>
      </c>
      <c r="E126" s="5" t="s">
        <v>23</v>
      </c>
      <c r="F126" s="5" t="s">
        <v>24</v>
      </c>
      <c r="G126" s="5" t="n">
        <v>90</v>
      </c>
      <c r="H126" s="5" t="n">
        <v>7.69117162112744</v>
      </c>
      <c r="I126" s="6" t="n">
        <v>4.95669591985364</v>
      </c>
    </row>
    <row r="127" customFormat="false" ht="12.8" hidden="false" customHeight="false" outlineLevel="0" collapsed="false">
      <c r="B127" s="5" t="s">
        <v>21</v>
      </c>
      <c r="C127" s="5" t="s">
        <v>30</v>
      </c>
      <c r="D127" s="5" t="n">
        <v>16</v>
      </c>
      <c r="E127" s="5" t="s">
        <v>23</v>
      </c>
      <c r="F127" s="5" t="s">
        <v>24</v>
      </c>
      <c r="G127" s="5" t="n">
        <v>113</v>
      </c>
      <c r="H127" s="5" t="n">
        <v>8.30515314651133</v>
      </c>
      <c r="I127" s="6" t="n">
        <v>3.53530486683424</v>
      </c>
    </row>
    <row r="128" customFormat="false" ht="12.8" hidden="false" customHeight="false" outlineLevel="0" collapsed="false">
      <c r="B128" s="5" t="s">
        <v>21</v>
      </c>
      <c r="C128" s="5" t="s">
        <v>30</v>
      </c>
      <c r="D128" s="5" t="n">
        <v>17</v>
      </c>
      <c r="E128" s="5" t="s">
        <v>23</v>
      </c>
      <c r="F128" s="5" t="s">
        <v>24</v>
      </c>
      <c r="G128" s="5" t="n">
        <v>101</v>
      </c>
      <c r="H128" s="5" t="n">
        <v>5.99457923955911</v>
      </c>
      <c r="I128" s="6" t="n">
        <v>3.49999660685059</v>
      </c>
    </row>
    <row r="129" customFormat="false" ht="12.8" hidden="false" customHeight="false" outlineLevel="0" collapsed="false">
      <c r="B129" s="5" t="s">
        <v>21</v>
      </c>
      <c r="C129" s="5" t="s">
        <v>30</v>
      </c>
      <c r="D129" s="5" t="n">
        <v>18</v>
      </c>
      <c r="E129" s="5" t="s">
        <v>23</v>
      </c>
      <c r="F129" s="5" t="s">
        <v>24</v>
      </c>
      <c r="G129" s="5" t="n">
        <v>117</v>
      </c>
      <c r="H129" s="5" t="n">
        <v>7.73316266600983</v>
      </c>
      <c r="I129" s="6" t="n">
        <v>3.86383356014529</v>
      </c>
    </row>
    <row r="130" customFormat="false" ht="12.8" hidden="false" customHeight="false" outlineLevel="0" collapsed="false">
      <c r="B130" s="5" t="s">
        <v>21</v>
      </c>
      <c r="C130" s="5" t="s">
        <v>30</v>
      </c>
      <c r="D130" s="5" t="n">
        <v>19</v>
      </c>
      <c r="E130" s="5" t="s">
        <v>23</v>
      </c>
      <c r="F130" s="5" t="s">
        <v>24</v>
      </c>
      <c r="G130" s="5" t="n">
        <v>97</v>
      </c>
      <c r="H130" s="5" t="n">
        <v>8.04994433517237</v>
      </c>
      <c r="I130" s="6" t="n">
        <v>3.52748848223471</v>
      </c>
    </row>
    <row r="131" customFormat="false" ht="12.8" hidden="false" customHeight="false" outlineLevel="0" collapsed="false">
      <c r="B131" s="5" t="s">
        <v>21</v>
      </c>
      <c r="C131" s="5" t="s">
        <v>30</v>
      </c>
      <c r="D131" s="5" t="n">
        <v>20</v>
      </c>
      <c r="E131" s="5" t="s">
        <v>23</v>
      </c>
      <c r="F131" s="5" t="s">
        <v>24</v>
      </c>
      <c r="G131" s="5" t="n">
        <v>109</v>
      </c>
      <c r="H131" s="5" t="n">
        <v>8.18677576746642</v>
      </c>
      <c r="I131" s="6" t="n">
        <v>3.98436998929062</v>
      </c>
    </row>
    <row r="132" customFormat="false" ht="12.8" hidden="false" customHeight="false" outlineLevel="0" collapsed="false">
      <c r="B132" s="5" t="s">
        <v>21</v>
      </c>
      <c r="C132" s="5" t="s">
        <v>30</v>
      </c>
      <c r="D132" s="5" t="n">
        <v>21</v>
      </c>
      <c r="E132" s="5" t="s">
        <v>23</v>
      </c>
      <c r="F132" s="5" t="s">
        <v>24</v>
      </c>
      <c r="G132" s="5" t="n">
        <v>114</v>
      </c>
      <c r="H132" s="5" t="n">
        <v>6.91468779748807</v>
      </c>
      <c r="I132" s="6" t="n">
        <v>3.00406708776245</v>
      </c>
    </row>
    <row r="133" customFormat="false" ht="12.8" hidden="false" customHeight="false" outlineLevel="0" collapsed="false">
      <c r="B133" s="5" t="s">
        <v>21</v>
      </c>
      <c r="C133" s="5" t="s">
        <v>30</v>
      </c>
      <c r="D133" s="5" t="n">
        <v>22</v>
      </c>
      <c r="E133" s="5" t="s">
        <v>23</v>
      </c>
      <c r="F133" s="5" t="s">
        <v>24</v>
      </c>
      <c r="G133" s="5" t="n">
        <v>117</v>
      </c>
      <c r="H133" s="5" t="n">
        <v>9.5915746696906</v>
      </c>
      <c r="I133" s="6" t="n">
        <v>2.86060909803542</v>
      </c>
    </row>
    <row r="134" customFormat="false" ht="12.8" hidden="false" customHeight="false" outlineLevel="0" collapsed="false">
      <c r="B134" s="5" t="s">
        <v>21</v>
      </c>
      <c r="C134" s="5" t="s">
        <v>30</v>
      </c>
      <c r="D134" s="5" t="n">
        <v>23</v>
      </c>
      <c r="E134" s="5" t="s">
        <v>23</v>
      </c>
      <c r="F134" s="5" t="s">
        <v>24</v>
      </c>
      <c r="G134" s="5" t="n">
        <v>109</v>
      </c>
      <c r="H134" s="5" t="n">
        <v>8.95569250771422</v>
      </c>
      <c r="I134" s="6" t="n">
        <v>4.50569524507819</v>
      </c>
    </row>
    <row r="135" customFormat="false" ht="12.8" hidden="false" customHeight="false" outlineLevel="0" collapsed="false">
      <c r="B135" s="5" t="s">
        <v>21</v>
      </c>
      <c r="C135" s="5" t="s">
        <v>30</v>
      </c>
      <c r="D135" s="5" t="n">
        <v>24</v>
      </c>
      <c r="E135" s="5" t="s">
        <v>23</v>
      </c>
      <c r="F135" s="5" t="s">
        <v>24</v>
      </c>
      <c r="G135" s="5" t="n">
        <v>104</v>
      </c>
      <c r="H135" s="5" t="n">
        <v>5.90026803750923</v>
      </c>
      <c r="I135" s="6" t="n">
        <v>3.88511520722977</v>
      </c>
    </row>
    <row r="136" customFormat="false" ht="12.8" hidden="false" customHeight="false" outlineLevel="0" collapsed="false">
      <c r="B136" s="5" t="s">
        <v>21</v>
      </c>
      <c r="C136" s="5" t="s">
        <v>30</v>
      </c>
      <c r="D136" s="5" t="n">
        <v>25</v>
      </c>
      <c r="E136" s="5" t="s">
        <v>23</v>
      </c>
      <c r="F136" s="5" t="s">
        <v>24</v>
      </c>
      <c r="G136" s="5" t="n">
        <v>118</v>
      </c>
      <c r="H136" s="5" t="n">
        <v>8.02639166954203</v>
      </c>
      <c r="I136" s="6" t="n">
        <v>3.21130454547782</v>
      </c>
    </row>
    <row r="137" customFormat="false" ht="12.8" hidden="false" customHeight="false" outlineLevel="0" collapsed="false">
      <c r="B137" s="5" t="s">
        <v>21</v>
      </c>
      <c r="C137" s="5" t="s">
        <v>30</v>
      </c>
      <c r="D137" s="5" t="n">
        <v>26</v>
      </c>
      <c r="E137" s="5" t="s">
        <v>23</v>
      </c>
      <c r="F137" s="5" t="s">
        <v>24</v>
      </c>
      <c r="G137" s="5" t="n">
        <v>127</v>
      </c>
      <c r="H137" s="5" t="n">
        <v>10.6110356126858</v>
      </c>
      <c r="I137" s="6" t="n">
        <v>3.99697386462152</v>
      </c>
    </row>
    <row r="138" customFormat="false" ht="12.8" hidden="false" customHeight="false" outlineLevel="0" collapsed="false">
      <c r="B138" s="5" t="s">
        <v>21</v>
      </c>
      <c r="C138" s="5" t="s">
        <v>30</v>
      </c>
      <c r="D138" s="5" t="n">
        <v>27</v>
      </c>
      <c r="E138" s="5" t="s">
        <v>23</v>
      </c>
      <c r="F138" s="5" t="s">
        <v>24</v>
      </c>
      <c r="G138" s="5" t="n">
        <v>108</v>
      </c>
      <c r="H138" s="5" t="n">
        <v>10.1488727416167</v>
      </c>
      <c r="I138" s="6" t="n">
        <v>3.68412933291618</v>
      </c>
    </row>
    <row r="139" customFormat="false" ht="12.8" hidden="false" customHeight="false" outlineLevel="0" collapsed="false">
      <c r="B139" s="5" t="s">
        <v>21</v>
      </c>
      <c r="C139" s="5" t="s">
        <v>30</v>
      </c>
      <c r="D139" s="5" t="n">
        <v>28</v>
      </c>
      <c r="E139" s="5" t="s">
        <v>23</v>
      </c>
      <c r="F139" s="5" t="s">
        <v>24</v>
      </c>
      <c r="G139" s="5" t="n">
        <v>105</v>
      </c>
      <c r="H139" s="5" t="n">
        <v>6.64743110839219</v>
      </c>
      <c r="I139" s="6" t="n">
        <v>3.26503561224082</v>
      </c>
    </row>
    <row r="140" customFormat="false" ht="12.8" hidden="false" customHeight="false" outlineLevel="0" collapsed="false">
      <c r="B140" s="9" t="s">
        <v>21</v>
      </c>
      <c r="C140" s="9" t="s">
        <v>30</v>
      </c>
      <c r="D140" s="9" t="n">
        <v>29</v>
      </c>
      <c r="E140" s="9" t="s">
        <v>23</v>
      </c>
      <c r="F140" s="9" t="s">
        <v>24</v>
      </c>
      <c r="G140" s="9" t="n">
        <v>108</v>
      </c>
      <c r="H140" s="9" t="n">
        <v>9.64301900870926</v>
      </c>
      <c r="I140" s="7" t="n">
        <v>3.17121734442733</v>
      </c>
    </row>
    <row r="146" customFormat="false" ht="12.8" hidden="false" customHeight="false" outlineLevel="0" collapsed="false">
      <c r="B146" s="3" t="s">
        <v>3</v>
      </c>
      <c r="C146" s="3" t="s">
        <v>4</v>
      </c>
      <c r="D146" s="3" t="s">
        <v>5</v>
      </c>
      <c r="E146" s="3" t="s">
        <v>6</v>
      </c>
      <c r="F146" s="3" t="s">
        <v>7</v>
      </c>
      <c r="G146" s="3" t="s">
        <v>8</v>
      </c>
      <c r="H146" s="3" t="s">
        <v>9</v>
      </c>
      <c r="I146" s="3" t="s">
        <v>10</v>
      </c>
      <c r="K146" s="4" t="s">
        <v>11</v>
      </c>
      <c r="L146" s="4" t="s">
        <v>12</v>
      </c>
      <c r="M146" s="4" t="s">
        <v>13</v>
      </c>
      <c r="N146" s="4" t="s">
        <v>14</v>
      </c>
      <c r="O146" s="4" t="s">
        <v>15</v>
      </c>
      <c r="P146" s="4" t="s">
        <v>16</v>
      </c>
    </row>
    <row r="147" customFormat="false" ht="12.8" hidden="false" customHeight="false" outlineLevel="0" collapsed="false">
      <c r="B147" s="5" t="s">
        <v>21</v>
      </c>
      <c r="C147" s="5" t="s">
        <v>31</v>
      </c>
      <c r="D147" s="5" t="n">
        <v>0</v>
      </c>
      <c r="E147" s="5" t="s">
        <v>23</v>
      </c>
      <c r="F147" s="5" t="s">
        <v>24</v>
      </c>
      <c r="G147" s="5" t="n">
        <v>107</v>
      </c>
      <c r="H147" s="5" t="n">
        <v>8.66606369341607</v>
      </c>
      <c r="I147" s="6" t="n">
        <v>2.73105619973292</v>
      </c>
      <c r="K147" s="7" t="n">
        <f aca="false">AVERAGE(H147:H176)</f>
        <v>13.2140096210674</v>
      </c>
      <c r="L147" s="7" t="n">
        <f aca="false">AVERAGE(I147:I176)</f>
        <v>3.57677418364364</v>
      </c>
      <c r="M147" s="7" t="n">
        <f aca="false">_xlfn.STDEV.S(H147:H176)</f>
        <v>2.90265493640145</v>
      </c>
      <c r="N147" s="7" t="n">
        <f aca="false">_xlfn.STDEV.S(I147:I176)</f>
        <v>0.529768011625474</v>
      </c>
      <c r="O147" s="7" t="n">
        <f aca="false">_xlfn.CONFIDENCE.NORM(0.05,M147,30)</f>
        <v>1.03868264268824</v>
      </c>
      <c r="P147" s="7" t="n">
        <f aca="false">_xlfn.CONFIDENCE.NORM(0.05,N147,30)</f>
        <v>0.189571564785796</v>
      </c>
    </row>
    <row r="148" customFormat="false" ht="12.8" hidden="false" customHeight="false" outlineLevel="0" collapsed="false">
      <c r="B148" s="5" t="s">
        <v>21</v>
      </c>
      <c r="C148" s="5" t="s">
        <v>31</v>
      </c>
      <c r="D148" s="5" t="n">
        <v>1</v>
      </c>
      <c r="E148" s="5" t="s">
        <v>23</v>
      </c>
      <c r="F148" s="5" t="s">
        <v>24</v>
      </c>
      <c r="G148" s="5" t="n">
        <v>114</v>
      </c>
      <c r="H148" s="5" t="n">
        <v>13.4251451056658</v>
      </c>
      <c r="I148" s="6" t="n">
        <v>3.00076128213222</v>
      </c>
    </row>
    <row r="149" customFormat="false" ht="12.8" hidden="false" customHeight="false" outlineLevel="0" collapsed="false">
      <c r="B149" s="5" t="s">
        <v>21</v>
      </c>
      <c r="C149" s="5" t="s">
        <v>31</v>
      </c>
      <c r="D149" s="5" t="n">
        <v>2</v>
      </c>
      <c r="E149" s="5" t="s">
        <v>23</v>
      </c>
      <c r="F149" s="5" t="s">
        <v>24</v>
      </c>
      <c r="G149" s="5" t="n">
        <v>121</v>
      </c>
      <c r="H149" s="5" t="n">
        <v>17.1175420185273</v>
      </c>
      <c r="I149" s="6" t="n">
        <v>3.59309404951087</v>
      </c>
    </row>
    <row r="150" customFormat="false" ht="12.8" hidden="false" customHeight="false" outlineLevel="0" collapsed="false">
      <c r="B150" s="5" t="s">
        <v>21</v>
      </c>
      <c r="C150" s="5" t="s">
        <v>31</v>
      </c>
      <c r="D150" s="5" t="n">
        <v>3</v>
      </c>
      <c r="E150" s="5" t="s">
        <v>23</v>
      </c>
      <c r="F150" s="5" t="s">
        <v>24</v>
      </c>
      <c r="G150" s="5" t="n">
        <v>107</v>
      </c>
      <c r="H150" s="5" t="n">
        <v>10.6760016664738</v>
      </c>
      <c r="I150" s="6" t="n">
        <v>4.07845382971394</v>
      </c>
    </row>
    <row r="151" customFormat="false" ht="12.8" hidden="false" customHeight="false" outlineLevel="0" collapsed="false">
      <c r="B151" s="5" t="s">
        <v>21</v>
      </c>
      <c r="C151" s="5" t="s">
        <v>31</v>
      </c>
      <c r="D151" s="5" t="n">
        <v>4</v>
      </c>
      <c r="E151" s="5" t="s">
        <v>23</v>
      </c>
      <c r="F151" s="5" t="s">
        <v>24</v>
      </c>
      <c r="G151" s="5" t="n">
        <v>113</v>
      </c>
      <c r="H151" s="5" t="n">
        <v>10.899200362908</v>
      </c>
      <c r="I151" s="6" t="n">
        <v>3.78637433307981</v>
      </c>
    </row>
    <row r="152" customFormat="false" ht="12.8" hidden="false" customHeight="false" outlineLevel="0" collapsed="false">
      <c r="B152" s="5" t="s">
        <v>21</v>
      </c>
      <c r="C152" s="5" t="s">
        <v>31</v>
      </c>
      <c r="D152" s="5" t="n">
        <v>5</v>
      </c>
      <c r="E152" s="5" t="s">
        <v>23</v>
      </c>
      <c r="F152" s="5" t="s">
        <v>24</v>
      </c>
      <c r="G152" s="5" t="n">
        <v>114</v>
      </c>
      <c r="H152" s="5" t="n">
        <v>12.9753564294719</v>
      </c>
      <c r="I152" s="6" t="n">
        <v>3.80367837510324</v>
      </c>
    </row>
    <row r="153" customFormat="false" ht="12.8" hidden="false" customHeight="false" outlineLevel="0" collapsed="false">
      <c r="B153" s="5" t="s">
        <v>21</v>
      </c>
      <c r="C153" s="5" t="s">
        <v>31</v>
      </c>
      <c r="D153" s="5" t="n">
        <v>6</v>
      </c>
      <c r="E153" s="5" t="s">
        <v>23</v>
      </c>
      <c r="F153" s="5" t="s">
        <v>24</v>
      </c>
      <c r="G153" s="5" t="n">
        <v>92</v>
      </c>
      <c r="H153" s="5" t="n">
        <v>8.4306000361112</v>
      </c>
      <c r="I153" s="6" t="n">
        <v>3.2522350990628</v>
      </c>
    </row>
    <row r="154" customFormat="false" ht="12.8" hidden="false" customHeight="false" outlineLevel="0" collapsed="false">
      <c r="B154" s="5" t="s">
        <v>21</v>
      </c>
      <c r="C154" s="5" t="s">
        <v>31</v>
      </c>
      <c r="D154" s="5" t="n">
        <v>7</v>
      </c>
      <c r="E154" s="5" t="s">
        <v>23</v>
      </c>
      <c r="F154" s="5" t="s">
        <v>24</v>
      </c>
      <c r="G154" s="5" t="n">
        <v>90</v>
      </c>
      <c r="H154" s="5" t="n">
        <v>12.5259891889756</v>
      </c>
      <c r="I154" s="6" t="n">
        <v>2.85213013835667</v>
      </c>
    </row>
    <row r="155" customFormat="false" ht="12.8" hidden="false" customHeight="false" outlineLevel="0" collapsed="false">
      <c r="B155" s="5" t="s">
        <v>21</v>
      </c>
      <c r="C155" s="5" t="s">
        <v>31</v>
      </c>
      <c r="D155" s="5" t="n">
        <v>8</v>
      </c>
      <c r="E155" s="5" t="s">
        <v>23</v>
      </c>
      <c r="F155" s="5" t="s">
        <v>24</v>
      </c>
      <c r="G155" s="5" t="n">
        <v>103</v>
      </c>
      <c r="H155" s="5" t="n">
        <v>13.5417727972146</v>
      </c>
      <c r="I155" s="6" t="n">
        <v>3.92900510498566</v>
      </c>
    </row>
    <row r="156" customFormat="false" ht="12.8" hidden="false" customHeight="false" outlineLevel="0" collapsed="false">
      <c r="B156" s="5" t="s">
        <v>21</v>
      </c>
      <c r="C156" s="5" t="s">
        <v>31</v>
      </c>
      <c r="D156" s="5" t="n">
        <v>9</v>
      </c>
      <c r="E156" s="5" t="s">
        <v>23</v>
      </c>
      <c r="F156" s="5" t="s">
        <v>24</v>
      </c>
      <c r="G156" s="5" t="n">
        <v>124</v>
      </c>
      <c r="H156" s="5" t="n">
        <v>16.0430646447556</v>
      </c>
      <c r="I156" s="6" t="n">
        <v>3.37266436906595</v>
      </c>
    </row>
    <row r="157" customFormat="false" ht="12.8" hidden="false" customHeight="false" outlineLevel="0" collapsed="false">
      <c r="B157" s="5" t="s">
        <v>21</v>
      </c>
      <c r="C157" s="5" t="s">
        <v>31</v>
      </c>
      <c r="D157" s="5" t="n">
        <v>10</v>
      </c>
      <c r="E157" s="5" t="s">
        <v>23</v>
      </c>
      <c r="F157" s="5" t="s">
        <v>24</v>
      </c>
      <c r="G157" s="5" t="n">
        <v>113</v>
      </c>
      <c r="H157" s="5" t="n">
        <v>14.1074092883089</v>
      </c>
      <c r="I157" s="6" t="n">
        <v>4.18330499446364</v>
      </c>
    </row>
    <row r="158" customFormat="false" ht="12.8" hidden="false" customHeight="false" outlineLevel="0" collapsed="false">
      <c r="B158" s="5" t="s">
        <v>21</v>
      </c>
      <c r="C158" s="5" t="s">
        <v>31</v>
      </c>
      <c r="D158" s="5" t="n">
        <v>11</v>
      </c>
      <c r="E158" s="5" t="s">
        <v>23</v>
      </c>
      <c r="F158" s="5" t="s">
        <v>24</v>
      </c>
      <c r="G158" s="5" t="n">
        <v>99</v>
      </c>
      <c r="H158" s="5" t="n">
        <v>13.885270609802</v>
      </c>
      <c r="I158" s="6" t="n">
        <v>4.24864480070424</v>
      </c>
    </row>
    <row r="159" customFormat="false" ht="12.8" hidden="false" customHeight="false" outlineLevel="0" collapsed="false">
      <c r="B159" s="5" t="s">
        <v>21</v>
      </c>
      <c r="C159" s="5" t="s">
        <v>31</v>
      </c>
      <c r="D159" s="5" t="n">
        <v>12</v>
      </c>
      <c r="E159" s="5" t="s">
        <v>23</v>
      </c>
      <c r="F159" s="5" t="s">
        <v>24</v>
      </c>
      <c r="G159" s="5" t="n">
        <v>109</v>
      </c>
      <c r="H159" s="5" t="n">
        <v>18.7367170808009</v>
      </c>
      <c r="I159" s="6" t="n">
        <v>2.95332372561278</v>
      </c>
    </row>
    <row r="160" customFormat="false" ht="12.8" hidden="false" customHeight="false" outlineLevel="0" collapsed="false">
      <c r="B160" s="5" t="s">
        <v>21</v>
      </c>
      <c r="C160" s="5" t="s">
        <v>31</v>
      </c>
      <c r="D160" s="5" t="n">
        <v>13</v>
      </c>
      <c r="E160" s="5" t="s">
        <v>23</v>
      </c>
      <c r="F160" s="5" t="s">
        <v>24</v>
      </c>
      <c r="G160" s="5" t="n">
        <v>108</v>
      </c>
      <c r="H160" s="5" t="n">
        <v>11.2719439806935</v>
      </c>
      <c r="I160" s="6" t="n">
        <v>3.39121192152155</v>
      </c>
    </row>
    <row r="161" customFormat="false" ht="12.8" hidden="false" customHeight="false" outlineLevel="0" collapsed="false">
      <c r="B161" s="5" t="s">
        <v>21</v>
      </c>
      <c r="C161" s="5" t="s">
        <v>31</v>
      </c>
      <c r="D161" s="5" t="n">
        <v>14</v>
      </c>
      <c r="E161" s="5" t="s">
        <v>23</v>
      </c>
      <c r="F161" s="5" t="s">
        <v>24</v>
      </c>
      <c r="G161" s="5" t="n">
        <v>112</v>
      </c>
      <c r="H161" s="5" t="n">
        <v>14.5655809399304</v>
      </c>
      <c r="I161" s="6" t="n">
        <v>3.1754505232642</v>
      </c>
    </row>
    <row r="162" customFormat="false" ht="12.8" hidden="false" customHeight="false" outlineLevel="0" collapsed="false">
      <c r="B162" s="5" t="s">
        <v>21</v>
      </c>
      <c r="C162" s="5" t="s">
        <v>31</v>
      </c>
      <c r="D162" s="5" t="n">
        <v>15</v>
      </c>
      <c r="E162" s="5" t="s">
        <v>23</v>
      </c>
      <c r="F162" s="5" t="s">
        <v>24</v>
      </c>
      <c r="G162" s="5" t="n">
        <v>90</v>
      </c>
      <c r="H162" s="5" t="n">
        <v>10.6727896506697</v>
      </c>
      <c r="I162" s="6" t="n">
        <v>4.95669591985364</v>
      </c>
    </row>
    <row r="163" customFormat="false" ht="12.8" hidden="false" customHeight="false" outlineLevel="0" collapsed="false">
      <c r="B163" s="5" t="s">
        <v>21</v>
      </c>
      <c r="C163" s="5" t="s">
        <v>31</v>
      </c>
      <c r="D163" s="5" t="n">
        <v>16</v>
      </c>
      <c r="E163" s="5" t="s">
        <v>23</v>
      </c>
      <c r="F163" s="5" t="s">
        <v>24</v>
      </c>
      <c r="G163" s="5" t="n">
        <v>114</v>
      </c>
      <c r="H163" s="5" t="n">
        <v>13.8838432255158</v>
      </c>
      <c r="I163" s="6" t="n">
        <v>3.53530486683424</v>
      </c>
    </row>
    <row r="164" customFormat="false" ht="12.8" hidden="false" customHeight="false" outlineLevel="0" collapsed="false">
      <c r="B164" s="5" t="s">
        <v>21</v>
      </c>
      <c r="C164" s="5" t="s">
        <v>31</v>
      </c>
      <c r="D164" s="5" t="n">
        <v>17</v>
      </c>
      <c r="E164" s="5" t="s">
        <v>23</v>
      </c>
      <c r="F164" s="5" t="s">
        <v>24</v>
      </c>
      <c r="G164" s="5" t="n">
        <v>101</v>
      </c>
      <c r="H164" s="5" t="n">
        <v>9.82142196483644</v>
      </c>
      <c r="I164" s="6" t="n">
        <v>3.49999660685059</v>
      </c>
    </row>
    <row r="165" customFormat="false" ht="12.8" hidden="false" customHeight="false" outlineLevel="0" collapsed="false">
      <c r="B165" s="5" t="s">
        <v>21</v>
      </c>
      <c r="C165" s="5" t="s">
        <v>31</v>
      </c>
      <c r="D165" s="5" t="n">
        <v>18</v>
      </c>
      <c r="E165" s="5" t="s">
        <v>23</v>
      </c>
      <c r="F165" s="5" t="s">
        <v>24</v>
      </c>
      <c r="G165" s="5" t="n">
        <v>118</v>
      </c>
      <c r="H165" s="5" t="n">
        <v>11.7049015864246</v>
      </c>
      <c r="I165" s="6" t="n">
        <v>3.86383356014529</v>
      </c>
    </row>
    <row r="166" customFormat="false" ht="12.8" hidden="false" customHeight="false" outlineLevel="0" collapsed="false">
      <c r="B166" s="5" t="s">
        <v>21</v>
      </c>
      <c r="C166" s="5" t="s">
        <v>31</v>
      </c>
      <c r="D166" s="5" t="n">
        <v>19</v>
      </c>
      <c r="E166" s="5" t="s">
        <v>23</v>
      </c>
      <c r="F166" s="5" t="s">
        <v>24</v>
      </c>
      <c r="G166" s="5" t="n">
        <v>94</v>
      </c>
      <c r="H166" s="5" t="n">
        <v>12.413629571366</v>
      </c>
      <c r="I166" s="6" t="n">
        <v>3.52748848223471</v>
      </c>
    </row>
    <row r="167" customFormat="false" ht="12.8" hidden="false" customHeight="false" outlineLevel="0" collapsed="false">
      <c r="B167" s="5" t="s">
        <v>21</v>
      </c>
      <c r="C167" s="5" t="s">
        <v>31</v>
      </c>
      <c r="D167" s="5" t="n">
        <v>20</v>
      </c>
      <c r="E167" s="5" t="s">
        <v>23</v>
      </c>
      <c r="F167" s="5" t="s">
        <v>24</v>
      </c>
      <c r="G167" s="5" t="n">
        <v>109</v>
      </c>
      <c r="H167" s="5" t="n">
        <v>14.5154172430422</v>
      </c>
      <c r="I167" s="6" t="n">
        <v>3.98436998929062</v>
      </c>
    </row>
    <row r="168" customFormat="false" ht="12.8" hidden="false" customHeight="false" outlineLevel="0" collapsed="false">
      <c r="B168" s="5" t="s">
        <v>21</v>
      </c>
      <c r="C168" s="5" t="s">
        <v>31</v>
      </c>
      <c r="D168" s="5" t="n">
        <v>21</v>
      </c>
      <c r="E168" s="5" t="s">
        <v>23</v>
      </c>
      <c r="F168" s="5" t="s">
        <v>24</v>
      </c>
      <c r="G168" s="5" t="n">
        <v>115</v>
      </c>
      <c r="H168" s="5" t="n">
        <v>11.7191519859122</v>
      </c>
      <c r="I168" s="6" t="n">
        <v>3.00406708776245</v>
      </c>
    </row>
    <row r="169" customFormat="false" ht="12.8" hidden="false" customHeight="false" outlineLevel="0" collapsed="false">
      <c r="B169" s="5" t="s">
        <v>21</v>
      </c>
      <c r="C169" s="5" t="s">
        <v>31</v>
      </c>
      <c r="D169" s="5" t="n">
        <v>22</v>
      </c>
      <c r="E169" s="5" t="s">
        <v>23</v>
      </c>
      <c r="F169" s="5" t="s">
        <v>24</v>
      </c>
      <c r="G169" s="5" t="n">
        <v>119</v>
      </c>
      <c r="H169" s="5" t="n">
        <v>15.1932087991756</v>
      </c>
      <c r="I169" s="6" t="n">
        <v>2.86060909803542</v>
      </c>
    </row>
    <row r="170" customFormat="false" ht="12.8" hidden="false" customHeight="false" outlineLevel="0" collapsed="false">
      <c r="B170" s="5" t="s">
        <v>21</v>
      </c>
      <c r="C170" s="5" t="s">
        <v>31</v>
      </c>
      <c r="D170" s="5" t="n">
        <v>23</v>
      </c>
      <c r="E170" s="5" t="s">
        <v>23</v>
      </c>
      <c r="F170" s="5" t="s">
        <v>24</v>
      </c>
      <c r="G170" s="5" t="n">
        <v>109</v>
      </c>
      <c r="H170" s="5" t="n">
        <v>12.7387010671211</v>
      </c>
      <c r="I170" s="6" t="n">
        <v>4.50569524507819</v>
      </c>
    </row>
    <row r="171" customFormat="false" ht="12.8" hidden="false" customHeight="false" outlineLevel="0" collapsed="false">
      <c r="B171" s="5" t="s">
        <v>21</v>
      </c>
      <c r="C171" s="5" t="s">
        <v>31</v>
      </c>
      <c r="D171" s="5" t="n">
        <v>24</v>
      </c>
      <c r="E171" s="5" t="s">
        <v>23</v>
      </c>
      <c r="F171" s="5" t="s">
        <v>24</v>
      </c>
      <c r="G171" s="5" t="n">
        <v>104</v>
      </c>
      <c r="H171" s="5" t="n">
        <v>9.26936219703519</v>
      </c>
      <c r="I171" s="6" t="n">
        <v>3.88511520722977</v>
      </c>
    </row>
    <row r="172" customFormat="false" ht="12.8" hidden="false" customHeight="false" outlineLevel="0" collapsed="false">
      <c r="B172" s="5" t="s">
        <v>21</v>
      </c>
      <c r="C172" s="5" t="s">
        <v>31</v>
      </c>
      <c r="D172" s="5" t="n">
        <v>25</v>
      </c>
      <c r="E172" s="5" t="s">
        <v>23</v>
      </c>
      <c r="F172" s="5" t="s">
        <v>24</v>
      </c>
      <c r="G172" s="5" t="n">
        <v>118</v>
      </c>
      <c r="H172" s="5" t="n">
        <v>12.3543359940712</v>
      </c>
      <c r="I172" s="6" t="n">
        <v>3.21130454547782</v>
      </c>
    </row>
    <row r="173" customFormat="false" ht="12.8" hidden="false" customHeight="false" outlineLevel="0" collapsed="false">
      <c r="B173" s="5" t="s">
        <v>21</v>
      </c>
      <c r="C173" s="5" t="s">
        <v>31</v>
      </c>
      <c r="D173" s="5" t="n">
        <v>26</v>
      </c>
      <c r="E173" s="5" t="s">
        <v>23</v>
      </c>
      <c r="F173" s="5" t="s">
        <v>24</v>
      </c>
      <c r="G173" s="5" t="n">
        <v>127</v>
      </c>
      <c r="H173" s="5" t="n">
        <v>18.7415303031535</v>
      </c>
      <c r="I173" s="6" t="n">
        <v>3.99697386462152</v>
      </c>
    </row>
    <row r="174" customFormat="false" ht="12.8" hidden="false" customHeight="false" outlineLevel="0" collapsed="false">
      <c r="B174" s="5" t="s">
        <v>21</v>
      </c>
      <c r="C174" s="5" t="s">
        <v>31</v>
      </c>
      <c r="D174" s="5" t="n">
        <v>27</v>
      </c>
      <c r="E174" s="5" t="s">
        <v>23</v>
      </c>
      <c r="F174" s="5" t="s">
        <v>24</v>
      </c>
      <c r="G174" s="5" t="n">
        <v>108</v>
      </c>
      <c r="H174" s="5" t="n">
        <v>16.9761773379917</v>
      </c>
      <c r="I174" s="6" t="n">
        <v>3.68412933291618</v>
      </c>
    </row>
    <row r="175" customFormat="false" ht="12.8" hidden="false" customHeight="false" outlineLevel="0" collapsed="false">
      <c r="B175" s="5" t="s">
        <v>21</v>
      </c>
      <c r="C175" s="5" t="s">
        <v>31</v>
      </c>
      <c r="D175" s="5" t="n">
        <v>28</v>
      </c>
      <c r="E175" s="5" t="s">
        <v>23</v>
      </c>
      <c r="F175" s="5" t="s">
        <v>24</v>
      </c>
      <c r="G175" s="5" t="n">
        <v>105</v>
      </c>
      <c r="H175" s="5" t="n">
        <v>10.7478292835086</v>
      </c>
      <c r="I175" s="6" t="n">
        <v>3.26503561224082</v>
      </c>
    </row>
    <row r="176" customFormat="false" ht="12.8" hidden="false" customHeight="false" outlineLevel="0" collapsed="false">
      <c r="B176" s="9" t="s">
        <v>21</v>
      </c>
      <c r="C176" s="9" t="s">
        <v>31</v>
      </c>
      <c r="D176" s="9" t="n">
        <v>29</v>
      </c>
      <c r="E176" s="9" t="s">
        <v>23</v>
      </c>
      <c r="F176" s="9" t="s">
        <v>24</v>
      </c>
      <c r="G176" s="9" t="n">
        <v>109</v>
      </c>
      <c r="H176" s="9" t="n">
        <v>18.8003305791422</v>
      </c>
      <c r="I176" s="7" t="n">
        <v>3.17121734442733</v>
      </c>
    </row>
    <row r="182" customFormat="false" ht="12.8" hidden="false" customHeight="false" outlineLevel="0" collapsed="false">
      <c r="B182" s="3" t="s">
        <v>3</v>
      </c>
      <c r="C182" s="3" t="s">
        <v>4</v>
      </c>
      <c r="D182" s="3" t="s">
        <v>5</v>
      </c>
      <c r="E182" s="3" t="s">
        <v>6</v>
      </c>
      <c r="F182" s="3" t="s">
        <v>7</v>
      </c>
      <c r="G182" s="3" t="s">
        <v>8</v>
      </c>
      <c r="H182" s="3" t="s">
        <v>9</v>
      </c>
      <c r="I182" s="3" t="s">
        <v>10</v>
      </c>
      <c r="K182" s="4" t="s">
        <v>11</v>
      </c>
      <c r="L182" s="4" t="s">
        <v>12</v>
      </c>
      <c r="M182" s="4" t="s">
        <v>13</v>
      </c>
      <c r="N182" s="4" t="s">
        <v>14</v>
      </c>
      <c r="O182" s="4" t="s">
        <v>15</v>
      </c>
      <c r="P182" s="4" t="s">
        <v>16</v>
      </c>
    </row>
    <row r="183" customFormat="false" ht="12.8" hidden="false" customHeight="false" outlineLevel="0" collapsed="false">
      <c r="B183" s="5" t="s">
        <v>21</v>
      </c>
      <c r="C183" s="5" t="s">
        <v>32</v>
      </c>
      <c r="D183" s="5" t="n">
        <v>0</v>
      </c>
      <c r="E183" s="5" t="s">
        <v>23</v>
      </c>
      <c r="F183" s="5" t="s">
        <v>24</v>
      </c>
      <c r="G183" s="5" t="n">
        <v>107</v>
      </c>
      <c r="H183" s="5" t="n">
        <v>14.3989307835804</v>
      </c>
      <c r="I183" s="6" t="n">
        <v>2.73105619973292</v>
      </c>
      <c r="K183" s="7" t="n">
        <f aca="false">AVERAGE(H183:H212)</f>
        <v>29.444981084158</v>
      </c>
      <c r="L183" s="7" t="n">
        <f aca="false">AVERAGE(I183:I212)</f>
        <v>3.57677418364364</v>
      </c>
      <c r="M183" s="7" t="n">
        <f aca="false">_xlfn.STDEV.S(H183:H212)</f>
        <v>10.128104129445</v>
      </c>
      <c r="N183" s="7" t="n">
        <f aca="false">_xlfn.STDEV.S(I183:I212)</f>
        <v>0.529768011625474</v>
      </c>
      <c r="O183" s="7" t="n">
        <f aca="false">_xlfn.CONFIDENCE.NORM(0.05,M183,30)</f>
        <v>3.62422891907211</v>
      </c>
      <c r="P183" s="7" t="n">
        <f aca="false">_xlfn.CONFIDENCE.NORM(0.05,N183,30)</f>
        <v>0.189571564785796</v>
      </c>
    </row>
    <row r="184" customFormat="false" ht="12.8" hidden="false" customHeight="false" outlineLevel="0" collapsed="false">
      <c r="B184" s="5" t="s">
        <v>21</v>
      </c>
      <c r="C184" s="5" t="s">
        <v>32</v>
      </c>
      <c r="D184" s="5" t="n">
        <v>1</v>
      </c>
      <c r="E184" s="5" t="s">
        <v>23</v>
      </c>
      <c r="F184" s="5" t="s">
        <v>24</v>
      </c>
      <c r="G184" s="5" t="n">
        <v>114</v>
      </c>
      <c r="H184" s="5" t="n">
        <v>35.5748934049789</v>
      </c>
      <c r="I184" s="6" t="n">
        <v>3.00076128213222</v>
      </c>
    </row>
    <row r="185" customFormat="false" ht="12.8" hidden="false" customHeight="false" outlineLevel="0" collapsed="false">
      <c r="B185" s="5" t="s">
        <v>21</v>
      </c>
      <c r="C185" s="5" t="s">
        <v>32</v>
      </c>
      <c r="D185" s="5" t="n">
        <v>2</v>
      </c>
      <c r="E185" s="5" t="s">
        <v>23</v>
      </c>
      <c r="F185" s="5" t="s">
        <v>24</v>
      </c>
      <c r="G185" s="5" t="n">
        <v>119</v>
      </c>
      <c r="H185" s="5" t="n">
        <v>54.9098948076387</v>
      </c>
      <c r="I185" s="6" t="n">
        <v>3.59309404951087</v>
      </c>
    </row>
    <row r="186" customFormat="false" ht="12.8" hidden="false" customHeight="false" outlineLevel="0" collapsed="false">
      <c r="B186" s="5" t="s">
        <v>21</v>
      </c>
      <c r="C186" s="5" t="s">
        <v>32</v>
      </c>
      <c r="D186" s="5" t="n">
        <v>3</v>
      </c>
      <c r="E186" s="5" t="s">
        <v>23</v>
      </c>
      <c r="F186" s="5" t="s">
        <v>24</v>
      </c>
      <c r="G186" s="5" t="n">
        <v>108</v>
      </c>
      <c r="H186" s="5" t="n">
        <v>21.5117424531157</v>
      </c>
      <c r="I186" s="6" t="n">
        <v>4.07845382971394</v>
      </c>
    </row>
    <row r="187" customFormat="false" ht="12.8" hidden="false" customHeight="false" outlineLevel="0" collapsed="false">
      <c r="B187" s="5" t="s">
        <v>21</v>
      </c>
      <c r="C187" s="5" t="s">
        <v>32</v>
      </c>
      <c r="D187" s="5" t="n">
        <v>4</v>
      </c>
      <c r="E187" s="5" t="s">
        <v>23</v>
      </c>
      <c r="F187" s="5" t="s">
        <v>24</v>
      </c>
      <c r="G187" s="5" t="n">
        <v>112</v>
      </c>
      <c r="H187" s="5" t="n">
        <v>24.1759024772929</v>
      </c>
      <c r="I187" s="6" t="n">
        <v>3.78637433307981</v>
      </c>
    </row>
    <row r="188" customFormat="false" ht="12.8" hidden="false" customHeight="false" outlineLevel="0" collapsed="false">
      <c r="B188" s="5" t="s">
        <v>21</v>
      </c>
      <c r="C188" s="5" t="s">
        <v>32</v>
      </c>
      <c r="D188" s="5" t="n">
        <v>5</v>
      </c>
      <c r="E188" s="5" t="s">
        <v>23</v>
      </c>
      <c r="F188" s="5" t="s">
        <v>24</v>
      </c>
      <c r="G188" s="5" t="n">
        <v>115</v>
      </c>
      <c r="H188" s="5" t="n">
        <v>39.9876133063183</v>
      </c>
      <c r="I188" s="6" t="n">
        <v>3.80367837510324</v>
      </c>
    </row>
    <row r="189" customFormat="false" ht="12.8" hidden="false" customHeight="false" outlineLevel="0" collapsed="false">
      <c r="B189" s="5" t="s">
        <v>21</v>
      </c>
      <c r="C189" s="5" t="s">
        <v>32</v>
      </c>
      <c r="D189" s="5" t="n">
        <v>6</v>
      </c>
      <c r="E189" s="5" t="s">
        <v>23</v>
      </c>
      <c r="F189" s="5" t="s">
        <v>24</v>
      </c>
      <c r="G189" s="5" t="n">
        <v>92</v>
      </c>
      <c r="H189" s="5" t="n">
        <v>15.767601468088</v>
      </c>
      <c r="I189" s="6" t="n">
        <v>3.2522350990628</v>
      </c>
    </row>
    <row r="190" customFormat="false" ht="12.8" hidden="false" customHeight="false" outlineLevel="0" collapsed="false">
      <c r="B190" s="5" t="s">
        <v>21</v>
      </c>
      <c r="C190" s="5" t="s">
        <v>32</v>
      </c>
      <c r="D190" s="5" t="n">
        <v>7</v>
      </c>
      <c r="E190" s="5" t="s">
        <v>23</v>
      </c>
      <c r="F190" s="5" t="s">
        <v>24</v>
      </c>
      <c r="G190" s="5" t="n">
        <v>87</v>
      </c>
      <c r="H190" s="5" t="n">
        <v>26.9438609116126</v>
      </c>
      <c r="I190" s="6" t="n">
        <v>2.85213013835667</v>
      </c>
    </row>
    <row r="191" customFormat="false" ht="12.8" hidden="false" customHeight="false" outlineLevel="0" collapsed="false">
      <c r="B191" s="5" t="s">
        <v>21</v>
      </c>
      <c r="C191" s="5" t="s">
        <v>32</v>
      </c>
      <c r="D191" s="5" t="n">
        <v>8</v>
      </c>
      <c r="E191" s="5" t="s">
        <v>23</v>
      </c>
      <c r="F191" s="5" t="s">
        <v>24</v>
      </c>
      <c r="G191" s="5" t="n">
        <v>103</v>
      </c>
      <c r="H191" s="5" t="n">
        <v>27.6130866696078</v>
      </c>
      <c r="I191" s="6" t="n">
        <v>3.92900510498566</v>
      </c>
    </row>
    <row r="192" customFormat="false" ht="12.8" hidden="false" customHeight="false" outlineLevel="0" collapsed="false">
      <c r="B192" s="5" t="s">
        <v>21</v>
      </c>
      <c r="C192" s="5" t="s">
        <v>32</v>
      </c>
      <c r="D192" s="5" t="n">
        <v>9</v>
      </c>
      <c r="E192" s="5" t="s">
        <v>23</v>
      </c>
      <c r="F192" s="5" t="s">
        <v>24</v>
      </c>
      <c r="G192" s="5" t="n">
        <v>125</v>
      </c>
      <c r="H192" s="5" t="n">
        <v>40.4350154630208</v>
      </c>
      <c r="I192" s="6" t="n">
        <v>3.37266436906595</v>
      </c>
    </row>
    <row r="193" customFormat="false" ht="12.8" hidden="false" customHeight="false" outlineLevel="0" collapsed="false">
      <c r="B193" s="5" t="s">
        <v>21</v>
      </c>
      <c r="C193" s="5" t="s">
        <v>32</v>
      </c>
      <c r="D193" s="5" t="n">
        <v>10</v>
      </c>
      <c r="E193" s="5" t="s">
        <v>23</v>
      </c>
      <c r="F193" s="5" t="s">
        <v>24</v>
      </c>
      <c r="G193" s="5" t="n">
        <v>108</v>
      </c>
      <c r="H193" s="5" t="n">
        <v>34.4912892603991</v>
      </c>
      <c r="I193" s="6" t="n">
        <v>4.18330499446364</v>
      </c>
    </row>
    <row r="194" customFormat="false" ht="12.8" hidden="false" customHeight="false" outlineLevel="0" collapsed="false">
      <c r="B194" s="5" t="s">
        <v>21</v>
      </c>
      <c r="C194" s="5" t="s">
        <v>32</v>
      </c>
      <c r="D194" s="5" t="n">
        <v>11</v>
      </c>
      <c r="E194" s="5" t="s">
        <v>23</v>
      </c>
      <c r="F194" s="5" t="s">
        <v>24</v>
      </c>
      <c r="G194" s="5" t="n">
        <v>99</v>
      </c>
      <c r="H194" s="5" t="n">
        <v>24.2988322811939</v>
      </c>
      <c r="I194" s="6" t="n">
        <v>4.24864480070424</v>
      </c>
    </row>
    <row r="195" customFormat="false" ht="12.8" hidden="false" customHeight="false" outlineLevel="0" collapsed="false">
      <c r="B195" s="5" t="s">
        <v>21</v>
      </c>
      <c r="C195" s="5" t="s">
        <v>32</v>
      </c>
      <c r="D195" s="5" t="n">
        <v>12</v>
      </c>
      <c r="E195" s="5" t="s">
        <v>23</v>
      </c>
      <c r="F195" s="5" t="s">
        <v>24</v>
      </c>
      <c r="G195" s="5" t="n">
        <v>109</v>
      </c>
      <c r="H195" s="5" t="n">
        <v>46.1317503147349</v>
      </c>
      <c r="I195" s="6" t="n">
        <v>2.95332372561278</v>
      </c>
    </row>
    <row r="196" customFormat="false" ht="12.8" hidden="false" customHeight="false" outlineLevel="0" collapsed="false">
      <c r="B196" s="5" t="s">
        <v>21</v>
      </c>
      <c r="C196" s="5" t="s">
        <v>32</v>
      </c>
      <c r="D196" s="5" t="n">
        <v>13</v>
      </c>
      <c r="E196" s="5" t="s">
        <v>23</v>
      </c>
      <c r="F196" s="5" t="s">
        <v>24</v>
      </c>
      <c r="G196" s="5" t="n">
        <v>108</v>
      </c>
      <c r="H196" s="5" t="n">
        <v>22.2035550890491</v>
      </c>
      <c r="I196" s="6" t="n">
        <v>3.39121192152155</v>
      </c>
    </row>
    <row r="197" customFormat="false" ht="12.8" hidden="false" customHeight="false" outlineLevel="0" collapsed="false">
      <c r="B197" s="5" t="s">
        <v>21</v>
      </c>
      <c r="C197" s="5" t="s">
        <v>32</v>
      </c>
      <c r="D197" s="5" t="n">
        <v>14</v>
      </c>
      <c r="E197" s="5" t="s">
        <v>23</v>
      </c>
      <c r="F197" s="5" t="s">
        <v>24</v>
      </c>
      <c r="G197" s="5" t="n">
        <v>112</v>
      </c>
      <c r="H197" s="5" t="n">
        <v>27.4636688847393</v>
      </c>
      <c r="I197" s="6" t="n">
        <v>3.1754505232642</v>
      </c>
    </row>
    <row r="198" customFormat="false" ht="12.8" hidden="false" customHeight="false" outlineLevel="0" collapsed="false">
      <c r="B198" s="5" t="s">
        <v>21</v>
      </c>
      <c r="C198" s="5" t="s">
        <v>32</v>
      </c>
      <c r="D198" s="5" t="n">
        <v>15</v>
      </c>
      <c r="E198" s="5" t="s">
        <v>23</v>
      </c>
      <c r="F198" s="5" t="s">
        <v>24</v>
      </c>
      <c r="G198" s="5" t="n">
        <v>90</v>
      </c>
      <c r="H198" s="5" t="n">
        <v>16.70732219214</v>
      </c>
      <c r="I198" s="6" t="n">
        <v>4.95669591985364</v>
      </c>
    </row>
    <row r="199" customFormat="false" ht="12.8" hidden="false" customHeight="false" outlineLevel="0" collapsed="false">
      <c r="B199" s="5" t="s">
        <v>21</v>
      </c>
      <c r="C199" s="5" t="s">
        <v>32</v>
      </c>
      <c r="D199" s="5" t="n">
        <v>16</v>
      </c>
      <c r="E199" s="5" t="s">
        <v>23</v>
      </c>
      <c r="F199" s="5" t="s">
        <v>24</v>
      </c>
      <c r="G199" s="5" t="n">
        <v>105</v>
      </c>
      <c r="H199" s="5" t="n">
        <v>29.5297539838095</v>
      </c>
      <c r="I199" s="6" t="n">
        <v>3.53530486683424</v>
      </c>
    </row>
    <row r="200" customFormat="false" ht="12.8" hidden="false" customHeight="false" outlineLevel="0" collapsed="false">
      <c r="B200" s="5" t="s">
        <v>21</v>
      </c>
      <c r="C200" s="5" t="s">
        <v>32</v>
      </c>
      <c r="D200" s="5" t="n">
        <v>17</v>
      </c>
      <c r="E200" s="5" t="s">
        <v>23</v>
      </c>
      <c r="F200" s="5" t="s">
        <v>24</v>
      </c>
      <c r="G200" s="5" t="n">
        <v>102</v>
      </c>
      <c r="H200" s="5" t="n">
        <v>19.6959531831402</v>
      </c>
      <c r="I200" s="6" t="n">
        <v>3.49999660685059</v>
      </c>
    </row>
    <row r="201" customFormat="false" ht="12.8" hidden="false" customHeight="false" outlineLevel="0" collapsed="false">
      <c r="B201" s="5" t="s">
        <v>21</v>
      </c>
      <c r="C201" s="5" t="s">
        <v>32</v>
      </c>
      <c r="D201" s="5" t="n">
        <v>18</v>
      </c>
      <c r="E201" s="5" t="s">
        <v>23</v>
      </c>
      <c r="F201" s="5" t="s">
        <v>24</v>
      </c>
      <c r="G201" s="5" t="n">
        <v>119</v>
      </c>
      <c r="H201" s="5" t="n">
        <v>19.907202584463</v>
      </c>
      <c r="I201" s="6" t="n">
        <v>3.86383356014529</v>
      </c>
    </row>
    <row r="202" customFormat="false" ht="12.8" hidden="false" customHeight="false" outlineLevel="0" collapsed="false">
      <c r="B202" s="5" t="s">
        <v>21</v>
      </c>
      <c r="C202" s="5" t="s">
        <v>32</v>
      </c>
      <c r="D202" s="5" t="n">
        <v>19</v>
      </c>
      <c r="E202" s="5" t="s">
        <v>23</v>
      </c>
      <c r="F202" s="5" t="s">
        <v>24</v>
      </c>
      <c r="G202" s="5" t="n">
        <v>92</v>
      </c>
      <c r="H202" s="5" t="n">
        <v>25.5436188795152</v>
      </c>
      <c r="I202" s="6" t="n">
        <v>3.52748848223471</v>
      </c>
    </row>
    <row r="203" customFormat="false" ht="12.8" hidden="false" customHeight="false" outlineLevel="0" collapsed="false">
      <c r="B203" s="5" t="s">
        <v>21</v>
      </c>
      <c r="C203" s="5" t="s">
        <v>32</v>
      </c>
      <c r="D203" s="5" t="n">
        <v>20</v>
      </c>
      <c r="E203" s="5" t="s">
        <v>23</v>
      </c>
      <c r="F203" s="5" t="s">
        <v>24</v>
      </c>
      <c r="G203" s="5" t="n">
        <v>108</v>
      </c>
      <c r="H203" s="5" t="n">
        <v>35.6193265346806</v>
      </c>
      <c r="I203" s="6" t="n">
        <v>3.98436998929062</v>
      </c>
    </row>
    <row r="204" customFormat="false" ht="12.8" hidden="false" customHeight="false" outlineLevel="0" collapsed="false">
      <c r="B204" s="5" t="s">
        <v>21</v>
      </c>
      <c r="C204" s="5" t="s">
        <v>32</v>
      </c>
      <c r="D204" s="5" t="n">
        <v>21</v>
      </c>
      <c r="E204" s="5" t="s">
        <v>23</v>
      </c>
      <c r="F204" s="5" t="s">
        <v>24</v>
      </c>
      <c r="G204" s="5" t="n">
        <v>115</v>
      </c>
      <c r="H204" s="5" t="n">
        <v>40.6667586432191</v>
      </c>
      <c r="I204" s="6" t="n">
        <v>3.00406708776245</v>
      </c>
    </row>
    <row r="205" customFormat="false" ht="12.8" hidden="false" customHeight="false" outlineLevel="0" collapsed="false">
      <c r="B205" s="5" t="s">
        <v>21</v>
      </c>
      <c r="C205" s="5" t="s">
        <v>32</v>
      </c>
      <c r="D205" s="5" t="n">
        <v>22</v>
      </c>
      <c r="E205" s="5" t="s">
        <v>23</v>
      </c>
      <c r="F205" s="5" t="s">
        <v>24</v>
      </c>
      <c r="G205" s="5" t="n">
        <v>118</v>
      </c>
      <c r="H205" s="5" t="n">
        <v>25.5058334709729</v>
      </c>
      <c r="I205" s="6" t="n">
        <v>2.86060909803542</v>
      </c>
    </row>
    <row r="206" customFormat="false" ht="12.8" hidden="false" customHeight="false" outlineLevel="0" collapsed="false">
      <c r="B206" s="5" t="s">
        <v>21</v>
      </c>
      <c r="C206" s="5" t="s">
        <v>32</v>
      </c>
      <c r="D206" s="5" t="n">
        <v>23</v>
      </c>
      <c r="E206" s="5" t="s">
        <v>23</v>
      </c>
      <c r="F206" s="5" t="s">
        <v>24</v>
      </c>
      <c r="G206" s="5" t="n">
        <v>113</v>
      </c>
      <c r="H206" s="5" t="n">
        <v>30.2109196737575</v>
      </c>
      <c r="I206" s="6" t="n">
        <v>4.50569524507819</v>
      </c>
    </row>
    <row r="207" customFormat="false" ht="12.8" hidden="false" customHeight="false" outlineLevel="0" collapsed="false">
      <c r="B207" s="5" t="s">
        <v>21</v>
      </c>
      <c r="C207" s="5" t="s">
        <v>32</v>
      </c>
      <c r="D207" s="5" t="n">
        <v>24</v>
      </c>
      <c r="E207" s="5" t="s">
        <v>23</v>
      </c>
      <c r="F207" s="5" t="s">
        <v>24</v>
      </c>
      <c r="G207" s="5" t="n">
        <v>97</v>
      </c>
      <c r="H207" s="5" t="n">
        <v>17.8538502666062</v>
      </c>
      <c r="I207" s="6" t="n">
        <v>3.88511520722977</v>
      </c>
    </row>
    <row r="208" customFormat="false" ht="12.8" hidden="false" customHeight="false" outlineLevel="0" collapsed="false">
      <c r="B208" s="5" t="s">
        <v>21</v>
      </c>
      <c r="C208" s="5" t="s">
        <v>32</v>
      </c>
      <c r="D208" s="5" t="n">
        <v>25</v>
      </c>
      <c r="E208" s="5" t="s">
        <v>23</v>
      </c>
      <c r="F208" s="5" t="s">
        <v>24</v>
      </c>
      <c r="G208" s="5" t="n">
        <v>121</v>
      </c>
      <c r="H208" s="5" t="n">
        <v>27.357493164319</v>
      </c>
      <c r="I208" s="6" t="n">
        <v>3.21130454547782</v>
      </c>
    </row>
    <row r="209" customFormat="false" ht="12.8" hidden="false" customHeight="false" outlineLevel="0" collapsed="false">
      <c r="B209" s="5" t="s">
        <v>21</v>
      </c>
      <c r="C209" s="5" t="s">
        <v>32</v>
      </c>
      <c r="D209" s="5" t="n">
        <v>26</v>
      </c>
      <c r="E209" s="5" t="s">
        <v>23</v>
      </c>
      <c r="F209" s="5" t="s">
        <v>24</v>
      </c>
      <c r="G209" s="5" t="n">
        <v>127</v>
      </c>
      <c r="H209" s="5" t="n">
        <v>43.9074496153425</v>
      </c>
      <c r="I209" s="6" t="n">
        <v>3.99697386462152</v>
      </c>
    </row>
    <row r="210" customFormat="false" ht="12.8" hidden="false" customHeight="false" outlineLevel="0" collapsed="false">
      <c r="B210" s="5" t="s">
        <v>21</v>
      </c>
      <c r="C210" s="5" t="s">
        <v>32</v>
      </c>
      <c r="D210" s="5" t="n">
        <v>27</v>
      </c>
      <c r="E210" s="5" t="s">
        <v>23</v>
      </c>
      <c r="F210" s="5" t="s">
        <v>24</v>
      </c>
      <c r="G210" s="5" t="n">
        <v>108</v>
      </c>
      <c r="H210" s="5" t="n">
        <v>39.5461813700278</v>
      </c>
      <c r="I210" s="6" t="n">
        <v>3.68412933291618</v>
      </c>
    </row>
    <row r="211" customFormat="false" ht="12.8" hidden="false" customHeight="false" outlineLevel="0" collapsed="false">
      <c r="B211" s="5" t="s">
        <v>21</v>
      </c>
      <c r="C211" s="5" t="s">
        <v>32</v>
      </c>
      <c r="D211" s="5" t="n">
        <v>28</v>
      </c>
      <c r="E211" s="5" t="s">
        <v>23</v>
      </c>
      <c r="F211" s="5" t="s">
        <v>24</v>
      </c>
      <c r="G211" s="5" t="n">
        <v>103</v>
      </c>
      <c r="H211" s="5" t="n">
        <v>18.8460888713194</v>
      </c>
      <c r="I211" s="6" t="n">
        <v>3.26503561224082</v>
      </c>
    </row>
    <row r="212" customFormat="false" ht="12.8" hidden="false" customHeight="false" outlineLevel="0" collapsed="false">
      <c r="B212" s="9" t="s">
        <v>21</v>
      </c>
      <c r="C212" s="9" t="s">
        <v>32</v>
      </c>
      <c r="D212" s="9" t="n">
        <v>29</v>
      </c>
      <c r="E212" s="9" t="s">
        <v>23</v>
      </c>
      <c r="F212" s="9" t="s">
        <v>24</v>
      </c>
      <c r="G212" s="9" t="n">
        <v>111</v>
      </c>
      <c r="H212" s="9" t="n">
        <v>36.5440425160577</v>
      </c>
      <c r="I212" s="7" t="n">
        <v>3.17121734442733</v>
      </c>
    </row>
    <row r="218" customFormat="false" ht="12.8" hidden="false" customHeight="false" outlineLevel="0" collapsed="false">
      <c r="B218" s="3" t="s">
        <v>3</v>
      </c>
      <c r="C218" s="3" t="s">
        <v>4</v>
      </c>
      <c r="D218" s="3" t="s">
        <v>5</v>
      </c>
      <c r="E218" s="3" t="s">
        <v>6</v>
      </c>
      <c r="F218" s="3" t="s">
        <v>7</v>
      </c>
      <c r="G218" s="3" t="s">
        <v>8</v>
      </c>
      <c r="H218" s="3" t="s">
        <v>9</v>
      </c>
      <c r="I218" s="3" t="s">
        <v>10</v>
      </c>
      <c r="K218" s="4" t="s">
        <v>11</v>
      </c>
      <c r="L218" s="4" t="s">
        <v>12</v>
      </c>
      <c r="M218" s="4" t="s">
        <v>13</v>
      </c>
      <c r="N218" s="4" t="s">
        <v>14</v>
      </c>
      <c r="O218" s="4" t="s">
        <v>15</v>
      </c>
      <c r="P218" s="4" t="s">
        <v>16</v>
      </c>
    </row>
    <row r="219" customFormat="false" ht="12.8" hidden="false" customHeight="false" outlineLevel="0" collapsed="false">
      <c r="B219" s="5" t="s">
        <v>21</v>
      </c>
      <c r="C219" s="5" t="s">
        <v>33</v>
      </c>
      <c r="D219" s="5" t="n">
        <v>0</v>
      </c>
      <c r="E219" s="5" t="s">
        <v>23</v>
      </c>
      <c r="F219" s="5" t="s">
        <v>24</v>
      </c>
      <c r="G219" s="5" t="n">
        <v>107</v>
      </c>
      <c r="H219" s="5" t="n">
        <v>27.1306805618047</v>
      </c>
      <c r="I219" s="6" t="n">
        <v>2.73105619973292</v>
      </c>
      <c r="K219" s="7" t="n">
        <f aca="false">AVERAGE(H219:H248)</f>
        <v>56.1969012586861</v>
      </c>
      <c r="L219" s="7" t="n">
        <f aca="false">AVERAGE(I219:I248)</f>
        <v>3.57677418364364</v>
      </c>
      <c r="M219" s="7" t="n">
        <f aca="false">_xlfn.STDEV.S(H219:H248)</f>
        <v>32.4903914197627</v>
      </c>
      <c r="N219" s="7" t="n">
        <f aca="false">_xlfn.STDEV.S(I219:I248)</f>
        <v>0.529768011625474</v>
      </c>
      <c r="O219" s="7" t="n">
        <f aca="false">_xlfn.CONFIDENCE.NORM(0.05,M219,30)</f>
        <v>11.6263236110635</v>
      </c>
      <c r="P219" s="7" t="n">
        <f aca="false">_xlfn.CONFIDENCE.NORM(0.05,N219,30)</f>
        <v>0.189571564785796</v>
      </c>
    </row>
    <row r="220" customFormat="false" ht="12.8" hidden="false" customHeight="false" outlineLevel="0" collapsed="false">
      <c r="B220" s="5" t="s">
        <v>21</v>
      </c>
      <c r="C220" s="5" t="s">
        <v>33</v>
      </c>
      <c r="D220" s="5" t="n">
        <v>1</v>
      </c>
      <c r="E220" s="5" t="s">
        <v>23</v>
      </c>
      <c r="F220" s="5" t="s">
        <v>24</v>
      </c>
      <c r="G220" s="5" t="n">
        <v>108</v>
      </c>
      <c r="H220" s="5" t="n">
        <v>75.7672680994889</v>
      </c>
      <c r="I220" s="6" t="n">
        <v>3.00076128213222</v>
      </c>
    </row>
    <row r="221" customFormat="false" ht="12.8" hidden="false" customHeight="false" outlineLevel="0" collapsed="false">
      <c r="B221" s="5" t="s">
        <v>21</v>
      </c>
      <c r="C221" s="5" t="s">
        <v>33</v>
      </c>
      <c r="D221" s="5" t="n">
        <v>2</v>
      </c>
      <c r="E221" s="5" t="s">
        <v>23</v>
      </c>
      <c r="F221" s="5" t="s">
        <v>24</v>
      </c>
      <c r="G221" s="5" t="n">
        <v>99</v>
      </c>
      <c r="H221" s="5" t="n">
        <v>148.311943134606</v>
      </c>
      <c r="I221" s="6" t="n">
        <v>3.59309404951087</v>
      </c>
    </row>
    <row r="222" customFormat="false" ht="12.8" hidden="false" customHeight="false" outlineLevel="0" collapsed="false">
      <c r="B222" s="5" t="s">
        <v>21</v>
      </c>
      <c r="C222" s="5" t="s">
        <v>33</v>
      </c>
      <c r="D222" s="5" t="n">
        <v>3</v>
      </c>
      <c r="E222" s="5" t="s">
        <v>23</v>
      </c>
      <c r="F222" s="5" t="s">
        <v>24</v>
      </c>
      <c r="G222" s="5" t="n">
        <v>108</v>
      </c>
      <c r="H222" s="5" t="n">
        <v>32.3619115665093</v>
      </c>
      <c r="I222" s="6" t="n">
        <v>4.07845382971394</v>
      </c>
    </row>
    <row r="223" customFormat="false" ht="12.8" hidden="false" customHeight="false" outlineLevel="0" collapsed="false">
      <c r="B223" s="5" t="s">
        <v>21</v>
      </c>
      <c r="C223" s="5" t="s">
        <v>33</v>
      </c>
      <c r="D223" s="5" t="n">
        <v>4</v>
      </c>
      <c r="E223" s="5" t="s">
        <v>23</v>
      </c>
      <c r="F223" s="5" t="s">
        <v>24</v>
      </c>
      <c r="G223" s="5" t="n">
        <v>112</v>
      </c>
      <c r="H223" s="5" t="n">
        <v>43.8657196912875</v>
      </c>
      <c r="I223" s="6" t="n">
        <v>3.78637433307981</v>
      </c>
    </row>
    <row r="224" customFormat="false" ht="12.8" hidden="false" customHeight="false" outlineLevel="0" collapsed="false">
      <c r="B224" s="5" t="s">
        <v>21</v>
      </c>
      <c r="C224" s="5" t="s">
        <v>33</v>
      </c>
      <c r="D224" s="5" t="n">
        <v>5</v>
      </c>
      <c r="E224" s="5" t="s">
        <v>23</v>
      </c>
      <c r="F224" s="5" t="s">
        <v>24</v>
      </c>
      <c r="G224" s="5" t="n">
        <v>108</v>
      </c>
      <c r="H224" s="5" t="n">
        <v>66.5368936859722</v>
      </c>
      <c r="I224" s="6" t="n">
        <v>3.80367837510324</v>
      </c>
    </row>
    <row r="225" customFormat="false" ht="12.8" hidden="false" customHeight="false" outlineLevel="0" collapsed="false">
      <c r="B225" s="5" t="s">
        <v>21</v>
      </c>
      <c r="C225" s="5" t="s">
        <v>33</v>
      </c>
      <c r="D225" s="5" t="n">
        <v>6</v>
      </c>
      <c r="E225" s="5" t="s">
        <v>23</v>
      </c>
      <c r="F225" s="5" t="s">
        <v>24</v>
      </c>
      <c r="G225" s="5" t="n">
        <v>92</v>
      </c>
      <c r="H225" s="5" t="n">
        <v>21.8248433798511</v>
      </c>
      <c r="I225" s="6" t="n">
        <v>3.2522350990628</v>
      </c>
    </row>
    <row r="226" customFormat="false" ht="12.8" hidden="false" customHeight="false" outlineLevel="0" collapsed="false">
      <c r="B226" s="5" t="s">
        <v>21</v>
      </c>
      <c r="C226" s="5" t="s">
        <v>33</v>
      </c>
      <c r="D226" s="5" t="n">
        <v>7</v>
      </c>
      <c r="E226" s="5" t="s">
        <v>23</v>
      </c>
      <c r="F226" s="5" t="s">
        <v>24</v>
      </c>
      <c r="G226" s="5" t="n">
        <v>82</v>
      </c>
      <c r="H226" s="5" t="n">
        <v>31.6093705025598</v>
      </c>
      <c r="I226" s="6" t="n">
        <v>2.85213013835667</v>
      </c>
    </row>
    <row r="227" customFormat="false" ht="12.8" hidden="false" customHeight="false" outlineLevel="0" collapsed="false">
      <c r="B227" s="5" t="s">
        <v>21</v>
      </c>
      <c r="C227" s="5" t="s">
        <v>33</v>
      </c>
      <c r="D227" s="5" t="n">
        <v>8</v>
      </c>
      <c r="E227" s="5" t="s">
        <v>23</v>
      </c>
      <c r="F227" s="5" t="s">
        <v>24</v>
      </c>
      <c r="G227" s="5" t="n">
        <v>99</v>
      </c>
      <c r="H227" s="5" t="n">
        <v>36.7946566511162</v>
      </c>
      <c r="I227" s="6" t="n">
        <v>3.92900510498566</v>
      </c>
    </row>
    <row r="228" customFormat="false" ht="12.8" hidden="false" customHeight="false" outlineLevel="0" collapsed="false">
      <c r="B228" s="5" t="s">
        <v>21</v>
      </c>
      <c r="C228" s="5" t="s">
        <v>33</v>
      </c>
      <c r="D228" s="5" t="n">
        <v>9</v>
      </c>
      <c r="E228" s="5" t="s">
        <v>23</v>
      </c>
      <c r="F228" s="5" t="s">
        <v>24</v>
      </c>
      <c r="G228" s="5" t="n">
        <v>114</v>
      </c>
      <c r="H228" s="5" t="n">
        <v>78.5850639251614</v>
      </c>
      <c r="I228" s="6" t="n">
        <v>3.37266436906595</v>
      </c>
    </row>
    <row r="229" customFormat="false" ht="12.8" hidden="false" customHeight="false" outlineLevel="0" collapsed="false">
      <c r="B229" s="5" t="s">
        <v>21</v>
      </c>
      <c r="C229" s="5" t="s">
        <v>33</v>
      </c>
      <c r="D229" s="5" t="n">
        <v>10</v>
      </c>
      <c r="E229" s="5" t="s">
        <v>23</v>
      </c>
      <c r="F229" s="5" t="s">
        <v>24</v>
      </c>
      <c r="G229" s="5" t="n">
        <v>106</v>
      </c>
      <c r="H229" s="5" t="n">
        <v>51.3424504370057</v>
      </c>
      <c r="I229" s="6" t="n">
        <v>4.18330499446364</v>
      </c>
    </row>
    <row r="230" customFormat="false" ht="12.8" hidden="false" customHeight="false" outlineLevel="0" collapsed="false">
      <c r="B230" s="5" t="s">
        <v>21</v>
      </c>
      <c r="C230" s="5" t="s">
        <v>33</v>
      </c>
      <c r="D230" s="5" t="n">
        <v>11</v>
      </c>
      <c r="E230" s="5" t="s">
        <v>23</v>
      </c>
      <c r="F230" s="5" t="s">
        <v>24</v>
      </c>
      <c r="G230" s="5" t="n">
        <v>102</v>
      </c>
      <c r="H230" s="5" t="n">
        <v>41.1169918075118</v>
      </c>
      <c r="I230" s="6" t="n">
        <v>4.24864480070424</v>
      </c>
    </row>
    <row r="231" customFormat="false" ht="12.8" hidden="false" customHeight="false" outlineLevel="0" collapsed="false">
      <c r="B231" s="5" t="s">
        <v>21</v>
      </c>
      <c r="C231" s="5" t="s">
        <v>33</v>
      </c>
      <c r="D231" s="5" t="n">
        <v>12</v>
      </c>
      <c r="E231" s="5" t="s">
        <v>23</v>
      </c>
      <c r="F231" s="5" t="s">
        <v>24</v>
      </c>
      <c r="G231" s="5" t="n">
        <v>108</v>
      </c>
      <c r="H231" s="5" t="n">
        <v>115.229943286694</v>
      </c>
      <c r="I231" s="6" t="n">
        <v>2.95332372561278</v>
      </c>
    </row>
    <row r="232" customFormat="false" ht="12.8" hidden="false" customHeight="false" outlineLevel="0" collapsed="false">
      <c r="B232" s="5" t="s">
        <v>21</v>
      </c>
      <c r="C232" s="5" t="s">
        <v>33</v>
      </c>
      <c r="D232" s="5" t="n">
        <v>13</v>
      </c>
      <c r="E232" s="5" t="s">
        <v>23</v>
      </c>
      <c r="F232" s="5" t="s">
        <v>24</v>
      </c>
      <c r="G232" s="5" t="n">
        <v>108</v>
      </c>
      <c r="H232" s="5" t="n">
        <v>39.499699831537</v>
      </c>
      <c r="I232" s="6" t="n">
        <v>3.39121192152155</v>
      </c>
    </row>
    <row r="233" customFormat="false" ht="12.8" hidden="false" customHeight="false" outlineLevel="0" collapsed="false">
      <c r="B233" s="5" t="s">
        <v>21</v>
      </c>
      <c r="C233" s="5" t="s">
        <v>33</v>
      </c>
      <c r="D233" s="5" t="n">
        <v>14</v>
      </c>
      <c r="E233" s="5" t="s">
        <v>23</v>
      </c>
      <c r="F233" s="5" t="s">
        <v>24</v>
      </c>
      <c r="G233" s="5" t="n">
        <v>104</v>
      </c>
      <c r="H233" s="5" t="n">
        <v>39.1960188599462</v>
      </c>
      <c r="I233" s="6" t="n">
        <v>3.1754505232642</v>
      </c>
    </row>
    <row r="234" customFormat="false" ht="12.8" hidden="false" customHeight="false" outlineLevel="0" collapsed="false">
      <c r="B234" s="5" t="s">
        <v>21</v>
      </c>
      <c r="C234" s="5" t="s">
        <v>33</v>
      </c>
      <c r="D234" s="5" t="n">
        <v>15</v>
      </c>
      <c r="E234" s="5" t="s">
        <v>23</v>
      </c>
      <c r="F234" s="5" t="s">
        <v>24</v>
      </c>
      <c r="G234" s="5" t="n">
        <v>92</v>
      </c>
      <c r="H234" s="5" t="n">
        <v>23.5801336575109</v>
      </c>
      <c r="I234" s="6" t="n">
        <v>4.95669591985364</v>
      </c>
    </row>
    <row r="235" customFormat="false" ht="12.8" hidden="false" customHeight="false" outlineLevel="0" collapsed="false">
      <c r="B235" s="5" t="s">
        <v>21</v>
      </c>
      <c r="C235" s="5" t="s">
        <v>33</v>
      </c>
      <c r="D235" s="5" t="n">
        <v>16</v>
      </c>
      <c r="E235" s="5" t="s">
        <v>23</v>
      </c>
      <c r="F235" s="5" t="s">
        <v>24</v>
      </c>
      <c r="G235" s="5" t="n">
        <v>106</v>
      </c>
      <c r="H235" s="5" t="n">
        <v>42.2056231407085</v>
      </c>
      <c r="I235" s="6" t="n">
        <v>3.53530486683424</v>
      </c>
    </row>
    <row r="236" customFormat="false" ht="12.8" hidden="false" customHeight="false" outlineLevel="0" collapsed="false">
      <c r="B236" s="5" t="s">
        <v>21</v>
      </c>
      <c r="C236" s="5" t="s">
        <v>33</v>
      </c>
      <c r="D236" s="5" t="n">
        <v>17</v>
      </c>
      <c r="E236" s="5" t="s">
        <v>23</v>
      </c>
      <c r="F236" s="5" t="s">
        <v>24</v>
      </c>
      <c r="G236" s="5" t="n">
        <v>101</v>
      </c>
      <c r="H236" s="5" t="n">
        <v>26.8965273651406</v>
      </c>
      <c r="I236" s="6" t="n">
        <v>3.49999660685059</v>
      </c>
    </row>
    <row r="237" customFormat="false" ht="12.8" hidden="false" customHeight="false" outlineLevel="0" collapsed="false">
      <c r="B237" s="5" t="s">
        <v>21</v>
      </c>
      <c r="C237" s="5" t="s">
        <v>33</v>
      </c>
      <c r="D237" s="5" t="n">
        <v>18</v>
      </c>
      <c r="E237" s="5" t="s">
        <v>23</v>
      </c>
      <c r="F237" s="5" t="s">
        <v>24</v>
      </c>
      <c r="G237" s="5" t="n">
        <v>119</v>
      </c>
      <c r="H237" s="5" t="n">
        <v>32.8700217017176</v>
      </c>
      <c r="I237" s="6" t="n">
        <v>3.86383356014529</v>
      </c>
    </row>
    <row r="238" customFormat="false" ht="12.8" hidden="false" customHeight="false" outlineLevel="0" collapsed="false">
      <c r="B238" s="5" t="s">
        <v>21</v>
      </c>
      <c r="C238" s="5" t="s">
        <v>33</v>
      </c>
      <c r="D238" s="5" t="n">
        <v>19</v>
      </c>
      <c r="E238" s="5" t="s">
        <v>23</v>
      </c>
      <c r="F238" s="5" t="s">
        <v>24</v>
      </c>
      <c r="G238" s="5" t="n">
        <v>90</v>
      </c>
      <c r="H238" s="5" t="n">
        <v>34.4428889029056</v>
      </c>
      <c r="I238" s="6" t="n">
        <v>3.52748848223471</v>
      </c>
    </row>
    <row r="239" customFormat="false" ht="12.8" hidden="false" customHeight="false" outlineLevel="0" collapsed="false">
      <c r="B239" s="5" t="s">
        <v>21</v>
      </c>
      <c r="C239" s="5" t="s">
        <v>33</v>
      </c>
      <c r="D239" s="5" t="n">
        <v>20</v>
      </c>
      <c r="E239" s="5" t="s">
        <v>23</v>
      </c>
      <c r="F239" s="5" t="s">
        <v>24</v>
      </c>
      <c r="G239" s="5" t="n">
        <v>108</v>
      </c>
      <c r="H239" s="5" t="n">
        <v>73.9048583085278</v>
      </c>
      <c r="I239" s="6" t="n">
        <v>3.98436998929062</v>
      </c>
    </row>
    <row r="240" customFormat="false" ht="12.8" hidden="false" customHeight="false" outlineLevel="0" collapsed="false">
      <c r="B240" s="5" t="s">
        <v>21</v>
      </c>
      <c r="C240" s="5" t="s">
        <v>33</v>
      </c>
      <c r="D240" s="5" t="n">
        <v>21</v>
      </c>
      <c r="E240" s="5" t="s">
        <v>23</v>
      </c>
      <c r="F240" s="5" t="s">
        <v>24</v>
      </c>
      <c r="G240" s="5" t="n">
        <v>108</v>
      </c>
      <c r="H240" s="5" t="n">
        <v>53.0078430670417</v>
      </c>
      <c r="I240" s="6" t="n">
        <v>3.00406708776245</v>
      </c>
    </row>
    <row r="241" customFormat="false" ht="12.8" hidden="false" customHeight="false" outlineLevel="0" collapsed="false">
      <c r="B241" s="5" t="s">
        <v>21</v>
      </c>
      <c r="C241" s="5" t="s">
        <v>33</v>
      </c>
      <c r="D241" s="5" t="n">
        <v>22</v>
      </c>
      <c r="E241" s="5" t="s">
        <v>23</v>
      </c>
      <c r="F241" s="5" t="s">
        <v>24</v>
      </c>
      <c r="G241" s="5" t="n">
        <v>115</v>
      </c>
      <c r="H241" s="5" t="n">
        <v>36.1374544586809</v>
      </c>
      <c r="I241" s="6" t="n">
        <v>2.86060909803542</v>
      </c>
    </row>
    <row r="242" customFormat="false" ht="12.8" hidden="false" customHeight="false" outlineLevel="0" collapsed="false">
      <c r="B242" s="5" t="s">
        <v>21</v>
      </c>
      <c r="C242" s="5" t="s">
        <v>33</v>
      </c>
      <c r="D242" s="5" t="n">
        <v>23</v>
      </c>
      <c r="E242" s="5" t="s">
        <v>23</v>
      </c>
      <c r="F242" s="5" t="s">
        <v>24</v>
      </c>
      <c r="G242" s="5" t="n">
        <v>108</v>
      </c>
      <c r="H242" s="5" t="n">
        <v>73.3517922413593</v>
      </c>
      <c r="I242" s="6" t="n">
        <v>4.50569524507819</v>
      </c>
    </row>
    <row r="243" customFormat="false" ht="12.8" hidden="false" customHeight="false" outlineLevel="0" collapsed="false">
      <c r="B243" s="5" t="s">
        <v>21</v>
      </c>
      <c r="C243" s="5" t="s">
        <v>33</v>
      </c>
      <c r="D243" s="5" t="n">
        <v>24</v>
      </c>
      <c r="E243" s="5" t="s">
        <v>23</v>
      </c>
      <c r="F243" s="5" t="s">
        <v>24</v>
      </c>
      <c r="G243" s="5" t="n">
        <v>100</v>
      </c>
      <c r="H243" s="5" t="n">
        <v>27.086332767069</v>
      </c>
      <c r="I243" s="6" t="n">
        <v>3.88511520722977</v>
      </c>
    </row>
    <row r="244" customFormat="false" ht="12.8" hidden="false" customHeight="false" outlineLevel="0" collapsed="false">
      <c r="B244" s="5" t="s">
        <v>21</v>
      </c>
      <c r="C244" s="5" t="s">
        <v>33</v>
      </c>
      <c r="D244" s="5" t="n">
        <v>25</v>
      </c>
      <c r="E244" s="5" t="s">
        <v>23</v>
      </c>
      <c r="F244" s="5" t="s">
        <v>24</v>
      </c>
      <c r="G244" s="5" t="n">
        <v>124</v>
      </c>
      <c r="H244" s="5" t="n">
        <v>88.4018516837097</v>
      </c>
      <c r="I244" s="6" t="n">
        <v>3.21130454547782</v>
      </c>
    </row>
    <row r="245" customFormat="false" ht="12.8" hidden="false" customHeight="false" outlineLevel="0" collapsed="false">
      <c r="B245" s="5" t="s">
        <v>21</v>
      </c>
      <c r="C245" s="5" t="s">
        <v>33</v>
      </c>
      <c r="D245" s="5" t="n">
        <v>26</v>
      </c>
      <c r="E245" s="5" t="s">
        <v>23</v>
      </c>
      <c r="F245" s="5" t="s">
        <v>24</v>
      </c>
      <c r="G245" s="5" t="n">
        <v>116</v>
      </c>
      <c r="H245" s="5" t="n">
        <v>120.9839625905</v>
      </c>
      <c r="I245" s="6" t="n">
        <v>3.99697386462152</v>
      </c>
    </row>
    <row r="246" customFormat="false" ht="12.8" hidden="false" customHeight="false" outlineLevel="0" collapsed="false">
      <c r="B246" s="5" t="s">
        <v>21</v>
      </c>
      <c r="C246" s="5" t="s">
        <v>33</v>
      </c>
      <c r="D246" s="5" t="n">
        <v>27</v>
      </c>
      <c r="E246" s="5" t="s">
        <v>23</v>
      </c>
      <c r="F246" s="5" t="s">
        <v>24</v>
      </c>
      <c r="G246" s="5" t="n">
        <v>99</v>
      </c>
      <c r="H246" s="5" t="n">
        <v>97.2172214569657</v>
      </c>
      <c r="I246" s="6" t="n">
        <v>3.68412933291618</v>
      </c>
    </row>
    <row r="247" customFormat="false" ht="12.8" hidden="false" customHeight="false" outlineLevel="0" collapsed="false">
      <c r="B247" s="5" t="s">
        <v>21</v>
      </c>
      <c r="C247" s="5" t="s">
        <v>33</v>
      </c>
      <c r="D247" s="5" t="n">
        <v>28</v>
      </c>
      <c r="E247" s="5" t="s">
        <v>23</v>
      </c>
      <c r="F247" s="5" t="s">
        <v>24</v>
      </c>
      <c r="G247" s="5" t="n">
        <v>103</v>
      </c>
      <c r="H247" s="5" t="n">
        <v>29.1508719046748</v>
      </c>
      <c r="I247" s="6" t="n">
        <v>3.26503561224082</v>
      </c>
    </row>
    <row r="248" customFormat="false" ht="12.8" hidden="false" customHeight="false" outlineLevel="0" collapsed="false">
      <c r="B248" s="9" t="s">
        <v>21</v>
      </c>
      <c r="C248" s="9" t="s">
        <v>33</v>
      </c>
      <c r="D248" s="9" t="n">
        <v>29</v>
      </c>
      <c r="E248" s="9" t="s">
        <v>23</v>
      </c>
      <c r="F248" s="9" t="s">
        <v>24</v>
      </c>
      <c r="G248" s="9" t="n">
        <v>104</v>
      </c>
      <c r="H248" s="9" t="n">
        <v>77.4961990930183</v>
      </c>
      <c r="I248" s="7" t="n">
        <v>3.17121734442733</v>
      </c>
    </row>
    <row r="254" customFormat="false" ht="12.8" hidden="false" customHeight="false" outlineLevel="0" collapsed="false">
      <c r="B254" s="3" t="s">
        <v>3</v>
      </c>
      <c r="C254" s="3" t="s">
        <v>4</v>
      </c>
      <c r="D254" s="3" t="s">
        <v>5</v>
      </c>
      <c r="E254" s="3" t="s">
        <v>6</v>
      </c>
      <c r="F254" s="3" t="s">
        <v>7</v>
      </c>
      <c r="G254" s="3" t="s">
        <v>8</v>
      </c>
      <c r="H254" s="3" t="s">
        <v>9</v>
      </c>
      <c r="I254" s="3" t="s">
        <v>10</v>
      </c>
      <c r="K254" s="4" t="s">
        <v>11</v>
      </c>
      <c r="L254" s="4" t="s">
        <v>12</v>
      </c>
      <c r="M254" s="4" t="s">
        <v>13</v>
      </c>
      <c r="N254" s="4" t="s">
        <v>14</v>
      </c>
      <c r="O254" s="4" t="s">
        <v>15</v>
      </c>
      <c r="P254" s="4" t="s">
        <v>16</v>
      </c>
    </row>
    <row r="255" customFormat="false" ht="12.8" hidden="false" customHeight="false" outlineLevel="0" collapsed="false">
      <c r="B255" s="5" t="s">
        <v>21</v>
      </c>
      <c r="C255" s="5" t="s">
        <v>34</v>
      </c>
      <c r="D255" s="5" t="n">
        <v>0</v>
      </c>
      <c r="E255" s="5" t="s">
        <v>23</v>
      </c>
      <c r="F255" s="5" t="s">
        <v>24</v>
      </c>
      <c r="G255" s="5" t="n">
        <v>95</v>
      </c>
      <c r="H255" s="5" t="n">
        <v>173.032856742242</v>
      </c>
      <c r="I255" s="6" t="n">
        <v>2.73105619973292</v>
      </c>
      <c r="K255" s="7" t="n">
        <f aca="false">AVERAGE(H255:H284)</f>
        <v>122.057356835627</v>
      </c>
      <c r="L255" s="7" t="n">
        <f aca="false">AVERAGE(I255:I284)</f>
        <v>3.57677418364364</v>
      </c>
      <c r="M255" s="7" t="n">
        <f aca="false">_xlfn.STDEV.S(H255:H284)</f>
        <v>65.2869609420087</v>
      </c>
      <c r="N255" s="7" t="n">
        <f aca="false">_xlfn.STDEV.S(I255:I284)</f>
        <v>0.529768011625474</v>
      </c>
      <c r="O255" s="7" t="n">
        <f aca="false">_xlfn.CONFIDENCE.NORM(0.05,M255,30)</f>
        <v>23.3622096357065</v>
      </c>
      <c r="P255" s="7" t="n">
        <f aca="false">_xlfn.CONFIDENCE.NORM(0.05,N255,30)</f>
        <v>0.189571564785796</v>
      </c>
    </row>
    <row r="256" customFormat="false" ht="12.8" hidden="false" customHeight="false" outlineLevel="0" collapsed="false">
      <c r="B256" s="5" t="s">
        <v>21</v>
      </c>
      <c r="C256" s="5" t="s">
        <v>34</v>
      </c>
      <c r="D256" s="5" t="n">
        <v>1</v>
      </c>
      <c r="E256" s="5" t="s">
        <v>23</v>
      </c>
      <c r="F256" s="5" t="s">
        <v>24</v>
      </c>
      <c r="G256" s="5" t="n">
        <v>97</v>
      </c>
      <c r="H256" s="5" t="n">
        <v>130.920341706134</v>
      </c>
      <c r="I256" s="6" t="n">
        <v>3.00076128213222</v>
      </c>
    </row>
    <row r="257" customFormat="false" ht="12.8" hidden="false" customHeight="false" outlineLevel="0" collapsed="false">
      <c r="B257" s="5" t="s">
        <v>21</v>
      </c>
      <c r="C257" s="5" t="s">
        <v>34</v>
      </c>
      <c r="D257" s="5" t="n">
        <v>2</v>
      </c>
      <c r="E257" s="5" t="s">
        <v>23</v>
      </c>
      <c r="F257" s="5" t="s">
        <v>24</v>
      </c>
      <c r="G257" s="5" t="n">
        <v>87</v>
      </c>
      <c r="H257" s="5" t="n">
        <v>233.701470847644</v>
      </c>
      <c r="I257" s="6" t="n">
        <v>3.59309404951087</v>
      </c>
    </row>
    <row r="258" customFormat="false" ht="12.8" hidden="false" customHeight="false" outlineLevel="0" collapsed="false">
      <c r="B258" s="5" t="s">
        <v>21</v>
      </c>
      <c r="C258" s="5" t="s">
        <v>34</v>
      </c>
      <c r="D258" s="5" t="n">
        <v>3</v>
      </c>
      <c r="E258" s="5" t="s">
        <v>23</v>
      </c>
      <c r="F258" s="5" t="s">
        <v>24</v>
      </c>
      <c r="G258" s="5" t="n">
        <v>109</v>
      </c>
      <c r="H258" s="5" t="n">
        <v>97.3082733352752</v>
      </c>
      <c r="I258" s="6" t="n">
        <v>4.07845382971394</v>
      </c>
    </row>
    <row r="259" customFormat="false" ht="12.8" hidden="false" customHeight="false" outlineLevel="0" collapsed="false">
      <c r="B259" s="5" t="s">
        <v>21</v>
      </c>
      <c r="C259" s="5" t="s">
        <v>34</v>
      </c>
      <c r="D259" s="5" t="n">
        <v>4</v>
      </c>
      <c r="E259" s="5" t="s">
        <v>23</v>
      </c>
      <c r="F259" s="5" t="s">
        <v>24</v>
      </c>
      <c r="G259" s="5" t="n">
        <v>106</v>
      </c>
      <c r="H259" s="5" t="n">
        <v>85.932244241783</v>
      </c>
      <c r="I259" s="6" t="n">
        <v>3.78637433307981</v>
      </c>
    </row>
    <row r="260" customFormat="false" ht="12.8" hidden="false" customHeight="false" outlineLevel="0" collapsed="false">
      <c r="B260" s="5" t="s">
        <v>21</v>
      </c>
      <c r="C260" s="5" t="s">
        <v>34</v>
      </c>
      <c r="D260" s="5" t="n">
        <v>5</v>
      </c>
      <c r="E260" s="5" t="s">
        <v>23</v>
      </c>
      <c r="F260" s="5" t="s">
        <v>24</v>
      </c>
      <c r="G260" s="5" t="n">
        <v>94</v>
      </c>
      <c r="H260" s="5" t="n">
        <v>115.828943478543</v>
      </c>
      <c r="I260" s="6" t="n">
        <v>3.80367837510324</v>
      </c>
    </row>
    <row r="261" customFormat="false" ht="12.8" hidden="false" customHeight="false" outlineLevel="0" collapsed="false">
      <c r="B261" s="5" t="s">
        <v>21</v>
      </c>
      <c r="C261" s="5" t="s">
        <v>34</v>
      </c>
      <c r="D261" s="5" t="n">
        <v>6</v>
      </c>
      <c r="E261" s="5" t="s">
        <v>23</v>
      </c>
      <c r="F261" s="5" t="s">
        <v>24</v>
      </c>
      <c r="G261" s="5" t="n">
        <v>88</v>
      </c>
      <c r="H261" s="5" t="n">
        <v>33.7774588740489</v>
      </c>
      <c r="I261" s="6" t="n">
        <v>3.2522350990628</v>
      </c>
    </row>
    <row r="262" customFormat="false" ht="12.8" hidden="false" customHeight="false" outlineLevel="0" collapsed="false">
      <c r="B262" s="5" t="s">
        <v>21</v>
      </c>
      <c r="C262" s="5" t="s">
        <v>34</v>
      </c>
      <c r="D262" s="5" t="n">
        <v>7</v>
      </c>
      <c r="E262" s="5" t="s">
        <v>23</v>
      </c>
      <c r="F262" s="5" t="s">
        <v>24</v>
      </c>
      <c r="G262" s="5" t="n">
        <v>84</v>
      </c>
      <c r="H262" s="5" t="n">
        <v>46.7753100041476</v>
      </c>
      <c r="I262" s="6" t="n">
        <v>2.85213013835667</v>
      </c>
    </row>
    <row r="263" customFormat="false" ht="12.8" hidden="false" customHeight="false" outlineLevel="0" collapsed="false">
      <c r="B263" s="5" t="s">
        <v>21</v>
      </c>
      <c r="C263" s="5" t="s">
        <v>34</v>
      </c>
      <c r="D263" s="5" t="n">
        <v>8</v>
      </c>
      <c r="E263" s="5" t="s">
        <v>23</v>
      </c>
      <c r="F263" s="5" t="s">
        <v>24</v>
      </c>
      <c r="G263" s="5" t="n">
        <v>100</v>
      </c>
      <c r="H263" s="5" t="n">
        <v>81.827771506279</v>
      </c>
      <c r="I263" s="6" t="n">
        <v>3.92900510498566</v>
      </c>
    </row>
    <row r="264" customFormat="false" ht="12.8" hidden="false" customHeight="false" outlineLevel="0" collapsed="false">
      <c r="B264" s="5" t="s">
        <v>21</v>
      </c>
      <c r="C264" s="5" t="s">
        <v>34</v>
      </c>
      <c r="D264" s="5" t="n">
        <v>9</v>
      </c>
      <c r="E264" s="5" t="s">
        <v>23</v>
      </c>
      <c r="F264" s="5" t="s">
        <v>24</v>
      </c>
      <c r="G264" s="5" t="n">
        <v>94</v>
      </c>
      <c r="H264" s="5" t="n">
        <v>158.567376577436</v>
      </c>
      <c r="I264" s="6" t="n">
        <v>3.37266436906595</v>
      </c>
    </row>
    <row r="265" customFormat="false" ht="12.8" hidden="false" customHeight="false" outlineLevel="0" collapsed="false">
      <c r="B265" s="5" t="s">
        <v>21</v>
      </c>
      <c r="C265" s="5" t="s">
        <v>34</v>
      </c>
      <c r="D265" s="5" t="n">
        <v>10</v>
      </c>
      <c r="E265" s="5" t="s">
        <v>23</v>
      </c>
      <c r="F265" s="5" t="s">
        <v>24</v>
      </c>
      <c r="G265" s="5" t="n">
        <v>98</v>
      </c>
      <c r="H265" s="5" t="n">
        <v>76.6436740826561</v>
      </c>
      <c r="I265" s="6" t="n">
        <v>4.18330499446364</v>
      </c>
    </row>
    <row r="266" customFormat="false" ht="12.8" hidden="false" customHeight="false" outlineLevel="0" collapsed="false">
      <c r="B266" s="5" t="s">
        <v>21</v>
      </c>
      <c r="C266" s="5" t="s">
        <v>34</v>
      </c>
      <c r="D266" s="5" t="n">
        <v>11</v>
      </c>
      <c r="E266" s="5" t="s">
        <v>23</v>
      </c>
      <c r="F266" s="5" t="s">
        <v>24</v>
      </c>
      <c r="G266" s="5" t="n">
        <v>89</v>
      </c>
      <c r="H266" s="5" t="n">
        <v>178.865200877843</v>
      </c>
      <c r="I266" s="6" t="n">
        <v>4.24864480070424</v>
      </c>
    </row>
    <row r="267" customFormat="false" ht="12.8" hidden="false" customHeight="false" outlineLevel="0" collapsed="false">
      <c r="B267" s="5" t="s">
        <v>21</v>
      </c>
      <c r="C267" s="5" t="s">
        <v>34</v>
      </c>
      <c r="D267" s="5" t="n">
        <v>12</v>
      </c>
      <c r="E267" s="5" t="s">
        <v>23</v>
      </c>
      <c r="F267" s="5" t="s">
        <v>24</v>
      </c>
      <c r="G267" s="5" t="n">
        <v>81</v>
      </c>
      <c r="H267" s="5" t="n">
        <v>208.931981122691</v>
      </c>
      <c r="I267" s="6" t="n">
        <v>2.95332372561278</v>
      </c>
    </row>
    <row r="268" customFormat="false" ht="12.8" hidden="false" customHeight="false" outlineLevel="0" collapsed="false">
      <c r="B268" s="5" t="s">
        <v>21</v>
      </c>
      <c r="C268" s="5" t="s">
        <v>34</v>
      </c>
      <c r="D268" s="5" t="n">
        <v>13</v>
      </c>
      <c r="E268" s="5" t="s">
        <v>23</v>
      </c>
      <c r="F268" s="5" t="s">
        <v>24</v>
      </c>
      <c r="G268" s="5" t="n">
        <v>94</v>
      </c>
      <c r="H268" s="5" t="n">
        <v>121.791734019287</v>
      </c>
      <c r="I268" s="6" t="n">
        <v>3.39121192152155</v>
      </c>
    </row>
    <row r="269" customFormat="false" ht="12.8" hidden="false" customHeight="false" outlineLevel="0" collapsed="false">
      <c r="B269" s="5" t="s">
        <v>21</v>
      </c>
      <c r="C269" s="5" t="s">
        <v>34</v>
      </c>
      <c r="D269" s="5" t="n">
        <v>14</v>
      </c>
      <c r="E269" s="5" t="s">
        <v>23</v>
      </c>
      <c r="F269" s="5" t="s">
        <v>24</v>
      </c>
      <c r="G269" s="5" t="n">
        <v>98</v>
      </c>
      <c r="H269" s="5" t="n">
        <v>94.2801121196694</v>
      </c>
      <c r="I269" s="6" t="n">
        <v>3.1754505232642</v>
      </c>
    </row>
    <row r="270" customFormat="false" ht="12.8" hidden="false" customHeight="false" outlineLevel="0" collapsed="false">
      <c r="B270" s="5" t="s">
        <v>21</v>
      </c>
      <c r="C270" s="5" t="s">
        <v>34</v>
      </c>
      <c r="D270" s="5" t="n">
        <v>15</v>
      </c>
      <c r="E270" s="5" t="s">
        <v>23</v>
      </c>
      <c r="F270" s="5" t="s">
        <v>24</v>
      </c>
      <c r="G270" s="5" t="n">
        <v>93</v>
      </c>
      <c r="H270" s="5" t="n">
        <v>46.9622551075946</v>
      </c>
      <c r="I270" s="6" t="n">
        <v>4.95669591985364</v>
      </c>
    </row>
    <row r="271" customFormat="false" ht="12.8" hidden="false" customHeight="false" outlineLevel="0" collapsed="false">
      <c r="B271" s="5" t="s">
        <v>21</v>
      </c>
      <c r="C271" s="5" t="s">
        <v>34</v>
      </c>
      <c r="D271" s="5" t="n">
        <v>16</v>
      </c>
      <c r="E271" s="5" t="s">
        <v>23</v>
      </c>
      <c r="F271" s="5" t="s">
        <v>24</v>
      </c>
      <c r="G271" s="5" t="n">
        <v>92</v>
      </c>
      <c r="H271" s="5" t="n">
        <v>99.17241205055</v>
      </c>
      <c r="I271" s="6" t="n">
        <v>3.53530486683424</v>
      </c>
    </row>
    <row r="272" customFormat="false" ht="12.8" hidden="false" customHeight="false" outlineLevel="0" collapsed="false">
      <c r="B272" s="5" t="s">
        <v>21</v>
      </c>
      <c r="C272" s="5" t="s">
        <v>34</v>
      </c>
      <c r="D272" s="5" t="n">
        <v>17</v>
      </c>
      <c r="E272" s="5" t="s">
        <v>23</v>
      </c>
      <c r="F272" s="5" t="s">
        <v>24</v>
      </c>
      <c r="G272" s="5" t="n">
        <v>95</v>
      </c>
      <c r="H272" s="5" t="n">
        <v>36.2555399205137</v>
      </c>
      <c r="I272" s="6" t="n">
        <v>3.49999660685059</v>
      </c>
    </row>
    <row r="273" customFormat="false" ht="12.8" hidden="false" customHeight="false" outlineLevel="0" collapsed="false">
      <c r="B273" s="5" t="s">
        <v>21</v>
      </c>
      <c r="C273" s="5" t="s">
        <v>34</v>
      </c>
      <c r="D273" s="5" t="n">
        <v>18</v>
      </c>
      <c r="E273" s="5" t="s">
        <v>23</v>
      </c>
      <c r="F273" s="5" t="s">
        <v>24</v>
      </c>
      <c r="G273" s="5" t="n">
        <v>100</v>
      </c>
      <c r="H273" s="5" t="n">
        <v>141.41300144922</v>
      </c>
      <c r="I273" s="6" t="n">
        <v>3.86383356014529</v>
      </c>
    </row>
    <row r="274" customFormat="false" ht="12.8" hidden="false" customHeight="false" outlineLevel="0" collapsed="false">
      <c r="B274" s="5" t="s">
        <v>21</v>
      </c>
      <c r="C274" s="5" t="s">
        <v>34</v>
      </c>
      <c r="D274" s="5" t="n">
        <v>19</v>
      </c>
      <c r="E274" s="5" t="s">
        <v>23</v>
      </c>
      <c r="F274" s="5" t="s">
        <v>24</v>
      </c>
      <c r="G274" s="5" t="n">
        <v>86</v>
      </c>
      <c r="H274" s="5" t="n">
        <v>49.0636344443442</v>
      </c>
      <c r="I274" s="6" t="n">
        <v>3.52748848223471</v>
      </c>
    </row>
    <row r="275" customFormat="false" ht="12.8" hidden="false" customHeight="false" outlineLevel="0" collapsed="false">
      <c r="B275" s="5" t="s">
        <v>21</v>
      </c>
      <c r="C275" s="5" t="s">
        <v>34</v>
      </c>
      <c r="D275" s="5" t="n">
        <v>20</v>
      </c>
      <c r="E275" s="5" t="s">
        <v>23</v>
      </c>
      <c r="F275" s="5" t="s">
        <v>24</v>
      </c>
      <c r="G275" s="5" t="n">
        <v>93</v>
      </c>
      <c r="H275" s="5" t="n">
        <v>151.096203796742</v>
      </c>
      <c r="I275" s="6" t="n">
        <v>3.98436998929062</v>
      </c>
    </row>
    <row r="276" customFormat="false" ht="12.8" hidden="false" customHeight="false" outlineLevel="0" collapsed="false">
      <c r="B276" s="5" t="s">
        <v>21</v>
      </c>
      <c r="C276" s="5" t="s">
        <v>34</v>
      </c>
      <c r="D276" s="5" t="n">
        <v>21</v>
      </c>
      <c r="E276" s="5" t="s">
        <v>23</v>
      </c>
      <c r="F276" s="5" t="s">
        <v>24</v>
      </c>
      <c r="G276" s="5" t="n">
        <v>97</v>
      </c>
      <c r="H276" s="5" t="n">
        <v>71.7141391690103</v>
      </c>
      <c r="I276" s="6" t="n">
        <v>3.00406708776245</v>
      </c>
    </row>
    <row r="277" customFormat="false" ht="12.8" hidden="false" customHeight="false" outlineLevel="0" collapsed="false">
      <c r="B277" s="5" t="s">
        <v>21</v>
      </c>
      <c r="C277" s="5" t="s">
        <v>34</v>
      </c>
      <c r="D277" s="5" t="n">
        <v>22</v>
      </c>
      <c r="E277" s="5" t="s">
        <v>23</v>
      </c>
      <c r="F277" s="5" t="s">
        <v>24</v>
      </c>
      <c r="G277" s="5" t="n">
        <v>106</v>
      </c>
      <c r="H277" s="5" t="n">
        <v>72.0381946593962</v>
      </c>
      <c r="I277" s="6" t="n">
        <v>2.86060909803542</v>
      </c>
    </row>
    <row r="278" customFormat="false" ht="12.8" hidden="false" customHeight="false" outlineLevel="0" collapsed="false">
      <c r="B278" s="5" t="s">
        <v>21</v>
      </c>
      <c r="C278" s="5" t="s">
        <v>34</v>
      </c>
      <c r="D278" s="5" t="n">
        <v>23</v>
      </c>
      <c r="E278" s="5" t="s">
        <v>23</v>
      </c>
      <c r="F278" s="5" t="s">
        <v>24</v>
      </c>
      <c r="G278" s="5" t="n">
        <v>85</v>
      </c>
      <c r="H278" s="5" t="n">
        <v>147.520442152306</v>
      </c>
      <c r="I278" s="6" t="n">
        <v>4.50569524507819</v>
      </c>
    </row>
    <row r="279" customFormat="false" ht="12.8" hidden="false" customHeight="false" outlineLevel="0" collapsed="false">
      <c r="B279" s="5" t="s">
        <v>21</v>
      </c>
      <c r="C279" s="5" t="s">
        <v>34</v>
      </c>
      <c r="D279" s="5" t="n">
        <v>24</v>
      </c>
      <c r="E279" s="5" t="s">
        <v>23</v>
      </c>
      <c r="F279" s="5" t="s">
        <v>24</v>
      </c>
      <c r="G279" s="5" t="n">
        <v>101</v>
      </c>
      <c r="H279" s="5" t="n">
        <v>64.2152880078832</v>
      </c>
      <c r="I279" s="6" t="n">
        <v>3.88511520722977</v>
      </c>
    </row>
    <row r="280" customFormat="false" ht="12.8" hidden="false" customHeight="false" outlineLevel="0" collapsed="false">
      <c r="B280" s="5" t="s">
        <v>21</v>
      </c>
      <c r="C280" s="5" t="s">
        <v>34</v>
      </c>
      <c r="D280" s="5" t="n">
        <v>25</v>
      </c>
      <c r="E280" s="5" t="s">
        <v>23</v>
      </c>
      <c r="F280" s="5" t="s">
        <v>24</v>
      </c>
      <c r="G280" s="5" t="n">
        <v>101</v>
      </c>
      <c r="H280" s="5" t="n">
        <v>254.549864266446</v>
      </c>
      <c r="I280" s="6" t="n">
        <v>3.21130454547782</v>
      </c>
    </row>
    <row r="281" customFormat="false" ht="12.8" hidden="false" customHeight="false" outlineLevel="0" collapsed="false">
      <c r="B281" s="5" t="s">
        <v>21</v>
      </c>
      <c r="C281" s="5" t="s">
        <v>34</v>
      </c>
      <c r="D281" s="5" t="n">
        <v>26</v>
      </c>
      <c r="E281" s="5" t="s">
        <v>23</v>
      </c>
      <c r="F281" s="5" t="s">
        <v>24</v>
      </c>
      <c r="G281" s="5" t="n">
        <v>99</v>
      </c>
      <c r="H281" s="5" t="n">
        <v>218.980981373505</v>
      </c>
      <c r="I281" s="6" t="n">
        <v>3.99697386462152</v>
      </c>
    </row>
    <row r="282" customFormat="false" ht="12.8" hidden="false" customHeight="false" outlineLevel="0" collapsed="false">
      <c r="B282" s="5" t="s">
        <v>21</v>
      </c>
      <c r="C282" s="5" t="s">
        <v>34</v>
      </c>
      <c r="D282" s="5" t="n">
        <v>27</v>
      </c>
      <c r="E282" s="5" t="s">
        <v>23</v>
      </c>
      <c r="F282" s="5" t="s">
        <v>24</v>
      </c>
      <c r="G282" s="5" t="n">
        <v>83</v>
      </c>
      <c r="H282" s="5" t="n">
        <v>230.354390840687</v>
      </c>
      <c r="I282" s="6" t="n">
        <v>3.68412933291618</v>
      </c>
    </row>
    <row r="283" customFormat="false" ht="12.8" hidden="false" customHeight="false" outlineLevel="0" collapsed="false">
      <c r="B283" s="5" t="s">
        <v>21</v>
      </c>
      <c r="C283" s="5" t="s">
        <v>34</v>
      </c>
      <c r="D283" s="5" t="n">
        <v>28</v>
      </c>
      <c r="E283" s="5" t="s">
        <v>23</v>
      </c>
      <c r="F283" s="5" t="s">
        <v>24</v>
      </c>
      <c r="G283" s="5" t="n">
        <v>104</v>
      </c>
      <c r="H283" s="5" t="n">
        <v>54.1255451975164</v>
      </c>
      <c r="I283" s="6" t="n">
        <v>3.26503561224082</v>
      </c>
    </row>
    <row r="284" customFormat="false" ht="12.8" hidden="false" customHeight="false" outlineLevel="0" collapsed="false">
      <c r="B284" s="9" t="s">
        <v>21</v>
      </c>
      <c r="C284" s="9" t="s">
        <v>34</v>
      </c>
      <c r="D284" s="9" t="n">
        <v>29</v>
      </c>
      <c r="E284" s="9" t="s">
        <v>23</v>
      </c>
      <c r="F284" s="9" t="s">
        <v>24</v>
      </c>
      <c r="G284" s="9" t="n">
        <v>86</v>
      </c>
      <c r="H284" s="9" t="n">
        <v>186.074063097419</v>
      </c>
      <c r="I284" s="7" t="n">
        <v>3.17121734442733</v>
      </c>
    </row>
    <row r="290" customFormat="false" ht="12.8" hidden="false" customHeight="false" outlineLevel="0" collapsed="false">
      <c r="B290" s="3" t="s">
        <v>3</v>
      </c>
      <c r="C290" s="3" t="s">
        <v>4</v>
      </c>
      <c r="D290" s="3" t="s">
        <v>5</v>
      </c>
      <c r="E290" s="3" t="s">
        <v>6</v>
      </c>
      <c r="F290" s="3" t="s">
        <v>7</v>
      </c>
      <c r="G290" s="3" t="s">
        <v>8</v>
      </c>
      <c r="H290" s="3" t="s">
        <v>9</v>
      </c>
      <c r="I290" s="3" t="s">
        <v>10</v>
      </c>
      <c r="K290" s="4" t="s">
        <v>11</v>
      </c>
      <c r="L290" s="4" t="s">
        <v>12</v>
      </c>
      <c r="M290" s="4" t="s">
        <v>13</v>
      </c>
      <c r="N290" s="4" t="s">
        <v>14</v>
      </c>
      <c r="O290" s="4" t="s">
        <v>15</v>
      </c>
      <c r="P290" s="4" t="s">
        <v>16</v>
      </c>
    </row>
    <row r="291" customFormat="false" ht="12.8" hidden="false" customHeight="false" outlineLevel="0" collapsed="false">
      <c r="B291" s="5" t="s">
        <v>21</v>
      </c>
      <c r="C291" s="5" t="s">
        <v>35</v>
      </c>
      <c r="D291" s="5" t="n">
        <v>0</v>
      </c>
      <c r="E291" s="5" t="s">
        <v>23</v>
      </c>
      <c r="F291" s="5" t="s">
        <v>24</v>
      </c>
      <c r="G291" s="5" t="n">
        <v>71</v>
      </c>
      <c r="H291" s="5" t="n">
        <v>340.104660523704</v>
      </c>
      <c r="I291" s="6" t="n">
        <v>2.73105619973292</v>
      </c>
      <c r="K291" s="7" t="n">
        <f aca="false">AVERAGE(H291:H320)</f>
        <v>242.274102821574</v>
      </c>
      <c r="L291" s="7" t="n">
        <f aca="false">AVERAGE(I291:I320)</f>
        <v>3.57677418364364</v>
      </c>
      <c r="M291" s="7" t="n">
        <f aca="false">_xlfn.STDEV.S(H291:H320)</f>
        <v>90.1404220295213</v>
      </c>
      <c r="N291" s="7" t="n">
        <f aca="false">_xlfn.STDEV.S(I291:I320)</f>
        <v>0.529768011625474</v>
      </c>
      <c r="O291" s="7" t="n">
        <f aca="false">_xlfn.CONFIDENCE.NORM(0.05,M291,30)</f>
        <v>32.2557430414825</v>
      </c>
      <c r="P291" s="7" t="n">
        <f aca="false">_xlfn.CONFIDENCE.NORM(0.05,N291,30)</f>
        <v>0.189571564785796</v>
      </c>
    </row>
    <row r="292" customFormat="false" ht="12.8" hidden="false" customHeight="false" outlineLevel="0" collapsed="false">
      <c r="B292" s="5" t="s">
        <v>21</v>
      </c>
      <c r="C292" s="5" t="s">
        <v>35</v>
      </c>
      <c r="D292" s="5" t="n">
        <v>1</v>
      </c>
      <c r="E292" s="5" t="s">
        <v>23</v>
      </c>
      <c r="F292" s="5" t="s">
        <v>24</v>
      </c>
      <c r="G292" s="5" t="n">
        <v>67</v>
      </c>
      <c r="H292" s="5" t="n">
        <v>235.748760901492</v>
      </c>
      <c r="I292" s="6" t="n">
        <v>3.00076128213222</v>
      </c>
    </row>
    <row r="293" customFormat="false" ht="12.8" hidden="false" customHeight="false" outlineLevel="0" collapsed="false">
      <c r="B293" s="5" t="s">
        <v>21</v>
      </c>
      <c r="C293" s="5" t="s">
        <v>35</v>
      </c>
      <c r="D293" s="5" t="n">
        <v>2</v>
      </c>
      <c r="E293" s="5" t="s">
        <v>23</v>
      </c>
      <c r="F293" s="5" t="s">
        <v>24</v>
      </c>
      <c r="G293" s="5" t="n">
        <v>64</v>
      </c>
      <c r="H293" s="5" t="n">
        <v>328.658206195172</v>
      </c>
      <c r="I293" s="6" t="n">
        <v>3.59309404951087</v>
      </c>
    </row>
    <row r="294" customFormat="false" ht="12.8" hidden="false" customHeight="false" outlineLevel="0" collapsed="false">
      <c r="B294" s="5" t="s">
        <v>21</v>
      </c>
      <c r="C294" s="5" t="s">
        <v>35</v>
      </c>
      <c r="D294" s="5" t="n">
        <v>3</v>
      </c>
      <c r="E294" s="5" t="s">
        <v>23</v>
      </c>
      <c r="F294" s="5" t="s">
        <v>24</v>
      </c>
      <c r="G294" s="5" t="n">
        <v>78</v>
      </c>
      <c r="H294" s="5" t="n">
        <v>280.529435733962</v>
      </c>
      <c r="I294" s="6" t="n">
        <v>4.07845382971394</v>
      </c>
    </row>
    <row r="295" customFormat="false" ht="12.8" hidden="false" customHeight="false" outlineLevel="0" collapsed="false">
      <c r="B295" s="5" t="s">
        <v>21</v>
      </c>
      <c r="C295" s="5" t="s">
        <v>35</v>
      </c>
      <c r="D295" s="5" t="n">
        <v>4</v>
      </c>
      <c r="E295" s="5" t="s">
        <v>23</v>
      </c>
      <c r="F295" s="5" t="s">
        <v>24</v>
      </c>
      <c r="G295" s="5" t="n">
        <v>87</v>
      </c>
      <c r="H295" s="5" t="n">
        <v>260.419591632885</v>
      </c>
      <c r="I295" s="6" t="n">
        <v>3.78637433307981</v>
      </c>
    </row>
    <row r="296" customFormat="false" ht="12.8" hidden="false" customHeight="false" outlineLevel="0" collapsed="false">
      <c r="B296" s="5" t="s">
        <v>21</v>
      </c>
      <c r="C296" s="5" t="s">
        <v>35</v>
      </c>
      <c r="D296" s="5" t="n">
        <v>5</v>
      </c>
      <c r="E296" s="5" t="s">
        <v>23</v>
      </c>
      <c r="F296" s="5" t="s">
        <v>24</v>
      </c>
      <c r="G296" s="5" t="n">
        <v>73</v>
      </c>
      <c r="H296" s="5" t="n">
        <v>180.798207843041</v>
      </c>
      <c r="I296" s="6" t="n">
        <v>3.80367837510324</v>
      </c>
    </row>
    <row r="297" customFormat="false" ht="12.8" hidden="false" customHeight="false" outlineLevel="0" collapsed="false">
      <c r="B297" s="5" t="s">
        <v>21</v>
      </c>
      <c r="C297" s="5" t="s">
        <v>35</v>
      </c>
      <c r="D297" s="5" t="n">
        <v>6</v>
      </c>
      <c r="E297" s="5" t="s">
        <v>23</v>
      </c>
      <c r="F297" s="5" t="s">
        <v>24</v>
      </c>
      <c r="G297" s="5" t="n">
        <v>69</v>
      </c>
      <c r="H297" s="5" t="n">
        <v>91.9789355240348</v>
      </c>
      <c r="I297" s="6" t="n">
        <v>3.2522350990628</v>
      </c>
    </row>
    <row r="298" customFormat="false" ht="12.8" hidden="false" customHeight="false" outlineLevel="0" collapsed="false">
      <c r="B298" s="5" t="s">
        <v>21</v>
      </c>
      <c r="C298" s="5" t="s">
        <v>35</v>
      </c>
      <c r="D298" s="5" t="n">
        <v>7</v>
      </c>
      <c r="E298" s="5" t="s">
        <v>23</v>
      </c>
      <c r="F298" s="5" t="s">
        <v>24</v>
      </c>
      <c r="G298" s="5" t="n">
        <v>74</v>
      </c>
      <c r="H298" s="5" t="n">
        <v>134.546615669307</v>
      </c>
      <c r="I298" s="6" t="n">
        <v>2.85213013835667</v>
      </c>
    </row>
    <row r="299" customFormat="false" ht="12.8" hidden="false" customHeight="false" outlineLevel="0" collapsed="false">
      <c r="B299" s="5" t="s">
        <v>21</v>
      </c>
      <c r="C299" s="5" t="s">
        <v>35</v>
      </c>
      <c r="D299" s="5" t="n">
        <v>8</v>
      </c>
      <c r="E299" s="5" t="s">
        <v>23</v>
      </c>
      <c r="F299" s="5" t="s">
        <v>24</v>
      </c>
      <c r="G299" s="5" t="n">
        <v>73</v>
      </c>
      <c r="H299" s="5" t="n">
        <v>274.176962663521</v>
      </c>
      <c r="I299" s="6" t="n">
        <v>3.92900510498566</v>
      </c>
    </row>
    <row r="300" customFormat="false" ht="12.8" hidden="false" customHeight="false" outlineLevel="0" collapsed="false">
      <c r="B300" s="5" t="s">
        <v>21</v>
      </c>
      <c r="C300" s="5" t="s">
        <v>35</v>
      </c>
      <c r="D300" s="5" t="n">
        <v>9</v>
      </c>
      <c r="E300" s="5" t="s">
        <v>23</v>
      </c>
      <c r="F300" s="5" t="s">
        <v>24</v>
      </c>
      <c r="G300" s="5" t="n">
        <v>77</v>
      </c>
      <c r="H300" s="5" t="n">
        <v>243.737487795909</v>
      </c>
      <c r="I300" s="6" t="n">
        <v>3.37266436906595</v>
      </c>
    </row>
    <row r="301" customFormat="false" ht="12.8" hidden="false" customHeight="false" outlineLevel="0" collapsed="false">
      <c r="B301" s="5" t="s">
        <v>21</v>
      </c>
      <c r="C301" s="5" t="s">
        <v>35</v>
      </c>
      <c r="D301" s="5" t="n">
        <v>10</v>
      </c>
      <c r="E301" s="5" t="s">
        <v>23</v>
      </c>
      <c r="F301" s="5" t="s">
        <v>24</v>
      </c>
      <c r="G301" s="5" t="n">
        <v>84</v>
      </c>
      <c r="H301" s="5" t="n">
        <v>169.862126602893</v>
      </c>
      <c r="I301" s="6" t="n">
        <v>4.18330499446364</v>
      </c>
    </row>
    <row r="302" customFormat="false" ht="12.8" hidden="false" customHeight="false" outlineLevel="0" collapsed="false">
      <c r="B302" s="5" t="s">
        <v>21</v>
      </c>
      <c r="C302" s="5" t="s">
        <v>35</v>
      </c>
      <c r="D302" s="5" t="n">
        <v>11</v>
      </c>
      <c r="E302" s="5" t="s">
        <v>23</v>
      </c>
      <c r="F302" s="5" t="s">
        <v>24</v>
      </c>
      <c r="G302" s="5" t="n">
        <v>64</v>
      </c>
      <c r="H302" s="5" t="n">
        <v>334.509668094172</v>
      </c>
      <c r="I302" s="6" t="n">
        <v>4.24864480070424</v>
      </c>
    </row>
    <row r="303" customFormat="false" ht="12.8" hidden="false" customHeight="false" outlineLevel="0" collapsed="false">
      <c r="B303" s="5" t="s">
        <v>21</v>
      </c>
      <c r="C303" s="5" t="s">
        <v>35</v>
      </c>
      <c r="D303" s="5" t="n">
        <v>12</v>
      </c>
      <c r="E303" s="5" t="s">
        <v>23</v>
      </c>
      <c r="F303" s="5" t="s">
        <v>24</v>
      </c>
      <c r="G303" s="5" t="n">
        <v>68</v>
      </c>
      <c r="H303" s="5" t="n">
        <v>337.161494181515</v>
      </c>
      <c r="I303" s="6" t="n">
        <v>2.95332372561278</v>
      </c>
    </row>
    <row r="304" customFormat="false" ht="12.8" hidden="false" customHeight="false" outlineLevel="0" collapsed="false">
      <c r="B304" s="5" t="s">
        <v>21</v>
      </c>
      <c r="C304" s="5" t="s">
        <v>35</v>
      </c>
      <c r="D304" s="5" t="n">
        <v>13</v>
      </c>
      <c r="E304" s="5" t="s">
        <v>23</v>
      </c>
      <c r="F304" s="5" t="s">
        <v>24</v>
      </c>
      <c r="G304" s="5" t="n">
        <v>67</v>
      </c>
      <c r="H304" s="5" t="n">
        <v>255.270849717582</v>
      </c>
      <c r="I304" s="6" t="n">
        <v>3.39121192152155</v>
      </c>
    </row>
    <row r="305" customFormat="false" ht="12.8" hidden="false" customHeight="false" outlineLevel="0" collapsed="false">
      <c r="B305" s="5" t="s">
        <v>21</v>
      </c>
      <c r="C305" s="5" t="s">
        <v>35</v>
      </c>
      <c r="D305" s="5" t="n">
        <v>14</v>
      </c>
      <c r="E305" s="5" t="s">
        <v>23</v>
      </c>
      <c r="F305" s="5" t="s">
        <v>24</v>
      </c>
      <c r="G305" s="5" t="n">
        <v>77</v>
      </c>
      <c r="H305" s="5" t="n">
        <v>211.051676364286</v>
      </c>
      <c r="I305" s="6" t="n">
        <v>3.1754505232642</v>
      </c>
    </row>
    <row r="306" customFormat="false" ht="12.8" hidden="false" customHeight="false" outlineLevel="0" collapsed="false">
      <c r="B306" s="5" t="s">
        <v>21</v>
      </c>
      <c r="C306" s="5" t="s">
        <v>35</v>
      </c>
      <c r="D306" s="5" t="n">
        <v>15</v>
      </c>
      <c r="E306" s="5" t="s">
        <v>23</v>
      </c>
      <c r="F306" s="5" t="s">
        <v>24</v>
      </c>
      <c r="G306" s="5" t="n">
        <v>71</v>
      </c>
      <c r="H306" s="5" t="n">
        <v>237.678776909479</v>
      </c>
      <c r="I306" s="6" t="n">
        <v>4.95669591985364</v>
      </c>
    </row>
    <row r="307" customFormat="false" ht="12.8" hidden="false" customHeight="false" outlineLevel="0" collapsed="false">
      <c r="B307" s="5" t="s">
        <v>21</v>
      </c>
      <c r="C307" s="5" t="s">
        <v>35</v>
      </c>
      <c r="D307" s="5" t="n">
        <v>16</v>
      </c>
      <c r="E307" s="5" t="s">
        <v>23</v>
      </c>
      <c r="F307" s="5" t="s">
        <v>24</v>
      </c>
      <c r="G307" s="5" t="n">
        <v>83</v>
      </c>
      <c r="H307" s="5" t="n">
        <v>163.698784130036</v>
      </c>
      <c r="I307" s="6" t="n">
        <v>3.53530486683424</v>
      </c>
    </row>
    <row r="308" customFormat="false" ht="12.8" hidden="false" customHeight="false" outlineLevel="0" collapsed="false">
      <c r="B308" s="5" t="s">
        <v>21</v>
      </c>
      <c r="C308" s="5" t="s">
        <v>35</v>
      </c>
      <c r="D308" s="5" t="n">
        <v>17</v>
      </c>
      <c r="E308" s="5" t="s">
        <v>23</v>
      </c>
      <c r="F308" s="5" t="s">
        <v>24</v>
      </c>
      <c r="G308" s="5" t="n">
        <v>93</v>
      </c>
      <c r="H308" s="5" t="n">
        <v>70.0487391851376</v>
      </c>
      <c r="I308" s="6" t="n">
        <v>3.49999660685059</v>
      </c>
    </row>
    <row r="309" customFormat="false" ht="12.8" hidden="false" customHeight="false" outlineLevel="0" collapsed="false">
      <c r="B309" s="5" t="s">
        <v>21</v>
      </c>
      <c r="C309" s="5" t="s">
        <v>35</v>
      </c>
      <c r="D309" s="5" t="n">
        <v>18</v>
      </c>
      <c r="E309" s="5" t="s">
        <v>23</v>
      </c>
      <c r="F309" s="5" t="s">
        <v>24</v>
      </c>
      <c r="G309" s="5" t="n">
        <v>83</v>
      </c>
      <c r="H309" s="5" t="n">
        <v>271.855254073578</v>
      </c>
      <c r="I309" s="6" t="n">
        <v>3.86383356014529</v>
      </c>
    </row>
    <row r="310" customFormat="false" ht="12.8" hidden="false" customHeight="false" outlineLevel="0" collapsed="false">
      <c r="B310" s="5" t="s">
        <v>21</v>
      </c>
      <c r="C310" s="5" t="s">
        <v>35</v>
      </c>
      <c r="D310" s="5" t="n">
        <v>19</v>
      </c>
      <c r="E310" s="5" t="s">
        <v>23</v>
      </c>
      <c r="F310" s="5" t="s">
        <v>24</v>
      </c>
      <c r="G310" s="5" t="n">
        <v>78</v>
      </c>
      <c r="H310" s="5" t="n">
        <v>129.324001485897</v>
      </c>
      <c r="I310" s="6" t="n">
        <v>3.52748848223471</v>
      </c>
    </row>
    <row r="311" customFormat="false" ht="12.8" hidden="false" customHeight="false" outlineLevel="0" collapsed="false">
      <c r="B311" s="5" t="s">
        <v>21</v>
      </c>
      <c r="C311" s="5" t="s">
        <v>35</v>
      </c>
      <c r="D311" s="5" t="n">
        <v>20</v>
      </c>
      <c r="E311" s="5" t="s">
        <v>23</v>
      </c>
      <c r="F311" s="5" t="s">
        <v>24</v>
      </c>
      <c r="G311" s="5" t="n">
        <v>75</v>
      </c>
      <c r="H311" s="5" t="n">
        <v>211.537126120107</v>
      </c>
      <c r="I311" s="6" t="n">
        <v>3.98436998929062</v>
      </c>
    </row>
    <row r="312" customFormat="false" ht="12.8" hidden="false" customHeight="false" outlineLevel="0" collapsed="false">
      <c r="B312" s="5" t="s">
        <v>21</v>
      </c>
      <c r="C312" s="5" t="s">
        <v>35</v>
      </c>
      <c r="D312" s="5" t="n">
        <v>21</v>
      </c>
      <c r="E312" s="5" t="s">
        <v>23</v>
      </c>
      <c r="F312" s="5" t="s">
        <v>24</v>
      </c>
      <c r="G312" s="5" t="n">
        <v>88</v>
      </c>
      <c r="H312" s="5" t="n">
        <v>109.474160741769</v>
      </c>
      <c r="I312" s="6" t="n">
        <v>3.00406708776245</v>
      </c>
    </row>
    <row r="313" customFormat="false" ht="12.8" hidden="false" customHeight="false" outlineLevel="0" collapsed="false">
      <c r="B313" s="5" t="s">
        <v>21</v>
      </c>
      <c r="C313" s="5" t="s">
        <v>35</v>
      </c>
      <c r="D313" s="5" t="n">
        <v>22</v>
      </c>
      <c r="E313" s="5" t="s">
        <v>23</v>
      </c>
      <c r="F313" s="5" t="s">
        <v>24</v>
      </c>
      <c r="G313" s="5" t="n">
        <v>84</v>
      </c>
      <c r="H313" s="5" t="n">
        <v>211.063277014024</v>
      </c>
      <c r="I313" s="6" t="n">
        <v>2.86060909803542</v>
      </c>
    </row>
    <row r="314" customFormat="false" ht="12.8" hidden="false" customHeight="false" outlineLevel="0" collapsed="false">
      <c r="B314" s="5" t="s">
        <v>21</v>
      </c>
      <c r="C314" s="5" t="s">
        <v>35</v>
      </c>
      <c r="D314" s="5" t="n">
        <v>23</v>
      </c>
      <c r="E314" s="5" t="s">
        <v>23</v>
      </c>
      <c r="F314" s="5" t="s">
        <v>24</v>
      </c>
      <c r="G314" s="5" t="n">
        <v>76</v>
      </c>
      <c r="H314" s="5" t="n">
        <v>291.053381805829</v>
      </c>
      <c r="I314" s="6" t="n">
        <v>4.50569524507819</v>
      </c>
    </row>
    <row r="315" customFormat="false" ht="12.8" hidden="false" customHeight="false" outlineLevel="0" collapsed="false">
      <c r="B315" s="5" t="s">
        <v>21</v>
      </c>
      <c r="C315" s="5" t="s">
        <v>35</v>
      </c>
      <c r="D315" s="5" t="n">
        <v>24</v>
      </c>
      <c r="E315" s="5" t="s">
        <v>23</v>
      </c>
      <c r="F315" s="5" t="s">
        <v>24</v>
      </c>
      <c r="G315" s="5" t="n">
        <v>93</v>
      </c>
      <c r="H315" s="5" t="n">
        <v>140.800092320667</v>
      </c>
      <c r="I315" s="6" t="n">
        <v>3.88511520722977</v>
      </c>
    </row>
    <row r="316" customFormat="false" ht="12.8" hidden="false" customHeight="false" outlineLevel="0" collapsed="false">
      <c r="B316" s="5" t="s">
        <v>21</v>
      </c>
      <c r="C316" s="5" t="s">
        <v>35</v>
      </c>
      <c r="D316" s="5" t="n">
        <v>25</v>
      </c>
      <c r="E316" s="5" t="s">
        <v>23</v>
      </c>
      <c r="F316" s="5" t="s">
        <v>24</v>
      </c>
      <c r="G316" s="5" t="n">
        <v>78</v>
      </c>
      <c r="H316" s="5" t="n">
        <v>431.456785876372</v>
      </c>
      <c r="I316" s="6" t="n">
        <v>3.21130454547782</v>
      </c>
    </row>
    <row r="317" customFormat="false" ht="12.8" hidden="false" customHeight="false" outlineLevel="0" collapsed="false">
      <c r="B317" s="5" t="s">
        <v>21</v>
      </c>
      <c r="C317" s="5" t="s">
        <v>35</v>
      </c>
      <c r="D317" s="5" t="n">
        <v>26</v>
      </c>
      <c r="E317" s="5" t="s">
        <v>23</v>
      </c>
      <c r="F317" s="5" t="s">
        <v>24</v>
      </c>
      <c r="G317" s="5" t="n">
        <v>65</v>
      </c>
      <c r="H317" s="5" t="n">
        <v>368.662958376831</v>
      </c>
      <c r="I317" s="6" t="n">
        <v>3.99697386462152</v>
      </c>
    </row>
    <row r="318" customFormat="false" ht="12.8" hidden="false" customHeight="false" outlineLevel="0" collapsed="false">
      <c r="B318" s="5" t="s">
        <v>21</v>
      </c>
      <c r="C318" s="5" t="s">
        <v>35</v>
      </c>
      <c r="D318" s="5" t="n">
        <v>27</v>
      </c>
      <c r="E318" s="5" t="s">
        <v>23</v>
      </c>
      <c r="F318" s="5" t="s">
        <v>24</v>
      </c>
      <c r="G318" s="5" t="n">
        <v>64</v>
      </c>
      <c r="H318" s="5" t="n">
        <v>348.072434531484</v>
      </c>
      <c r="I318" s="6" t="n">
        <v>3.68412933291618</v>
      </c>
    </row>
    <row r="319" customFormat="false" ht="12.8" hidden="false" customHeight="false" outlineLevel="0" collapsed="false">
      <c r="B319" s="5" t="s">
        <v>21</v>
      </c>
      <c r="C319" s="5" t="s">
        <v>35</v>
      </c>
      <c r="D319" s="5" t="n">
        <v>28</v>
      </c>
      <c r="E319" s="5" t="s">
        <v>23</v>
      </c>
      <c r="F319" s="5" t="s">
        <v>24</v>
      </c>
      <c r="G319" s="5" t="n">
        <v>80</v>
      </c>
      <c r="H319" s="5" t="n">
        <v>271.2596617322</v>
      </c>
      <c r="I319" s="6" t="n">
        <v>3.26503561224082</v>
      </c>
    </row>
    <row r="320" customFormat="false" ht="12.8" hidden="false" customHeight="false" outlineLevel="0" collapsed="false">
      <c r="B320" s="9" t="s">
        <v>21</v>
      </c>
      <c r="C320" s="9" t="s">
        <v>35</v>
      </c>
      <c r="D320" s="9" t="n">
        <v>29</v>
      </c>
      <c r="E320" s="9" t="s">
        <v>23</v>
      </c>
      <c r="F320" s="9" t="s">
        <v>24</v>
      </c>
      <c r="G320" s="9" t="n">
        <v>62</v>
      </c>
      <c r="H320" s="9" t="n">
        <v>333.682970900339</v>
      </c>
      <c r="I320" s="7" t="n">
        <v>3.17121734442733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2023-03-03T18:23:45Z</dcterms:created>
  <dc:creator/>
  <dc:description/>
  <dc:language>en-US</dc:language>
  <cp:lastModifiedBy/>
  <dcterms:modified xsi:type="dcterms:W3CDTF">2023-06-20T16:18:23Z</dcterms:modified>
  <cp:revision>20</cp:revision>
  <dc:subject/>
  <dc:title/>
</cp:coreProperties>
</file>