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<sst xmlns="http://schemas.openxmlformats.org/spreadsheetml/2006/main" count="24" uniqueCount="24">
  <si>
    <t xml:space="preserve">Name</t>
  </si>
  <si>
    <t xml:space="preserve">Designation</t>
  </si>
  <si>
    <t xml:space="preserve">Department</t>
  </si>
  <si>
    <t xml:space="preserve">Financial Year</t>
  </si>
  <si>
    <t xml:space="preserve">Assessment Year</t>
  </si>
  <si>
    <t xml:space="preserve">Joining Date</t>
  </si>
  <si>
    <t xml:space="preserve">Basic</t>
  </si>
  <si>
    <t xml:space="preserve">House Rent</t>
  </si>
  <si>
    <t xml:space="preserve">Conveyance Allowance</t>
  </si>
  <si>
    <t xml:space="preserve">Medical Allowance</t>
  </si>
  <si>
    <t xml:space="preserve">Bonus</t>
  </si>
  <si>
    <t xml:space="preserve">Total Amount</t>
  </si>
  <si>
    <t xml:space="preserve">Total TDS</t>
  </si>
  <si>
    <t xml:space="preserve">Challan Date</t>
  </si>
  <si>
    <t xml:space="preserve">Challan No.</t>
  </si>
  <si>
    <t xml:space="preserve">Challan Amount</t>
  </si>
  <si>
    <t xml:space="preserve">Md. Kamrul Islam</t>
  </si>
  <si>
    <t xml:space="preserve">Softare Engineer</t>
  </si>
  <si>
    <t xml:space="preserve">Software Development</t>
  </si>
  <si>
    <t xml:space="preserve">2020 - 2021</t>
  </si>
  <si>
    <t xml:space="preserve">2021 – 2022</t>
  </si>
  <si>
    <r>
      <rPr>
        <sz val="10"/>
        <color rgb="FF000000"/>
        <rFont val="Arial"/>
        <family val="2"/>
        <charset val="1"/>
      </rPr>
      <t xml:space="preserve">7.2.21, 1.4.21, 19.7.21, 2.11.21, </t>
    </r>
    <r>
      <rPr>
        <sz val="10"/>
        <color rgb="FF000000"/>
        <rFont val="Arial"/>
        <family val="2"/>
      </rPr>
      <t xml:space="preserve"> 2.12.21</t>
    </r>
  </si>
  <si>
    <t xml:space="preserve">585, 132, 31, 58, 60 </t>
  </si>
  <si>
    <t xml:space="preserve">417, 417, 417, 2085, 566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</si>
</sst>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M/D/YYYY"/>
    <numFmt numFmtId="167" formatCode="_(* #,##0.00_);_(* \(#,##0.00\);_(* \-??_);_(@_)"/>
    <numFmt numFmtId="168" formatCode="_(* #,##0_);_(* \(#,##0\);_(* \-??_);_(@_)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sz val="10"/>
      <name val="Arial"/>
      <family val="0"/>
      <charset val="1"/>
    </font>
    <font>
      <sz val="8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5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15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P8" activeCellId="0" sqref="P8"/>
    </sheetView>
  </sheetViews>
  <sheetFormatPr defaultRowHeight="12.75" zeroHeight="false" outlineLevelRow="0" outlineLevelCol="0"/>
  <cols>
    <col collapsed="false" customWidth="true" hidden="false" outlineLevel="0" max="6" min="1" style="0" width="14.43"/>
    <col collapsed="false" customWidth="true" hidden="false" outlineLevel="0" max="12" min="7" style="0" width="11.42"/>
    <col collapsed="false" customWidth="true" hidden="false" outlineLevel="0" max="13" min="13" style="0" width="8.29"/>
    <col collapsed="false" customWidth="true" hidden="false" outlineLevel="0" max="14" min="14" style="0" width="28.71"/>
    <col collapsed="false" customWidth="true" hidden="false" outlineLevel="0" max="15" min="15" style="0" width="15.15"/>
    <col collapsed="false" customWidth="true" hidden="false" outlineLevel="0" max="16" min="16" style="0" width="17.71"/>
    <col collapsed="false" customWidth="true" hidden="false" outlineLevel="0" max="1025" min="17" style="0" width="14.43"/>
  </cols>
  <sheetData>
    <row r="1" s="2" customFormat="true" ht="22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3" t="s">
        <v>16</v>
      </c>
      <c r="B2" s="3" t="s">
        <v>17</v>
      </c>
      <c r="C2" s="3" t="s">
        <v>18</v>
      </c>
      <c r="D2" s="3" t="s">
        <v>19</v>
      </c>
      <c r="E2" s="4" t="s">
        <v>20</v>
      </c>
      <c r="F2" s="5" t="n">
        <v>43984</v>
      </c>
      <c r="G2" s="6" t="n">
        <f aca="false">(L2-K2)*60%</f>
        <v>261344.4</v>
      </c>
      <c r="H2" s="6" t="n">
        <f aca="false">(L2-K2)*30%</f>
        <v>130672.2</v>
      </c>
      <c r="I2" s="6" t="n">
        <f aca="false">(L2-K2)*5%</f>
        <v>21778.7</v>
      </c>
      <c r="J2" s="6" t="n">
        <f aca="false">(L2-K2)*5%</f>
        <v>21778.7</v>
      </c>
      <c r="K2" s="6" t="n">
        <v>25622</v>
      </c>
      <c r="L2" s="7" t="n">
        <v>461196</v>
      </c>
      <c r="M2" s="6" t="n">
        <v>3336</v>
      </c>
      <c r="N2" s="8" t="s">
        <v>21</v>
      </c>
      <c r="O2" s="8" t="s">
        <v>22</v>
      </c>
      <c r="P2" s="8" t="s"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2021-11-08T17:35:10Z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