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hp  15-dw0043dx\Music\New folder\"/>
    </mc:Choice>
  </mc:AlternateContent>
  <xr:revisionPtr revIDLastSave="0" documentId="13_ncr:1_{AFCE1080-790E-402F-BAEA-549D63719867}" xr6:coauthVersionLast="38" xr6:coauthVersionMax="38" xr10:uidLastSave="{00000000-0000-0000-0000-000000000000}"/>
  <bookViews>
    <workbookView xWindow="0" yWindow="0" windowWidth="24000" windowHeight="8805" activeTab="2" xr2:uid="{00000000-000D-0000-FFFF-FFFF00000000}"/>
  </bookViews>
  <sheets>
    <sheet name="Raw Data" sheetId="1" r:id="rId1"/>
    <sheet name="gender vs expenditure" sheetId="8" r:id="rId2"/>
    <sheet name="analysis" sheetId="9" r:id="rId3"/>
    <sheet name="Cleaned Data" sheetId="2" r:id="rId4"/>
    <sheet name="Visualization Dashboard" sheetId="5" r:id="rId5"/>
    <sheet name="Reporting" sheetId="6" r:id="rId6"/>
  </sheets>
  <calcPr calcId="179021"/>
  <pivotCaches>
    <pivotCache cacheId="20" r:id="rId7"/>
    <pivotCache cacheId="26" r:id="rId8"/>
  </pivotCaches>
</workbook>
</file>

<file path=xl/calcChain.xml><?xml version="1.0" encoding="utf-8"?>
<calcChain xmlns="http://schemas.openxmlformats.org/spreadsheetml/2006/main">
  <c r="J8" i="9" l="1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5" i="9"/>
  <c r="J6" i="9"/>
  <c r="J7" i="9"/>
  <c r="J4" i="9"/>
  <c r="G17" i="9"/>
  <c r="G19" i="9"/>
  <c r="G27" i="9"/>
  <c r="G39" i="9"/>
  <c r="G43" i="9"/>
  <c r="G59" i="9"/>
  <c r="G67" i="9"/>
  <c r="G81" i="9"/>
  <c r="G83" i="9"/>
  <c r="G91" i="9"/>
  <c r="F5" i="9"/>
  <c r="G5" i="9" s="1"/>
  <c r="F6" i="9"/>
  <c r="G6" i="9" s="1"/>
  <c r="F7" i="9"/>
  <c r="G7" i="9" s="1"/>
  <c r="F8" i="9"/>
  <c r="G8" i="9" s="1"/>
  <c r="F9" i="9"/>
  <c r="G9" i="9" s="1"/>
  <c r="F10" i="9"/>
  <c r="G10" i="9" s="1"/>
  <c r="F11" i="9"/>
  <c r="G11" i="9" s="1"/>
  <c r="F12" i="9"/>
  <c r="G12" i="9" s="1"/>
  <c r="F13" i="9"/>
  <c r="G13" i="9" s="1"/>
  <c r="F14" i="9"/>
  <c r="G14" i="9" s="1"/>
  <c r="F15" i="9"/>
  <c r="G15" i="9" s="1"/>
  <c r="F16" i="9"/>
  <c r="G16" i="9" s="1"/>
  <c r="F17" i="9"/>
  <c r="F18" i="9"/>
  <c r="G18" i="9" s="1"/>
  <c r="F19" i="9"/>
  <c r="F20" i="9"/>
  <c r="G20" i="9" s="1"/>
  <c r="F21" i="9"/>
  <c r="G21" i="9" s="1"/>
  <c r="F22" i="9"/>
  <c r="G22" i="9" s="1"/>
  <c r="F23" i="9"/>
  <c r="G23" i="9" s="1"/>
  <c r="F24" i="9"/>
  <c r="G24" i="9" s="1"/>
  <c r="F25" i="9"/>
  <c r="G25" i="9" s="1"/>
  <c r="F26" i="9"/>
  <c r="G26" i="9" s="1"/>
  <c r="F27" i="9"/>
  <c r="F28" i="9"/>
  <c r="G28" i="9" s="1"/>
  <c r="F29" i="9"/>
  <c r="G29" i="9" s="1"/>
  <c r="F30" i="9"/>
  <c r="G30" i="9" s="1"/>
  <c r="F31" i="9"/>
  <c r="G31" i="9" s="1"/>
  <c r="F32" i="9"/>
  <c r="G32" i="9" s="1"/>
  <c r="F33" i="9"/>
  <c r="G33" i="9" s="1"/>
  <c r="F34" i="9"/>
  <c r="G34" i="9" s="1"/>
  <c r="F35" i="9"/>
  <c r="G35" i="9" s="1"/>
  <c r="F36" i="9"/>
  <c r="G36" i="9" s="1"/>
  <c r="F37" i="9"/>
  <c r="G37" i="9" s="1"/>
  <c r="F38" i="9"/>
  <c r="G38" i="9" s="1"/>
  <c r="F39" i="9"/>
  <c r="F40" i="9"/>
  <c r="G40" i="9" s="1"/>
  <c r="F41" i="9"/>
  <c r="G41" i="9" s="1"/>
  <c r="F42" i="9"/>
  <c r="G42" i="9" s="1"/>
  <c r="F43" i="9"/>
  <c r="F44" i="9"/>
  <c r="G44" i="9" s="1"/>
  <c r="F45" i="9"/>
  <c r="G45" i="9" s="1"/>
  <c r="F46" i="9"/>
  <c r="G46" i="9" s="1"/>
  <c r="F47" i="9"/>
  <c r="G47" i="9" s="1"/>
  <c r="F48" i="9"/>
  <c r="G48" i="9" s="1"/>
  <c r="F49" i="9"/>
  <c r="G49" i="9" s="1"/>
  <c r="F50" i="9"/>
  <c r="G50" i="9" s="1"/>
  <c r="F51" i="9"/>
  <c r="G51" i="9" s="1"/>
  <c r="F52" i="9"/>
  <c r="G52" i="9" s="1"/>
  <c r="F53" i="9"/>
  <c r="G53" i="9" s="1"/>
  <c r="F54" i="9"/>
  <c r="G54" i="9" s="1"/>
  <c r="F55" i="9"/>
  <c r="G55" i="9" s="1"/>
  <c r="F56" i="9"/>
  <c r="G56" i="9" s="1"/>
  <c r="F57" i="9"/>
  <c r="G57" i="9" s="1"/>
  <c r="F58" i="9"/>
  <c r="G58" i="9" s="1"/>
  <c r="F59" i="9"/>
  <c r="F60" i="9"/>
  <c r="G60" i="9" s="1"/>
  <c r="F61" i="9"/>
  <c r="G61" i="9" s="1"/>
  <c r="F62" i="9"/>
  <c r="G62" i="9" s="1"/>
  <c r="F63" i="9"/>
  <c r="G63" i="9" s="1"/>
  <c r="F64" i="9"/>
  <c r="G64" i="9" s="1"/>
  <c r="F65" i="9"/>
  <c r="G65" i="9" s="1"/>
  <c r="F66" i="9"/>
  <c r="G66" i="9" s="1"/>
  <c r="F67" i="9"/>
  <c r="F68" i="9"/>
  <c r="G68" i="9" s="1"/>
  <c r="F69" i="9"/>
  <c r="G69" i="9" s="1"/>
  <c r="F70" i="9"/>
  <c r="G70" i="9" s="1"/>
  <c r="F71" i="9"/>
  <c r="G71" i="9" s="1"/>
  <c r="F72" i="9"/>
  <c r="G72" i="9" s="1"/>
  <c r="F73" i="9"/>
  <c r="G73" i="9" s="1"/>
  <c r="F74" i="9"/>
  <c r="G74" i="9" s="1"/>
  <c r="F75" i="9"/>
  <c r="G75" i="9" s="1"/>
  <c r="F76" i="9"/>
  <c r="G76" i="9" s="1"/>
  <c r="F77" i="9"/>
  <c r="G77" i="9" s="1"/>
  <c r="F78" i="9"/>
  <c r="G78" i="9" s="1"/>
  <c r="F79" i="9"/>
  <c r="G79" i="9" s="1"/>
  <c r="F80" i="9"/>
  <c r="G80" i="9" s="1"/>
  <c r="F81" i="9"/>
  <c r="F82" i="9"/>
  <c r="G82" i="9" s="1"/>
  <c r="F83" i="9"/>
  <c r="F84" i="9"/>
  <c r="G84" i="9" s="1"/>
  <c r="F85" i="9"/>
  <c r="G85" i="9" s="1"/>
  <c r="F86" i="9"/>
  <c r="G86" i="9" s="1"/>
  <c r="F87" i="9"/>
  <c r="G87" i="9" s="1"/>
  <c r="F88" i="9"/>
  <c r="G88" i="9" s="1"/>
  <c r="F89" i="9"/>
  <c r="G89" i="9" s="1"/>
  <c r="F90" i="9"/>
  <c r="G90" i="9" s="1"/>
  <c r="F91" i="9"/>
  <c r="F92" i="9"/>
  <c r="G92" i="9" s="1"/>
  <c r="F93" i="9"/>
  <c r="G93" i="9" s="1"/>
  <c r="F94" i="9"/>
  <c r="G94" i="9" s="1"/>
  <c r="F95" i="9"/>
  <c r="G95" i="9" s="1"/>
  <c r="F96" i="9"/>
  <c r="G96" i="9" s="1"/>
  <c r="F97" i="9"/>
  <c r="G97" i="9" s="1"/>
  <c r="F98" i="9"/>
  <c r="G98" i="9" s="1"/>
  <c r="F4" i="9"/>
  <c r="G4" i="9" s="1"/>
  <c r="I46" i="9" l="1"/>
  <c r="I45" i="9"/>
  <c r="I43" i="9"/>
  <c r="I68" i="9"/>
  <c r="I89" i="9"/>
  <c r="I25" i="9"/>
  <c r="H98" i="9"/>
  <c r="I98" i="9" s="1"/>
  <c r="H82" i="9"/>
  <c r="I82" i="9" s="1"/>
  <c r="I72" i="9"/>
  <c r="H90" i="9"/>
  <c r="I90" i="9" s="1"/>
  <c r="I87" i="9"/>
  <c r="H19" i="9"/>
  <c r="I19" i="9" s="1"/>
  <c r="H58" i="9"/>
  <c r="I58" i="9" s="1"/>
  <c r="H34" i="9"/>
  <c r="I34" i="9" s="1"/>
  <c r="H96" i="9"/>
  <c r="I96" i="9" s="1"/>
  <c r="H72" i="9"/>
  <c r="H48" i="9"/>
  <c r="I48" i="9" s="1"/>
  <c r="H8" i="9"/>
  <c r="I8" i="9" s="1"/>
  <c r="H87" i="9"/>
  <c r="H83" i="9"/>
  <c r="I83" i="9" s="1"/>
  <c r="K83" i="9" s="1"/>
  <c r="H94" i="9"/>
  <c r="I94" i="9" s="1"/>
  <c r="H70" i="9"/>
  <c r="I70" i="9" s="1"/>
  <c r="H46" i="9"/>
  <c r="H22" i="9"/>
  <c r="I22" i="9" s="1"/>
  <c r="H81" i="9"/>
  <c r="I81" i="9" s="1"/>
  <c r="K81" i="9" s="1"/>
  <c r="H17" i="9"/>
  <c r="I17" i="9" s="1"/>
  <c r="H93" i="9"/>
  <c r="I93" i="9" s="1"/>
  <c r="H85" i="9"/>
  <c r="I85" i="9" s="1"/>
  <c r="K85" i="9" s="1"/>
  <c r="H77" i="9"/>
  <c r="I77" i="9" s="1"/>
  <c r="H69" i="9"/>
  <c r="I69" i="9" s="1"/>
  <c r="H61" i="9"/>
  <c r="I61" i="9" s="1"/>
  <c r="H53" i="9"/>
  <c r="I53" i="9" s="1"/>
  <c r="H45" i="9"/>
  <c r="H37" i="9"/>
  <c r="I37" i="9" s="1"/>
  <c r="H29" i="9"/>
  <c r="I29" i="9" s="1"/>
  <c r="H21" i="9"/>
  <c r="I21" i="9" s="1"/>
  <c r="H13" i="9"/>
  <c r="I13" i="9" s="1"/>
  <c r="H5" i="9"/>
  <c r="I5" i="9" s="1"/>
  <c r="H79" i="9"/>
  <c r="I79" i="9" s="1"/>
  <c r="H57" i="9"/>
  <c r="I57" i="9" s="1"/>
  <c r="H35" i="9"/>
  <c r="I35" i="9" s="1"/>
  <c r="H15" i="9"/>
  <c r="I15" i="9" s="1"/>
  <c r="H74" i="9"/>
  <c r="I74" i="9" s="1"/>
  <c r="H42" i="9"/>
  <c r="I42" i="9" s="1"/>
  <c r="H49" i="9"/>
  <c r="I49" i="9" s="1"/>
  <c r="H80" i="9"/>
  <c r="I80" i="9" s="1"/>
  <c r="H56" i="9"/>
  <c r="I56" i="9" s="1"/>
  <c r="H24" i="9"/>
  <c r="I24" i="9" s="1"/>
  <c r="H43" i="9"/>
  <c r="H86" i="9"/>
  <c r="I86" i="9" s="1"/>
  <c r="H62" i="9"/>
  <c r="I62" i="9" s="1"/>
  <c r="H38" i="9"/>
  <c r="I38" i="9" s="1"/>
  <c r="H6" i="9"/>
  <c r="I6" i="9" s="1"/>
  <c r="H39" i="9"/>
  <c r="I39" i="9" s="1"/>
  <c r="H84" i="9"/>
  <c r="I84" i="9" s="1"/>
  <c r="H68" i="9"/>
  <c r="H52" i="9"/>
  <c r="I52" i="9" s="1"/>
  <c r="K52" i="9" s="1"/>
  <c r="H20" i="9"/>
  <c r="I20" i="9" s="1"/>
  <c r="H97" i="9"/>
  <c r="I97" i="9" s="1"/>
  <c r="K97" i="9" s="1"/>
  <c r="H11" i="9"/>
  <c r="I11" i="9" s="1"/>
  <c r="H66" i="9"/>
  <c r="I66" i="9" s="1"/>
  <c r="H26" i="9"/>
  <c r="I26" i="9" s="1"/>
  <c r="H88" i="9"/>
  <c r="I88" i="9" s="1"/>
  <c r="H64" i="9"/>
  <c r="I64" i="9" s="1"/>
  <c r="H40" i="9"/>
  <c r="I40" i="9" s="1"/>
  <c r="H16" i="9"/>
  <c r="I16" i="9" s="1"/>
  <c r="H65" i="9"/>
  <c r="I65" i="9" s="1"/>
  <c r="H63" i="9"/>
  <c r="I63" i="9" s="1"/>
  <c r="H41" i="9"/>
  <c r="I41" i="9" s="1"/>
  <c r="H78" i="9"/>
  <c r="I78" i="9" s="1"/>
  <c r="H54" i="9"/>
  <c r="I54" i="9" s="1"/>
  <c r="H30" i="9"/>
  <c r="I30" i="9" s="1"/>
  <c r="H14" i="9"/>
  <c r="I14" i="9" s="1"/>
  <c r="K14" i="9" s="1"/>
  <c r="H59" i="9"/>
  <c r="I59" i="9" s="1"/>
  <c r="H92" i="9"/>
  <c r="I92" i="9" s="1"/>
  <c r="H76" i="9"/>
  <c r="I76" i="9" s="1"/>
  <c r="H60" i="9"/>
  <c r="I60" i="9" s="1"/>
  <c r="H44" i="9"/>
  <c r="I44" i="9" s="1"/>
  <c r="H36" i="9"/>
  <c r="I36" i="9" s="1"/>
  <c r="H28" i="9"/>
  <c r="I28" i="9" s="1"/>
  <c r="H12" i="9"/>
  <c r="I12" i="9" s="1"/>
  <c r="H75" i="9"/>
  <c r="I75" i="9" s="1"/>
  <c r="H55" i="9"/>
  <c r="I55" i="9" s="1"/>
  <c r="H33" i="9"/>
  <c r="I33" i="9" s="1"/>
  <c r="H99" i="9"/>
  <c r="I99" i="9" s="1"/>
  <c r="K99" i="9" s="1"/>
  <c r="H4" i="9"/>
  <c r="I4" i="9" s="1"/>
  <c r="H95" i="9"/>
  <c r="I95" i="9" s="1"/>
  <c r="K95" i="9" s="1"/>
  <c r="H73" i="9"/>
  <c r="I73" i="9" s="1"/>
  <c r="H51" i="9"/>
  <c r="I51" i="9" s="1"/>
  <c r="K51" i="9" s="1"/>
  <c r="H31" i="9"/>
  <c r="I31" i="9" s="1"/>
  <c r="H9" i="9"/>
  <c r="I9" i="9" s="1"/>
  <c r="H10" i="9"/>
  <c r="I10" i="9" s="1"/>
  <c r="H7" i="9"/>
  <c r="I7" i="9" s="1"/>
  <c r="H18" i="9"/>
  <c r="I18" i="9" s="1"/>
  <c r="H71" i="9"/>
  <c r="I71" i="9" s="1"/>
  <c r="H27" i="9"/>
  <c r="I27" i="9" s="1"/>
  <c r="H89" i="9"/>
  <c r="H67" i="9"/>
  <c r="I67" i="9" s="1"/>
  <c r="H47" i="9"/>
  <c r="I47" i="9" s="1"/>
  <c r="H25" i="9"/>
  <c r="H50" i="9"/>
  <c r="I50" i="9" s="1"/>
  <c r="H91" i="9"/>
  <c r="I91" i="9" s="1"/>
  <c r="H32" i="9"/>
  <c r="I32" i="9" s="1"/>
  <c r="H23" i="9"/>
  <c r="I23" i="9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2" i="2"/>
  <c r="K35" i="9" l="1"/>
  <c r="K28" i="9"/>
  <c r="K24" i="9"/>
  <c r="K22" i="9"/>
  <c r="K54" i="9"/>
  <c r="K88" i="9"/>
  <c r="K84" i="9"/>
  <c r="K56" i="9"/>
  <c r="K79" i="9"/>
  <c r="K61" i="9"/>
  <c r="K96" i="9"/>
  <c r="K98" i="9"/>
  <c r="K12" i="9"/>
  <c r="K40" i="9"/>
  <c r="K73" i="9"/>
  <c r="K64" i="9"/>
  <c r="K53" i="9"/>
  <c r="K32" i="9"/>
  <c r="K36" i="9"/>
  <c r="K91" i="9"/>
  <c r="K18" i="9"/>
  <c r="K44" i="9"/>
  <c r="K26" i="9"/>
  <c r="K39" i="9"/>
  <c r="K80" i="9"/>
  <c r="K69" i="9"/>
  <c r="K70" i="9"/>
  <c r="K34" i="9"/>
  <c r="K23" i="9"/>
  <c r="K30" i="9"/>
  <c r="K57" i="9"/>
  <c r="K82" i="9"/>
  <c r="K71" i="9"/>
  <c r="K50" i="9"/>
  <c r="K7" i="9"/>
  <c r="K60" i="9"/>
  <c r="K41" i="9"/>
  <c r="K66" i="9"/>
  <c r="K6" i="9"/>
  <c r="K49" i="9"/>
  <c r="K13" i="9"/>
  <c r="K77" i="9"/>
  <c r="K94" i="9"/>
  <c r="K58" i="9"/>
  <c r="K33" i="9"/>
  <c r="K76" i="9"/>
  <c r="K38" i="9"/>
  <c r="K9" i="9"/>
  <c r="K92" i="9"/>
  <c r="K62" i="9"/>
  <c r="K74" i="9"/>
  <c r="K29" i="9"/>
  <c r="K93" i="9"/>
  <c r="K10" i="9"/>
  <c r="K63" i="9"/>
  <c r="K42" i="9"/>
  <c r="K21" i="9"/>
  <c r="K47" i="9"/>
  <c r="K55" i="9"/>
  <c r="K65" i="9"/>
  <c r="K67" i="9"/>
  <c r="K31" i="9"/>
  <c r="K75" i="9"/>
  <c r="K16" i="9"/>
  <c r="K20" i="9"/>
  <c r="K86" i="9"/>
  <c r="K15" i="9"/>
  <c r="K17" i="9"/>
  <c r="K8" i="9"/>
  <c r="K90" i="9"/>
  <c r="K48" i="9"/>
  <c r="K27" i="9"/>
  <c r="K87" i="9"/>
  <c r="K5" i="9"/>
  <c r="K72" i="9"/>
  <c r="K45" i="9"/>
  <c r="K25" i="9"/>
  <c r="K43" i="9"/>
  <c r="K11" i="9"/>
  <c r="K19" i="9"/>
  <c r="K89" i="9"/>
  <c r="K78" i="9"/>
  <c r="K68" i="9"/>
  <c r="K59" i="9"/>
  <c r="K37" i="9"/>
  <c r="K46" i="9"/>
  <c r="K4" i="9"/>
</calcChain>
</file>

<file path=xl/sharedStrings.xml><?xml version="1.0" encoding="utf-8"?>
<sst xmlns="http://schemas.openxmlformats.org/spreadsheetml/2006/main" count="5811" uniqueCount="2743">
  <si>
    <t>First Name</t>
  </si>
  <si>
    <t>Last Name</t>
  </si>
  <si>
    <t>Title</t>
  </si>
  <si>
    <t>Gender</t>
  </si>
  <si>
    <t>Age</t>
  </si>
  <si>
    <t>Email</t>
  </si>
  <si>
    <t>City</t>
  </si>
  <si>
    <t>Country</t>
  </si>
  <si>
    <t>Country Code</t>
  </si>
  <si>
    <t>Latitude</t>
  </si>
  <si>
    <t>Longitude</t>
  </si>
  <si>
    <t>Phone</t>
  </si>
  <si>
    <t>Street Address</t>
  </si>
  <si>
    <t>Street Name</t>
  </si>
  <si>
    <t>Street Number</t>
  </si>
  <si>
    <t>Street Suffix</t>
  </si>
  <si>
    <t>Time Zone</t>
  </si>
  <si>
    <t>Company Name</t>
  </si>
  <si>
    <t>Department</t>
  </si>
  <si>
    <t>Job Title</t>
  </si>
  <si>
    <t>Language</t>
  </si>
  <si>
    <t>University</t>
  </si>
  <si>
    <t>Linkedin Skill</t>
  </si>
  <si>
    <t>IP Address</t>
  </si>
  <si>
    <t>Priscella</t>
  </si>
  <si>
    <t>Pollett</t>
  </si>
  <si>
    <t>Honorable</t>
  </si>
  <si>
    <t>Agender</t>
  </si>
  <si>
    <t>ppollett0@foxnews.com</t>
  </si>
  <si>
    <t>Sesheke</t>
  </si>
  <si>
    <t>Zambia</t>
  </si>
  <si>
    <t>ZM</t>
  </si>
  <si>
    <t>222-398-8279</t>
  </si>
  <si>
    <t>93 Fremont Drive</t>
  </si>
  <si>
    <t>Green</t>
  </si>
  <si>
    <t>Crossing</t>
  </si>
  <si>
    <t>Africa/Lusaka</t>
  </si>
  <si>
    <t>Omba</t>
  </si>
  <si>
    <t>Support</t>
  </si>
  <si>
    <t>Internal Auditor</t>
  </si>
  <si>
    <t>Indonesian</t>
  </si>
  <si>
    <t>University of Zambia</t>
  </si>
  <si>
    <t>Lifestyle</t>
  </si>
  <si>
    <t>129.60.144.253</t>
  </si>
  <si>
    <t>Ana</t>
  </si>
  <si>
    <t>Onge</t>
  </si>
  <si>
    <t>Mr</t>
  </si>
  <si>
    <t>Male</t>
  </si>
  <si>
    <t>aonge1@fda.gov</t>
  </si>
  <si>
    <t>Querecotillo</t>
  </si>
  <si>
    <t>Peru</t>
  </si>
  <si>
    <t>PE</t>
  </si>
  <si>
    <t>650-786-5808</t>
  </si>
  <si>
    <t>0841 Troy Park</t>
  </si>
  <si>
    <t>Gerald</t>
  </si>
  <si>
    <t>Center</t>
  </si>
  <si>
    <t>America/Lima</t>
  </si>
  <si>
    <t>Cogidoo</t>
  </si>
  <si>
    <t>Sales</t>
  </si>
  <si>
    <t>Compensation Analyst</t>
  </si>
  <si>
    <t>Fijian</t>
  </si>
  <si>
    <t>Universidad Nacional de San Antonio Abad</t>
  </si>
  <si>
    <t>Healthcare Industry</t>
  </si>
  <si>
    <t>100.2.67.41</t>
  </si>
  <si>
    <t>Butch</t>
  </si>
  <si>
    <t>Rawls</t>
  </si>
  <si>
    <t>Mrs</t>
  </si>
  <si>
    <t>brawls2@slideshare.net</t>
  </si>
  <si>
    <t>Licupis</t>
  </si>
  <si>
    <t>325-412-0143</t>
  </si>
  <si>
    <t>09450 Rowland Center</t>
  </si>
  <si>
    <t>Eggendart</t>
  </si>
  <si>
    <t>Point</t>
  </si>
  <si>
    <t>Edgewire</t>
  </si>
  <si>
    <t>Health Coach II</t>
  </si>
  <si>
    <t>Gujarati</t>
  </si>
  <si>
    <t>Universidad Nacional de San MartÃ­n</t>
  </si>
  <si>
    <t>Visual SVN</t>
  </si>
  <si>
    <t>48.161.197.47</t>
  </si>
  <si>
    <t>Ambros</t>
  </si>
  <si>
    <t>Fairrie</t>
  </si>
  <si>
    <t>Rev</t>
  </si>
  <si>
    <t>afairrie3@reuters.com</t>
  </si>
  <si>
    <t>Yonghe</t>
  </si>
  <si>
    <t>China</t>
  </si>
  <si>
    <t>CN</t>
  </si>
  <si>
    <t>664-380-9221</t>
  </si>
  <si>
    <t>5173 Nelson Alley</t>
  </si>
  <si>
    <t>Annamark</t>
  </si>
  <si>
    <t>Asia/Harbin</t>
  </si>
  <si>
    <t>Digitube</t>
  </si>
  <si>
    <t>General Manager</t>
  </si>
  <si>
    <t>Belarusian</t>
  </si>
  <si>
    <t>Fuzhou University</t>
  </si>
  <si>
    <t>Nanofabrication</t>
  </si>
  <si>
    <t>36.188.226.116</t>
  </si>
  <si>
    <t>Gaylene</t>
  </si>
  <si>
    <t>Titcomb</t>
  </si>
  <si>
    <t>Female</t>
  </si>
  <si>
    <t>gtitcomb4@dyndns.org</t>
  </si>
  <si>
    <t>Wang Yang</t>
  </si>
  <si>
    <t>Thailand</t>
  </si>
  <si>
    <t>TH</t>
  </si>
  <si>
    <t>477-429-2626</t>
  </si>
  <si>
    <t>833 Vermont Drive</t>
  </si>
  <si>
    <t>Clarendon</t>
  </si>
  <si>
    <t>Trail</t>
  </si>
  <si>
    <t>Asia/Bangkok</t>
  </si>
  <si>
    <t>Quaxo</t>
  </si>
  <si>
    <t>Engineering</t>
  </si>
  <si>
    <t>Papiamento</t>
  </si>
  <si>
    <t>Mahachulalongkorn Buddhist University</t>
  </si>
  <si>
    <t>AQL</t>
  </si>
  <si>
    <t>181.24.84.57</t>
  </si>
  <si>
    <t>Cleveland</t>
  </si>
  <si>
    <t>Lindegard</t>
  </si>
  <si>
    <t>clindegard5@ezinearticles.com</t>
  </si>
  <si>
    <t>TarauacÃ¡</t>
  </si>
  <si>
    <t>Brazil</t>
  </si>
  <si>
    <t>BR</t>
  </si>
  <si>
    <t>179-490-8666</t>
  </si>
  <si>
    <t>2 Tomscot Court</t>
  </si>
  <si>
    <t>Oak</t>
  </si>
  <si>
    <t>America/Rio_Branco</t>
  </si>
  <si>
    <t>Shuffletag</t>
  </si>
  <si>
    <t>Mechanical Systems Engineer</t>
  </si>
  <si>
    <t>Portuguese</t>
  </si>
  <si>
    <t>Universidade Vale do Rio Doce</t>
  </si>
  <si>
    <t>Occupational Therapists</t>
  </si>
  <si>
    <t>221.193.207.249</t>
  </si>
  <si>
    <t>Fredric</t>
  </si>
  <si>
    <t>Gascard</t>
  </si>
  <si>
    <t>Dr</t>
  </si>
  <si>
    <t>fgascard6@bbb.org</t>
  </si>
  <si>
    <t>Filabusi</t>
  </si>
  <si>
    <t>Zimbabwe</t>
  </si>
  <si>
    <t>ZW</t>
  </si>
  <si>
    <t>669-932-9006</t>
  </si>
  <si>
    <t>96 Oriole Center</t>
  </si>
  <si>
    <t>Hayes</t>
  </si>
  <si>
    <t>Lane</t>
  </si>
  <si>
    <t>Africa/Harare</t>
  </si>
  <si>
    <t>Jabbersphere</t>
  </si>
  <si>
    <t>Marketing</t>
  </si>
  <si>
    <t>Geologist II</t>
  </si>
  <si>
    <t>Dzongkha</t>
  </si>
  <si>
    <t>Bindura University of Science Education</t>
  </si>
  <si>
    <t>Eagle PCB</t>
  </si>
  <si>
    <t>114.190.66.122</t>
  </si>
  <si>
    <t>Afton</t>
  </si>
  <si>
    <t>Prandi</t>
  </si>
  <si>
    <t>aprandi7@feedburner.com</t>
  </si>
  <si>
    <t>Pak Phanang</t>
  </si>
  <si>
    <t>735-377-4981</t>
  </si>
  <si>
    <t>0 Debs Avenue</t>
  </si>
  <si>
    <t>Scott</t>
  </si>
  <si>
    <t>Kwimbee</t>
  </si>
  <si>
    <t>Electrical Engineer</t>
  </si>
  <si>
    <t>Lao</t>
  </si>
  <si>
    <t>Lampang College of Commerce and Technology</t>
  </si>
  <si>
    <t>Yeast two-hybrid</t>
  </si>
  <si>
    <t>161.3.154.93</t>
  </si>
  <si>
    <t>Yehudit</t>
  </si>
  <si>
    <t>Fleisch</t>
  </si>
  <si>
    <t>yfleisch8@php.net</t>
  </si>
  <si>
    <t>Palopat</t>
  </si>
  <si>
    <t>Indonesia</t>
  </si>
  <si>
    <t>ID</t>
  </si>
  <si>
    <t>599-268-1866</t>
  </si>
  <si>
    <t>3 Sullivan Lane</t>
  </si>
  <si>
    <t>Arrowood</t>
  </si>
  <si>
    <t>Place</t>
  </si>
  <si>
    <t>Asia/Jakarta</t>
  </si>
  <si>
    <t>Human Resources</t>
  </si>
  <si>
    <t>Nurse Practicioner</t>
  </si>
  <si>
    <t>Gagauz</t>
  </si>
  <si>
    <t>Universitas Islam Sultan Agung</t>
  </si>
  <si>
    <t>Business Journalism</t>
  </si>
  <si>
    <t>237.7.164.62</t>
  </si>
  <si>
    <t>Loretta</t>
  </si>
  <si>
    <t>Daybell</t>
  </si>
  <si>
    <t>ldaybell9@google.es</t>
  </si>
  <si>
    <t>Hot</t>
  </si>
  <si>
    <t>Albania</t>
  </si>
  <si>
    <t>AL</t>
  </si>
  <si>
    <t>743-857-4116</t>
  </si>
  <si>
    <t>45 Redwing Lane</t>
  </si>
  <si>
    <t>Badeau</t>
  </si>
  <si>
    <t>Circle</t>
  </si>
  <si>
    <t>Europe/Podgorica</t>
  </si>
  <si>
    <t>Oyoba</t>
  </si>
  <si>
    <t>Accounting</t>
  </si>
  <si>
    <t>Help Desk Operator</t>
  </si>
  <si>
    <t>University of Korca "Fan Noli"</t>
  </si>
  <si>
    <t>Geomatics</t>
  </si>
  <si>
    <t>15.186.211.54</t>
  </si>
  <si>
    <t>Alia</t>
  </si>
  <si>
    <t>Gidman</t>
  </si>
  <si>
    <t>agidmana@webs.com</t>
  </si>
  <si>
    <t>Fuâ€™an</t>
  </si>
  <si>
    <t>688-249-9972</t>
  </si>
  <si>
    <t>34 Nevada Terrace</t>
  </si>
  <si>
    <t>Bashford</t>
  </si>
  <si>
    <t>Way</t>
  </si>
  <si>
    <t>Asia/Shanghai</t>
  </si>
  <si>
    <t>Voonix</t>
  </si>
  <si>
    <t>Registered Nurse</t>
  </si>
  <si>
    <t>Tamil</t>
  </si>
  <si>
    <t>Renmin University of China</t>
  </si>
  <si>
    <t>Google Earth</t>
  </si>
  <si>
    <t>105.244.221.183</t>
  </si>
  <si>
    <t>Mari</t>
  </si>
  <si>
    <t>Canada</t>
  </si>
  <si>
    <t>mcanadab@ocn.ne.jp</t>
  </si>
  <si>
    <t>Rodatychi</t>
  </si>
  <si>
    <t>Ukraine</t>
  </si>
  <si>
    <t>UA</t>
  </si>
  <si>
    <t>564-243-4401</t>
  </si>
  <si>
    <t>35 Crescent Oaks Drive</t>
  </si>
  <si>
    <t>Moose</t>
  </si>
  <si>
    <t>Hill</t>
  </si>
  <si>
    <t>Europe/Uzhgorod</t>
  </si>
  <si>
    <t>Gigaclub</t>
  </si>
  <si>
    <t>Services</t>
  </si>
  <si>
    <t>Information Systems Manager</t>
  </si>
  <si>
    <t>Macedonian</t>
  </si>
  <si>
    <t>Donetsk State Medical University</t>
  </si>
  <si>
    <t>Land Use Planning</t>
  </si>
  <si>
    <t>186.70.51.48</t>
  </si>
  <si>
    <t>Ag</t>
  </si>
  <si>
    <t>Kloska</t>
  </si>
  <si>
    <t>akloskac@mlb.com</t>
  </si>
  <si>
    <t>Rundeng</t>
  </si>
  <si>
    <t>230-197-7304</t>
  </si>
  <si>
    <t>4206 Fairfield Center</t>
  </si>
  <si>
    <t>Glacier Hill</t>
  </si>
  <si>
    <t>Vipe</t>
  </si>
  <si>
    <t>Junior Executive</t>
  </si>
  <si>
    <t>Hiri Motu</t>
  </si>
  <si>
    <t>Universitas Terbuka Indonesia</t>
  </si>
  <si>
    <t>DGA</t>
  </si>
  <si>
    <t>87.67.53.129</t>
  </si>
  <si>
    <t>Georgena</t>
  </si>
  <si>
    <t>Abdee</t>
  </si>
  <si>
    <t>gabdeed@irs.gov</t>
  </si>
  <si>
    <t>Dalu</t>
  </si>
  <si>
    <t>164-396-6848</t>
  </si>
  <si>
    <t>4 Bartillon Drive</t>
  </si>
  <si>
    <t>Coleman</t>
  </si>
  <si>
    <t>Junction</t>
  </si>
  <si>
    <t>Skimia</t>
  </si>
  <si>
    <t>Business Development</t>
  </si>
  <si>
    <t>Staff Accountant II</t>
  </si>
  <si>
    <t>Sotho</t>
  </si>
  <si>
    <t>Chinese People's Public Security University</t>
  </si>
  <si>
    <t>TCA</t>
  </si>
  <si>
    <t>8.205.188.212</t>
  </si>
  <si>
    <t>Mikael</t>
  </si>
  <si>
    <t>Kingman</t>
  </si>
  <si>
    <t>Ms</t>
  </si>
  <si>
    <t>mkingmane@skyrock.com</t>
  </si>
  <si>
    <t>VrÃ½ses</t>
  </si>
  <si>
    <t>Greece</t>
  </si>
  <si>
    <t>GR</t>
  </si>
  <si>
    <t>899-158-2219</t>
  </si>
  <si>
    <t>55 Petterle Junction</t>
  </si>
  <si>
    <t>Spenser</t>
  </si>
  <si>
    <t>Europe/Athens</t>
  </si>
  <si>
    <t>Ntag</t>
  </si>
  <si>
    <t>GuaranÃ­</t>
  </si>
  <si>
    <t>Technological Education Institute of Athens</t>
  </si>
  <si>
    <t>Management Due Diligence</t>
  </si>
  <si>
    <t>114.40.164.249</t>
  </si>
  <si>
    <t>Flore</t>
  </si>
  <si>
    <t>Stonehewer</t>
  </si>
  <si>
    <t>Non-binary</t>
  </si>
  <si>
    <t>fstonehewerf@bloomberg.com</t>
  </si>
  <si>
    <t>Wielki Kack</t>
  </si>
  <si>
    <t>Poland</t>
  </si>
  <si>
    <t>PL</t>
  </si>
  <si>
    <t>576-947-1085</t>
  </si>
  <si>
    <t>93732 Moulton Trail</t>
  </si>
  <si>
    <t>Redwing</t>
  </si>
  <si>
    <t>Europe/Warsaw</t>
  </si>
  <si>
    <t>Flashdog</t>
  </si>
  <si>
    <t>Product Management</t>
  </si>
  <si>
    <t>Research Assistant II</t>
  </si>
  <si>
    <t>Telugu</t>
  </si>
  <si>
    <t>Pedagogical University of Zielona Gora</t>
  </si>
  <si>
    <t>OWA</t>
  </si>
  <si>
    <t>189.28.183.192</t>
  </si>
  <si>
    <t>Clemmie</t>
  </si>
  <si>
    <t>Godard</t>
  </si>
  <si>
    <t>cgodardg@mediafire.com</t>
  </si>
  <si>
    <t>Biograd na Moru</t>
  </si>
  <si>
    <t>Croatia</t>
  </si>
  <si>
    <t>HR</t>
  </si>
  <si>
    <t>491-163-7298</t>
  </si>
  <si>
    <t>08 Delaware Point</t>
  </si>
  <si>
    <t>Katie</t>
  </si>
  <si>
    <t>Europe/Zagreb</t>
  </si>
  <si>
    <t>Systems Administrator IV</t>
  </si>
  <si>
    <t>Tetum</t>
  </si>
  <si>
    <t>University of Split</t>
  </si>
  <si>
    <t>Transitional Justice</t>
  </si>
  <si>
    <t>17.0.195.192</t>
  </si>
  <si>
    <t>Jarib</t>
  </si>
  <si>
    <t>Brogini</t>
  </si>
  <si>
    <t>jbroginih@narod.ru</t>
  </si>
  <si>
    <t>Mata</t>
  </si>
  <si>
    <t>Portugal</t>
  </si>
  <si>
    <t>PT</t>
  </si>
  <si>
    <t>660-563-0312</t>
  </si>
  <si>
    <t>74370 Northfield Parkway</t>
  </si>
  <si>
    <t>Menomonie</t>
  </si>
  <si>
    <t>Europe/Lisbon</t>
  </si>
  <si>
    <t>Camido</t>
  </si>
  <si>
    <t>Civil Engineer</t>
  </si>
  <si>
    <t>Escola Superior de Artes e Design</t>
  </si>
  <si>
    <t>Loans</t>
  </si>
  <si>
    <t>15.83.166.25</t>
  </si>
  <si>
    <t>Rhys</t>
  </si>
  <si>
    <t>Fourman</t>
  </si>
  <si>
    <t>rfourmani@godaddy.com</t>
  </si>
  <si>
    <t>Pandan Niog</t>
  </si>
  <si>
    <t>Philippines</t>
  </si>
  <si>
    <t>PH</t>
  </si>
  <si>
    <t>623-697-7911</t>
  </si>
  <si>
    <t>3277 John Wall Crossing</t>
  </si>
  <si>
    <t>Buhler</t>
  </si>
  <si>
    <t>Plaza</t>
  </si>
  <si>
    <t>Asia/Manila</t>
  </si>
  <si>
    <t>Realbuzz</t>
  </si>
  <si>
    <t>Database Administrator II</t>
  </si>
  <si>
    <t>MÄori</t>
  </si>
  <si>
    <t>University of Cebu</t>
  </si>
  <si>
    <t>Epistemology</t>
  </si>
  <si>
    <t>142.130.115.9</t>
  </si>
  <si>
    <t>Beaufort</t>
  </si>
  <si>
    <t>Helleckas</t>
  </si>
  <si>
    <t>Polygender</t>
  </si>
  <si>
    <t>bhelleckasj@google.fr</t>
  </si>
  <si>
    <t>TafÃ­ Viejo</t>
  </si>
  <si>
    <t>Argentina</t>
  </si>
  <si>
    <t>AR</t>
  </si>
  <si>
    <t>869-571-4240</t>
  </si>
  <si>
    <t>25662 Harbort Circle</t>
  </si>
  <si>
    <t>Farmco</t>
  </si>
  <si>
    <t>America/Argentina/Tucuman</t>
  </si>
  <si>
    <t>Oozz</t>
  </si>
  <si>
    <t>Legal</t>
  </si>
  <si>
    <t>Senior Financial Analyst</t>
  </si>
  <si>
    <t>Oriya</t>
  </si>
  <si>
    <t>Universidad Nacional del Littoral</t>
  </si>
  <si>
    <t>DoD</t>
  </si>
  <si>
    <t>122.121.229.240</t>
  </si>
  <si>
    <t>Leola</t>
  </si>
  <si>
    <t>Shillaber</t>
  </si>
  <si>
    <t>lshillaberk@webmd.com</t>
  </si>
  <si>
    <t>Nanying</t>
  </si>
  <si>
    <t>473-244-0953</t>
  </si>
  <si>
    <t>817 Stephen Lane</t>
  </si>
  <si>
    <t>Dapin</t>
  </si>
  <si>
    <t>Asia/Chongqing</t>
  </si>
  <si>
    <t>Eamia</t>
  </si>
  <si>
    <t>Swahili</t>
  </si>
  <si>
    <t>The University of Nottingham Ningbo China</t>
  </si>
  <si>
    <t>BLS</t>
  </si>
  <si>
    <t>112.210.199.247</t>
  </si>
  <si>
    <t>Scotti</t>
  </si>
  <si>
    <t>Juorio</t>
  </si>
  <si>
    <t>sjuoriol@tiny.cc</t>
  </si>
  <si>
    <t>Ubud</t>
  </si>
  <si>
    <t>684-956-1959</t>
  </si>
  <si>
    <t>57508 Mifflin Place</t>
  </si>
  <si>
    <t>Crescent Oaks</t>
  </si>
  <si>
    <t>Road</t>
  </si>
  <si>
    <t>Asia/Makassar</t>
  </si>
  <si>
    <t>Bubblemix</t>
  </si>
  <si>
    <t>Recruiting Manager</t>
  </si>
  <si>
    <t>German</t>
  </si>
  <si>
    <t>Universitas Islam Malang</t>
  </si>
  <si>
    <t>MVT</t>
  </si>
  <si>
    <t>184.133.227.20</t>
  </si>
  <si>
    <t>Constantin</t>
  </si>
  <si>
    <t>Bigland</t>
  </si>
  <si>
    <t>cbiglandm@reference.com</t>
  </si>
  <si>
    <t>Siak Sri Indrapura</t>
  </si>
  <si>
    <t>416-865-3324</t>
  </si>
  <si>
    <t>1 Fremont Junction</t>
  </si>
  <si>
    <t>Park Meadow</t>
  </si>
  <si>
    <t>Wordpedia</t>
  </si>
  <si>
    <t>Food Chemist</t>
  </si>
  <si>
    <t>Prasetiya Mulya Business School</t>
  </si>
  <si>
    <t>IIS</t>
  </si>
  <si>
    <t>67.212.4.137</t>
  </si>
  <si>
    <t>Kris</t>
  </si>
  <si>
    <t>Sweetman</t>
  </si>
  <si>
    <t>ksweetmann@goo.ne.jp</t>
  </si>
  <si>
    <t>BadÄ«n</t>
  </si>
  <si>
    <t>Pakistan</t>
  </si>
  <si>
    <t>PK</t>
  </si>
  <si>
    <t>458-421-6545</t>
  </si>
  <si>
    <t>98653 Clove Way</t>
  </si>
  <si>
    <t>Hauk</t>
  </si>
  <si>
    <t>Asia/Karachi</t>
  </si>
  <si>
    <t>Yozio</t>
  </si>
  <si>
    <t>VP Quality Control</t>
  </si>
  <si>
    <t>Quechua</t>
  </si>
  <si>
    <t>Lahore College for Women University</t>
  </si>
  <si>
    <t>Slide Preparation</t>
  </si>
  <si>
    <t>152.109.123.171</t>
  </si>
  <si>
    <t>Kaleb</t>
  </si>
  <si>
    <t>Marr</t>
  </si>
  <si>
    <t>kmarro@thetimes.co.uk</t>
  </si>
  <si>
    <t>Youngstown</t>
  </si>
  <si>
    <t>United States</t>
  </si>
  <si>
    <t>US</t>
  </si>
  <si>
    <t>330-568-0610</t>
  </si>
  <si>
    <t>9768 Grayhawk Point</t>
  </si>
  <si>
    <t>Elgar</t>
  </si>
  <si>
    <t>Pass</t>
  </si>
  <si>
    <t>America/New_York</t>
  </si>
  <si>
    <t>Meejo</t>
  </si>
  <si>
    <t>Research and Development</t>
  </si>
  <si>
    <t>Analyst Programmer</t>
  </si>
  <si>
    <t>Bislama</t>
  </si>
  <si>
    <t>University of Nebraska - Lincoln</t>
  </si>
  <si>
    <t>Smartboard</t>
  </si>
  <si>
    <t>153.81.227.0</t>
  </si>
  <si>
    <t>Conant</t>
  </si>
  <si>
    <t>MacPeake</t>
  </si>
  <si>
    <t>cmacpeakep@google.es</t>
  </si>
  <si>
    <t>Piran</t>
  </si>
  <si>
    <t>Slovenia</t>
  </si>
  <si>
    <t>SI</t>
  </si>
  <si>
    <t>495-200-8596</t>
  </si>
  <si>
    <t>61 Artisan Place</t>
  </si>
  <si>
    <t>Delaware</t>
  </si>
  <si>
    <t>Avenue</t>
  </si>
  <si>
    <t>Europe/Ljubljana</t>
  </si>
  <si>
    <t>Livetube</t>
  </si>
  <si>
    <t>Programmer I</t>
  </si>
  <si>
    <t>Dutch</t>
  </si>
  <si>
    <t>University of Maribor</t>
  </si>
  <si>
    <t>NHS</t>
  </si>
  <si>
    <t>244.177.121.43</t>
  </si>
  <si>
    <t>Donalt</t>
  </si>
  <si>
    <t>Kier</t>
  </si>
  <si>
    <t>dkierq@pinterest.com</t>
  </si>
  <si>
    <t>Qufu</t>
  </si>
  <si>
    <t>369-627-7908</t>
  </si>
  <si>
    <t>47 Utah Drive</t>
  </si>
  <si>
    <t>Marcy</t>
  </si>
  <si>
    <t>Pixoboo</t>
  </si>
  <si>
    <t>Programmer Analyst II</t>
  </si>
  <si>
    <t>Japanese</t>
  </si>
  <si>
    <t>Southwest Jiaotong University</t>
  </si>
  <si>
    <t>VLSI</t>
  </si>
  <si>
    <t>65.235.45.79</t>
  </si>
  <si>
    <t>Agna</t>
  </si>
  <si>
    <t>Leppingwell</t>
  </si>
  <si>
    <t>aleppingwellr@soundcloud.com</t>
  </si>
  <si>
    <t>Ondores</t>
  </si>
  <si>
    <t>210-773-3565</t>
  </si>
  <si>
    <t>1811 Veith Junction</t>
  </si>
  <si>
    <t>Lyons</t>
  </si>
  <si>
    <t>Vitz</t>
  </si>
  <si>
    <t>Desktop Support Technician</t>
  </si>
  <si>
    <t>Universidad Nacional Daniel Alcides Carrion</t>
  </si>
  <si>
    <t>NSI</t>
  </si>
  <si>
    <t>90.221.90.137</t>
  </si>
  <si>
    <t>Calida</t>
  </si>
  <si>
    <t>Bonin</t>
  </si>
  <si>
    <t>cbonins@google.pl</t>
  </si>
  <si>
    <t>Lanckorona</t>
  </si>
  <si>
    <t>293-778-3024</t>
  </si>
  <si>
    <t>0 Ridgeview Alley</t>
  </si>
  <si>
    <t>Bartillon</t>
  </si>
  <si>
    <t>Alley</t>
  </si>
  <si>
    <t>Topicstorm</t>
  </si>
  <si>
    <t>Environmental Tech</t>
  </si>
  <si>
    <t>Technical University of Rzeszow</t>
  </si>
  <si>
    <t>OMNI</t>
  </si>
  <si>
    <t>84.193.145.144</t>
  </si>
  <si>
    <t>Katherina</t>
  </si>
  <si>
    <t>Danzelman</t>
  </si>
  <si>
    <t>kdanzelmant@state.tx.us</t>
  </si>
  <si>
    <t>Miaotang</t>
  </si>
  <si>
    <t>741-660-4548</t>
  </si>
  <si>
    <t>583 Bunker Hill Way</t>
  </si>
  <si>
    <t>Sullivan</t>
  </si>
  <si>
    <t>Tagcat</t>
  </si>
  <si>
    <t>Legal Assistant</t>
  </si>
  <si>
    <t>Romanian</t>
  </si>
  <si>
    <t>Dalian University of Technology</t>
  </si>
  <si>
    <t>QADirector</t>
  </si>
  <si>
    <t>244.195.245.15</t>
  </si>
  <si>
    <t>Ynez</t>
  </si>
  <si>
    <t>Pietrasik</t>
  </si>
  <si>
    <t>ypietrasiku@so-net.ne.jp</t>
  </si>
  <si>
    <t>Drammen</t>
  </si>
  <si>
    <t>Norway</t>
  </si>
  <si>
    <t>NO</t>
  </si>
  <si>
    <t>916-581-0949</t>
  </si>
  <si>
    <t>87 Basil Drive</t>
  </si>
  <si>
    <t>Farwell</t>
  </si>
  <si>
    <t>Europe/Oslo</t>
  </si>
  <si>
    <t>Aimbo</t>
  </si>
  <si>
    <t>Quality Engineer</t>
  </si>
  <si>
    <t>Norwegian College of Veterinary Medicine</t>
  </si>
  <si>
    <t>SGML</t>
  </si>
  <si>
    <t>33.79.15.12</t>
  </si>
  <si>
    <t>Margret</t>
  </si>
  <si>
    <t>Thridgould</t>
  </si>
  <si>
    <t>mthridgouldv@ucla.edu</t>
  </si>
  <si>
    <t>CordeirÃ³polis</t>
  </si>
  <si>
    <t>513-939-8601</t>
  </si>
  <si>
    <t>29 Milwaukee Center</t>
  </si>
  <si>
    <t>3rd</t>
  </si>
  <si>
    <t>Terrace</t>
  </si>
  <si>
    <t>America/Sao_Paulo</t>
  </si>
  <si>
    <t>Training</t>
  </si>
  <si>
    <t>Nepali</t>
  </si>
  <si>
    <t>Universidade Santa CecÃ­lia dos Bandeirantes</t>
  </si>
  <si>
    <t>NCP</t>
  </si>
  <si>
    <t>12.51.107.204</t>
  </si>
  <si>
    <t>Bertie</t>
  </si>
  <si>
    <t>Stooke</t>
  </si>
  <si>
    <t>bstookew@etsy.com</t>
  </si>
  <si>
    <t>Dordrecht</t>
  </si>
  <si>
    <t>South Africa</t>
  </si>
  <si>
    <t>ZA</t>
  </si>
  <si>
    <t>941-413-6611</t>
  </si>
  <si>
    <t>1054 Norway Maple Place</t>
  </si>
  <si>
    <t>Victoria</t>
  </si>
  <si>
    <t>Africa/Johannesburg</t>
  </si>
  <si>
    <t>Chatterpoint</t>
  </si>
  <si>
    <t>University of Venda</t>
  </si>
  <si>
    <t>vBlock</t>
  </si>
  <si>
    <t>254.15.39.79</t>
  </si>
  <si>
    <t>Molli</t>
  </si>
  <si>
    <t>Sherwen</t>
  </si>
  <si>
    <t>msherwenx@nymag.com</t>
  </si>
  <si>
    <t>AraÃ§uaÃ­</t>
  </si>
  <si>
    <t>629-238-5782</t>
  </si>
  <si>
    <t>95 Waxwing Lane</t>
  </si>
  <si>
    <t>Burning Wood</t>
  </si>
  <si>
    <t>Skinder</t>
  </si>
  <si>
    <t>Chief Design Engineer</t>
  </si>
  <si>
    <t>Tok Pisin</t>
  </si>
  <si>
    <t>Universidade do Rio de Janeiro</t>
  </si>
  <si>
    <t>OEM negotiations</t>
  </si>
  <si>
    <t>1.237.183.159</t>
  </si>
  <si>
    <t>Chadwick</t>
  </si>
  <si>
    <t>Manclark</t>
  </si>
  <si>
    <t>cmanclarky@sourceforge.net</t>
  </si>
  <si>
    <t>Ujungpangkah</t>
  </si>
  <si>
    <t>806-814-6023</t>
  </si>
  <si>
    <t>715 Sutteridge Street</t>
  </si>
  <si>
    <t>Straubel</t>
  </si>
  <si>
    <t>Dynazzy</t>
  </si>
  <si>
    <t>Account Coordinator</t>
  </si>
  <si>
    <t>Tsonga</t>
  </si>
  <si>
    <t>Universitas Ibn Chaldun Jakarta</t>
  </si>
  <si>
    <t>TyMetrix</t>
  </si>
  <si>
    <t>250.126.13.199</t>
  </si>
  <si>
    <t>Monique</t>
  </si>
  <si>
    <t>Elks</t>
  </si>
  <si>
    <t>melksz@boston.com</t>
  </si>
  <si>
    <t>Cincinnati</t>
  </si>
  <si>
    <t>513-839-5762</t>
  </si>
  <si>
    <t>48146 Grim Park</t>
  </si>
  <si>
    <t>Twin Pines</t>
  </si>
  <si>
    <t>Business Systems Development Analyst</t>
  </si>
  <si>
    <t>Arabic</t>
  </si>
  <si>
    <t>Montreat College</t>
  </si>
  <si>
    <t>SSCP</t>
  </si>
  <si>
    <t>66.98.114.105</t>
  </si>
  <si>
    <t>Alard</t>
  </si>
  <si>
    <t>Sealeaf</t>
  </si>
  <si>
    <t>Genderqueer</t>
  </si>
  <si>
    <t>asealeaf10@nationalgeographic.com</t>
  </si>
  <si>
    <t>Manzherok</t>
  </si>
  <si>
    <t>Russia</t>
  </si>
  <si>
    <t>RU</t>
  </si>
  <si>
    <t>400-307-9153</t>
  </si>
  <si>
    <t>29 Rowland Parkway</t>
  </si>
  <si>
    <t>Vera</t>
  </si>
  <si>
    <t>Court</t>
  </si>
  <si>
    <t>Asia/Omsk</t>
  </si>
  <si>
    <t>Skajo</t>
  </si>
  <si>
    <t>Novgorod State University</t>
  </si>
  <si>
    <t>XQuery</t>
  </si>
  <si>
    <t>184.49.59.79</t>
  </si>
  <si>
    <t>Gretchen</t>
  </si>
  <si>
    <t>Jansson</t>
  </si>
  <si>
    <t>gjansson11@nydailynews.com</t>
  </si>
  <si>
    <t>Donghai</t>
  </si>
  <si>
    <t>559-720-9851</t>
  </si>
  <si>
    <t>7 Namekagon Crossing</t>
  </si>
  <si>
    <t>Butterfield</t>
  </si>
  <si>
    <t>Midel</t>
  </si>
  <si>
    <t>Nurse</t>
  </si>
  <si>
    <t>New Zealand Sign Language</t>
  </si>
  <si>
    <t>Capital University of Medical Sciences</t>
  </si>
  <si>
    <t>QNX</t>
  </si>
  <si>
    <t>235.13.9.93</t>
  </si>
  <si>
    <t>Arlette</t>
  </si>
  <si>
    <t>Moody</t>
  </si>
  <si>
    <t>amoody12@wix.com</t>
  </si>
  <si>
    <t>Meruge</t>
  </si>
  <si>
    <t>259-609-8609</t>
  </si>
  <si>
    <t>2328 Dryden Street</t>
  </si>
  <si>
    <t>Hermina</t>
  </si>
  <si>
    <t>Drive</t>
  </si>
  <si>
    <t>Devshare</t>
  </si>
  <si>
    <t>Community Outreach Specialist</t>
  </si>
  <si>
    <t>Dhivehi</t>
  </si>
  <si>
    <t>Instituto PolitÃ©cnico de BraganÃ§a</t>
  </si>
  <si>
    <t>FCE</t>
  </si>
  <si>
    <t>90.145.219.142</t>
  </si>
  <si>
    <t>Mitzi</t>
  </si>
  <si>
    <t>Bussons</t>
  </si>
  <si>
    <t>mbussons13@msn.com</t>
  </si>
  <si>
    <t>Svetlyy</t>
  </si>
  <si>
    <t>149-839-7009</t>
  </si>
  <si>
    <t>7 Spaight Terrace</t>
  </si>
  <si>
    <t>Europe/Kaliningrad</t>
  </si>
  <si>
    <t>Avamba</t>
  </si>
  <si>
    <t>Financial Advisor</t>
  </si>
  <si>
    <t>Kurdish</t>
  </si>
  <si>
    <t>Udmurt State University</t>
  </si>
  <si>
    <t>Blue Ocean Strategy</t>
  </si>
  <si>
    <t>242.230.208.121</t>
  </si>
  <si>
    <t>Devin</t>
  </si>
  <si>
    <t>Wethers</t>
  </si>
  <si>
    <t>Genderfluid</t>
  </si>
  <si>
    <t>dwethers14@youku.com</t>
  </si>
  <si>
    <t>Parintins</t>
  </si>
  <si>
    <t>430-307-2420</t>
  </si>
  <si>
    <t>1 Laurel Lane</t>
  </si>
  <si>
    <t>Waubesa</t>
  </si>
  <si>
    <t>America/Manaus</t>
  </si>
  <si>
    <t>Gabtype</t>
  </si>
  <si>
    <t>Bengali</t>
  </si>
  <si>
    <t>Universidade CatÃ³lica Dom Bosco</t>
  </si>
  <si>
    <t>High Rise</t>
  </si>
  <si>
    <t>230.18.222.23</t>
  </si>
  <si>
    <t>Nicoline</t>
  </si>
  <si>
    <t>Keneleyside</t>
  </si>
  <si>
    <t>nkeneleyside15@github.io</t>
  </si>
  <si>
    <t>Nangang</t>
  </si>
  <si>
    <t>986-695-0236</t>
  </si>
  <si>
    <t>5 Raven Center</t>
  </si>
  <si>
    <t>Macpherson</t>
  </si>
  <si>
    <t>Park</t>
  </si>
  <si>
    <t>Brainsphere</t>
  </si>
  <si>
    <t>Database Administrator IV</t>
  </si>
  <si>
    <t>Albanian</t>
  </si>
  <si>
    <t>Problem Solving</t>
  </si>
  <si>
    <t>5.158.6.118</t>
  </si>
  <si>
    <t>Marielle</t>
  </si>
  <si>
    <t>Matusevich</t>
  </si>
  <si>
    <t>mmatusevich16@printfriendly.com</t>
  </si>
  <si>
    <t>Wonosari</t>
  </si>
  <si>
    <t>320-295-6058</t>
  </si>
  <si>
    <t>0 Fremont Drive</t>
  </si>
  <si>
    <t>Sloan</t>
  </si>
  <si>
    <t>Zoomdog</t>
  </si>
  <si>
    <t>Operator</t>
  </si>
  <si>
    <t>Malay</t>
  </si>
  <si>
    <t>Universitas Negeri Jakarta</t>
  </si>
  <si>
    <t>Programming</t>
  </si>
  <si>
    <t>229.11.59.82</t>
  </si>
  <si>
    <t>Pepi</t>
  </si>
  <si>
    <t>Luna</t>
  </si>
  <si>
    <t>pluna17@independent.co.uk</t>
  </si>
  <si>
    <t>Wates</t>
  </si>
  <si>
    <t>331-907-3572</t>
  </si>
  <si>
    <t>3834 Dorton Avenue</t>
  </si>
  <si>
    <t>Zoonoodle</t>
  </si>
  <si>
    <t>Research Associate</t>
  </si>
  <si>
    <t>Institut Teknologi Sepuluh Nopember</t>
  </si>
  <si>
    <t>Aerospace Medicine</t>
  </si>
  <si>
    <t>252.35.159.19</t>
  </si>
  <si>
    <t>Nathan</t>
  </si>
  <si>
    <t>Whaley</t>
  </si>
  <si>
    <t>nwhaley18@tinypic.com</t>
  </si>
  <si>
    <t>Sv. Anton</t>
  </si>
  <si>
    <t>258-913-8034</t>
  </si>
  <si>
    <t>0896 Summer Ridge Alley</t>
  </si>
  <si>
    <t>Thierer</t>
  </si>
  <si>
    <t>Eayo</t>
  </si>
  <si>
    <t>Dental Hygienist</t>
  </si>
  <si>
    <t>Mongolian</t>
  </si>
  <si>
    <t>Capacity Building</t>
  </si>
  <si>
    <t>255.100.49.38</t>
  </si>
  <si>
    <t>Mikol</t>
  </si>
  <si>
    <t>Hanwell</t>
  </si>
  <si>
    <t>mhanwell19@bigcartel.com</t>
  </si>
  <si>
    <t>TÃ´ Háº¡p</t>
  </si>
  <si>
    <t>Vietnam</t>
  </si>
  <si>
    <t>VN</t>
  </si>
  <si>
    <t>945-312-7239</t>
  </si>
  <si>
    <t>809 Armistice Trail</t>
  </si>
  <si>
    <t>Jenna</t>
  </si>
  <si>
    <t>Asia/Ho_Chi_Minh</t>
  </si>
  <si>
    <t>Yodel</t>
  </si>
  <si>
    <t>Software Test Engineer IV</t>
  </si>
  <si>
    <t>Danish</t>
  </si>
  <si>
    <t>Hanoi Open University</t>
  </si>
  <si>
    <t>MV</t>
  </si>
  <si>
    <t>43.101.139.248</t>
  </si>
  <si>
    <t>Dominique</t>
  </si>
  <si>
    <t>Kermode</t>
  </si>
  <si>
    <t>dkermode1a@delicious.com</t>
  </si>
  <si>
    <t>Nijemci</t>
  </si>
  <si>
    <t>956-391-4037</t>
  </si>
  <si>
    <t>9028 Thompson Plaza</t>
  </si>
  <si>
    <t>Steensland</t>
  </si>
  <si>
    <t>Greek</t>
  </si>
  <si>
    <t>Zagreb School of Economics and Management</t>
  </si>
  <si>
    <t>eEye Retina</t>
  </si>
  <si>
    <t>10.147.216.179</t>
  </si>
  <si>
    <t>Beryle</t>
  </si>
  <si>
    <t>Elsmere</t>
  </si>
  <si>
    <t>belsmere1b@sun.com</t>
  </si>
  <si>
    <t>Åopuszna</t>
  </si>
  <si>
    <t>277-913-0285</t>
  </si>
  <si>
    <t>7887 Village Green Court</t>
  </si>
  <si>
    <t>Memorial</t>
  </si>
  <si>
    <t>Safety Technician II</t>
  </si>
  <si>
    <t>Malayalam</t>
  </si>
  <si>
    <t>Pedagogical University of Slupsk</t>
  </si>
  <si>
    <t>Estate Administration</t>
  </si>
  <si>
    <t>181.192.231.8</t>
  </si>
  <si>
    <t>Godfry</t>
  </si>
  <si>
    <t>Bleas</t>
  </si>
  <si>
    <t>gbleas1c@wisc.edu</t>
  </si>
  <si>
    <t>Kinshasa</t>
  </si>
  <si>
    <t>Democratic Republic of the Congo</t>
  </si>
  <si>
    <t>CD</t>
  </si>
  <si>
    <t>983-673-3474</t>
  </si>
  <si>
    <t>1251 School Center</t>
  </si>
  <si>
    <t>Summit</t>
  </si>
  <si>
    <t>Africa/Kinshasa</t>
  </si>
  <si>
    <t>Roodel</t>
  </si>
  <si>
    <t>Web Developer IV</t>
  </si>
  <si>
    <t>UniversitÃ© de Kisangani</t>
  </si>
  <si>
    <t>Turbo C++</t>
  </si>
  <si>
    <t>9.204.176.62</t>
  </si>
  <si>
    <t>Hanan</t>
  </si>
  <si>
    <t>Willman</t>
  </si>
  <si>
    <t>hwillman1d@mac.com</t>
  </si>
  <si>
    <t>Gaotang</t>
  </si>
  <si>
    <t>925-521-3665</t>
  </si>
  <si>
    <t>071 Helena Lane</t>
  </si>
  <si>
    <t>Kedzie</t>
  </si>
  <si>
    <t>Oodoo</t>
  </si>
  <si>
    <t>Shandong Medical University</t>
  </si>
  <si>
    <t>LCD TV</t>
  </si>
  <si>
    <t>56.134.227.51</t>
  </si>
  <si>
    <t>Rodi</t>
  </si>
  <si>
    <t>Ellar</t>
  </si>
  <si>
    <t>rellar1e@fema.gov</t>
  </si>
  <si>
    <t>RÃ­o Guayabal de Yateras</t>
  </si>
  <si>
    <t>Cuba</t>
  </si>
  <si>
    <t>CU</t>
  </si>
  <si>
    <t>918-745-7918</t>
  </si>
  <si>
    <t>520 Del Sol Center</t>
  </si>
  <si>
    <t>Banding</t>
  </si>
  <si>
    <t>Parkway</t>
  </si>
  <si>
    <t>America/Havana</t>
  </si>
  <si>
    <t>Rhynyx</t>
  </si>
  <si>
    <t>Health Coach IV</t>
  </si>
  <si>
    <t>Universidad Central de Las Villas</t>
  </si>
  <si>
    <t>EHS</t>
  </si>
  <si>
    <t>179.145.214.58</t>
  </si>
  <si>
    <t>Rochette</t>
  </si>
  <si>
    <t>Hughs</t>
  </si>
  <si>
    <t>rhughs1f@jiathis.com</t>
  </si>
  <si>
    <t>Otse</t>
  </si>
  <si>
    <t>Botswana</t>
  </si>
  <si>
    <t>BW</t>
  </si>
  <si>
    <t>695-566-0024</t>
  </si>
  <si>
    <t>258 Sherman Center</t>
  </si>
  <si>
    <t>Hazelcrest</t>
  </si>
  <si>
    <t>Africa/Gaborone</t>
  </si>
  <si>
    <t>Edgeify</t>
  </si>
  <si>
    <t>Estonian</t>
  </si>
  <si>
    <t>Botswana College of Agriculture</t>
  </si>
  <si>
    <t>Ambulance</t>
  </si>
  <si>
    <t>225.32.221.101</t>
  </si>
  <si>
    <t>Tess</t>
  </si>
  <si>
    <t>Bertelet</t>
  </si>
  <si>
    <t>tbertelet1g@edublogs.org</t>
  </si>
  <si>
    <t>Beiping</t>
  </si>
  <si>
    <t>272-603-6847</t>
  </si>
  <si>
    <t>27 Haas Trail</t>
  </si>
  <si>
    <t>Brentwood</t>
  </si>
  <si>
    <t>Help Desk Technician</t>
  </si>
  <si>
    <t>Urumqi Vocational University</t>
  </si>
  <si>
    <t>HCAHPS</t>
  </si>
  <si>
    <t>113.47.46.242</t>
  </si>
  <si>
    <t>Christabel</t>
  </si>
  <si>
    <t>Athy</t>
  </si>
  <si>
    <t>cathy1h@technorati.com</t>
  </si>
  <si>
    <t>Nankou</t>
  </si>
  <si>
    <t>990-138-1571</t>
  </si>
  <si>
    <t>39 American Lane</t>
  </si>
  <si>
    <t>Del Sol</t>
  </si>
  <si>
    <t>Dabtype</t>
  </si>
  <si>
    <t>Beijing Union University</t>
  </si>
  <si>
    <t>Navigation</t>
  </si>
  <si>
    <t>131.196.1.61</t>
  </si>
  <si>
    <t>Donni</t>
  </si>
  <si>
    <t>Crownshaw</t>
  </si>
  <si>
    <t>dcrownshaw1i@archive.org</t>
  </si>
  <si>
    <t>Thayetmyo</t>
  </si>
  <si>
    <t>Myanmar</t>
  </si>
  <si>
    <t>MM</t>
  </si>
  <si>
    <t>739-522-0146</t>
  </si>
  <si>
    <t>52 Carey Place</t>
  </si>
  <si>
    <t>Bunker Hill</t>
  </si>
  <si>
    <t>Asia/Rangoon</t>
  </si>
  <si>
    <t>Vinte</t>
  </si>
  <si>
    <t>Research Nurse</t>
  </si>
  <si>
    <t>Technological University (Meikhtila)</t>
  </si>
  <si>
    <t>Windows XP</t>
  </si>
  <si>
    <t>159.40.131.59</t>
  </si>
  <si>
    <t>Trudey</t>
  </si>
  <si>
    <t>Milbank</t>
  </si>
  <si>
    <t>tmilbank1j@ibm.com</t>
  </si>
  <si>
    <t>Galtek</t>
  </si>
  <si>
    <t>331-950-6214</t>
  </si>
  <si>
    <t>81 Aberg Street</t>
  </si>
  <si>
    <t>Dennis</t>
  </si>
  <si>
    <t>LiveZ</t>
  </si>
  <si>
    <t>Senior Editor</t>
  </si>
  <si>
    <t>Universitas Widya Gama Malang</t>
  </si>
  <si>
    <t>XML Publisher</t>
  </si>
  <si>
    <t>101.182.127.103</t>
  </si>
  <si>
    <t>Suzy</t>
  </si>
  <si>
    <t>Veryan</t>
  </si>
  <si>
    <t>sveryan1k@ted.com</t>
  </si>
  <si>
    <t>Kokubu-matsuki</t>
  </si>
  <si>
    <t>Japan</t>
  </si>
  <si>
    <t>JP</t>
  </si>
  <si>
    <t>574-305-1890</t>
  </si>
  <si>
    <t>720 Sunfield Hill</t>
  </si>
  <si>
    <t>Dunning</t>
  </si>
  <si>
    <t>Asia/Tokyo</t>
  </si>
  <si>
    <t>Browsedrive</t>
  </si>
  <si>
    <t>Software Consultant</t>
  </si>
  <si>
    <t>Hindi</t>
  </si>
  <si>
    <t>Nagano University</t>
  </si>
  <si>
    <t>JCE</t>
  </si>
  <si>
    <t>127.237.196.61</t>
  </si>
  <si>
    <t>Rik</t>
  </si>
  <si>
    <t>Roddell</t>
  </si>
  <si>
    <t>rroddell1l@wired.com</t>
  </si>
  <si>
    <t>BilqÄs</t>
  </si>
  <si>
    <t>Egypt</t>
  </si>
  <si>
    <t>EG</t>
  </si>
  <si>
    <t>763-286-5015</t>
  </si>
  <si>
    <t>756 Vidon Junction</t>
  </si>
  <si>
    <t>Esch</t>
  </si>
  <si>
    <t>Africa/Cairo</t>
  </si>
  <si>
    <t>Blogpad</t>
  </si>
  <si>
    <t>Director of Sales</t>
  </si>
  <si>
    <t>Zulu</t>
  </si>
  <si>
    <t>Sohag University</t>
  </si>
  <si>
    <t>Lustre</t>
  </si>
  <si>
    <t>143.72.111.25</t>
  </si>
  <si>
    <t>Nobie</t>
  </si>
  <si>
    <t>Bearman</t>
  </si>
  <si>
    <t>nbearman1m@forbes.com</t>
  </si>
  <si>
    <t>CaÃ§apava do Sul</t>
  </si>
  <si>
    <t>859-109-1085</t>
  </si>
  <si>
    <t>48 Hansons Road</t>
  </si>
  <si>
    <t>Biostatistician III</t>
  </si>
  <si>
    <t>Universidade do Grande Rio</t>
  </si>
  <si>
    <t>CFTC</t>
  </si>
  <si>
    <t>92.0.50.250</t>
  </si>
  <si>
    <t>Lorrie</t>
  </si>
  <si>
    <t>Morritt</t>
  </si>
  <si>
    <t>lmorritt1n@aol.com</t>
  </si>
  <si>
    <t>Nanjin</t>
  </si>
  <si>
    <t>434-802-0307</t>
  </si>
  <si>
    <t>1462 Westend Pass</t>
  </si>
  <si>
    <t>Walton</t>
  </si>
  <si>
    <t>Aimbu</t>
  </si>
  <si>
    <t>Shanghai Sipo Polytechnic</t>
  </si>
  <si>
    <t>IEC 61850</t>
  </si>
  <si>
    <t>223.126.239.143</t>
  </si>
  <si>
    <t>Nataniel</t>
  </si>
  <si>
    <t>Castelot</t>
  </si>
  <si>
    <t>ncastelot1o@nationalgeographic.com</t>
  </si>
  <si>
    <t>Tsimlyansk</t>
  </si>
  <si>
    <t>572-650-6941</t>
  </si>
  <si>
    <t>2 Karstens Way</t>
  </si>
  <si>
    <t>Kennedy</t>
  </si>
  <si>
    <t>Europe/Moscow</t>
  </si>
  <si>
    <t>Dynabox</t>
  </si>
  <si>
    <t>Physical Therapy Assistant</t>
  </si>
  <si>
    <t>Haitian Creole</t>
  </si>
  <si>
    <t>Samara State Academy of Architecture and Civil Engineering</t>
  </si>
  <si>
    <t>Vehicles</t>
  </si>
  <si>
    <t>39.175.133.49</t>
  </si>
  <si>
    <t>Alie</t>
  </si>
  <si>
    <t>Hawtrey</t>
  </si>
  <si>
    <t>ahawtrey1p@si.edu</t>
  </si>
  <si>
    <t>Suvorov</t>
  </si>
  <si>
    <t>540-214-1393</t>
  </si>
  <si>
    <t>7777 Towne Crossing</t>
  </si>
  <si>
    <t>Skinix</t>
  </si>
  <si>
    <t>Staff Scientist</t>
  </si>
  <si>
    <t>Czech</t>
  </si>
  <si>
    <t>Belgorod State Technical University</t>
  </si>
  <si>
    <t>MCMS</t>
  </si>
  <si>
    <t>196.223.253.98</t>
  </si>
  <si>
    <t>Rogers</t>
  </si>
  <si>
    <t>Moorton</t>
  </si>
  <si>
    <t>rmoorton1q@bandcamp.com</t>
  </si>
  <si>
    <t>Dalun</t>
  </si>
  <si>
    <t>247-768-8217</t>
  </si>
  <si>
    <t>11625 Johnson Street</t>
  </si>
  <si>
    <t>Dixon</t>
  </si>
  <si>
    <t>Browsecat</t>
  </si>
  <si>
    <t>Chemical Engineer</t>
  </si>
  <si>
    <t>Irish Gaelic</t>
  </si>
  <si>
    <t>Huaihua University</t>
  </si>
  <si>
    <t>McData</t>
  </si>
  <si>
    <t>146.160.75.249</t>
  </si>
  <si>
    <t>Zara</t>
  </si>
  <si>
    <t>Clewley</t>
  </si>
  <si>
    <t>zclewley1r@shinystat.com</t>
  </si>
  <si>
    <t>Calomboyan</t>
  </si>
  <si>
    <t>278-543-6131</t>
  </si>
  <si>
    <t>710 Loeprich Parkway</t>
  </si>
  <si>
    <t>Hooker</t>
  </si>
  <si>
    <t>Twinder</t>
  </si>
  <si>
    <t>Central Philippine University</t>
  </si>
  <si>
    <t>NYISO</t>
  </si>
  <si>
    <t>117.237.151.144</t>
  </si>
  <si>
    <t>Clim</t>
  </si>
  <si>
    <t>Gatlin</t>
  </si>
  <si>
    <t>cgatlin1s@wordpress.com</t>
  </si>
  <si>
    <t>Leceia</t>
  </si>
  <si>
    <t>173-247-5947</t>
  </si>
  <si>
    <t>2026 Blaine Center</t>
  </si>
  <si>
    <t>Forest Dale</t>
  </si>
  <si>
    <t>JumpXS</t>
  </si>
  <si>
    <t>Moldovan</t>
  </si>
  <si>
    <t>Universidade AutÃ³noma de Lisboa LuÃ­s de Camoes</t>
  </si>
  <si>
    <t>CPAP</t>
  </si>
  <si>
    <t>215.95.104.170</t>
  </si>
  <si>
    <t>Ora</t>
  </si>
  <si>
    <t>Divell</t>
  </si>
  <si>
    <t>odivell1t@moonfruit.com</t>
  </si>
  <si>
    <t>ArlÃ¶v</t>
  </si>
  <si>
    <t>Sweden</t>
  </si>
  <si>
    <t>SE</t>
  </si>
  <si>
    <t>978-657-0721</t>
  </si>
  <si>
    <t>031 Park Meadow Alley</t>
  </si>
  <si>
    <t>Blue Bill Park</t>
  </si>
  <si>
    <t>Europe/Stockholm</t>
  </si>
  <si>
    <t>Realcube</t>
  </si>
  <si>
    <t>Tajik</t>
  </si>
  <si>
    <t>Chalmers University of Technology</t>
  </si>
  <si>
    <t>Blackberry OS</t>
  </si>
  <si>
    <t>240.161.232.96</t>
  </si>
  <si>
    <t>Clark</t>
  </si>
  <si>
    <t>Blaxall</t>
  </si>
  <si>
    <t>cblaxall1u@epa.gov</t>
  </si>
  <si>
    <t>CalvÃ£o</t>
  </si>
  <si>
    <t>646-544-6290</t>
  </si>
  <si>
    <t>9 Washington Terrace</t>
  </si>
  <si>
    <t>Tennessee</t>
  </si>
  <si>
    <t>Kwideo</t>
  </si>
  <si>
    <t>Clinical Specialist</t>
  </si>
  <si>
    <t>Aymara</t>
  </si>
  <si>
    <t>Instituto PolitÃ©cnico de SetÃºbal</t>
  </si>
  <si>
    <t>MCS</t>
  </si>
  <si>
    <t>177.171.26.67</t>
  </si>
  <si>
    <t>Roana</t>
  </si>
  <si>
    <t>Reynoldson</t>
  </si>
  <si>
    <t>rreynoldson1v@nsw.gov.au</t>
  </si>
  <si>
    <t>Borjomi</t>
  </si>
  <si>
    <t>Georgia</t>
  </si>
  <si>
    <t>GE</t>
  </si>
  <si>
    <t>943-131-3414</t>
  </si>
  <si>
    <t>26134 Northridge Point</t>
  </si>
  <si>
    <t>Messerschmidt</t>
  </si>
  <si>
    <t>Asia/Tbilisi</t>
  </si>
  <si>
    <t>Feedbug</t>
  </si>
  <si>
    <t>Tbilisi State Medical University</t>
  </si>
  <si>
    <t>Apollo GDS</t>
  </si>
  <si>
    <t>43.196.234.50</t>
  </si>
  <si>
    <t>Clara</t>
  </si>
  <si>
    <t>Hourstan</t>
  </si>
  <si>
    <t>chourstan1w@usa.gov</t>
  </si>
  <si>
    <t>Xiachengzi</t>
  </si>
  <si>
    <t>416-475-4406</t>
  </si>
  <si>
    <t>3 Sage Center</t>
  </si>
  <si>
    <t>Dryden</t>
  </si>
  <si>
    <t>Demimbu</t>
  </si>
  <si>
    <t>Project Manager</t>
  </si>
  <si>
    <t>Yangtze Normal University</t>
  </si>
  <si>
    <t>MM7</t>
  </si>
  <si>
    <t>212.31.169.182</t>
  </si>
  <si>
    <t>Rhea</t>
  </si>
  <si>
    <t>Marthen</t>
  </si>
  <si>
    <t>rmarthen1x@1688.com</t>
  </si>
  <si>
    <t>KallÃ­thiron</t>
  </si>
  <si>
    <t>197-394-2031</t>
  </si>
  <si>
    <t>19854 Grim Terrace</t>
  </si>
  <si>
    <t>Cambridge</t>
  </si>
  <si>
    <t>Minyx</t>
  </si>
  <si>
    <t>Tax Accountant</t>
  </si>
  <si>
    <t>Persian</t>
  </si>
  <si>
    <t>Harokopio University</t>
  </si>
  <si>
    <t>iOS</t>
  </si>
  <si>
    <t>225.119.41.144</t>
  </si>
  <si>
    <t>Cathie</t>
  </si>
  <si>
    <t>Rummer</t>
  </si>
  <si>
    <t>crummer1y@thetimes.co.uk</t>
  </si>
  <si>
    <t>Ð–ÐµÐ»Ð¸Ð½Ð¾</t>
  </si>
  <si>
    <t>Macedonia</t>
  </si>
  <si>
    <t>MK</t>
  </si>
  <si>
    <t>846-323-5979</t>
  </si>
  <si>
    <t>735 Manufacturers Junction</t>
  </si>
  <si>
    <t>Garrison</t>
  </si>
  <si>
    <t>Europe/Skopje</t>
  </si>
  <si>
    <t>Pharmacist</t>
  </si>
  <si>
    <t>South East European University</t>
  </si>
  <si>
    <t>Luxury Brand Marketing</t>
  </si>
  <si>
    <t>49.30.243.28</t>
  </si>
  <si>
    <t>Blithe</t>
  </si>
  <si>
    <t>Fillis</t>
  </si>
  <si>
    <t>bfillis1z@baidu.com</t>
  </si>
  <si>
    <t>Chengyang</t>
  </si>
  <si>
    <t>659-458-1690</t>
  </si>
  <si>
    <t>88501 Macpherson Circle</t>
  </si>
  <si>
    <t>Michigan</t>
  </si>
  <si>
    <t>Gigazoom</t>
  </si>
  <si>
    <t>VP Accounting</t>
  </si>
  <si>
    <t>Yiddish</t>
  </si>
  <si>
    <t>Go-to-market Strategy</t>
  </si>
  <si>
    <t>13.39.227.158</t>
  </si>
  <si>
    <t>Doralynne</t>
  </si>
  <si>
    <t>Baglow</t>
  </si>
  <si>
    <t>dbaglow20@npr.org</t>
  </si>
  <si>
    <t>Buenavista</t>
  </si>
  <si>
    <t>Mexico</t>
  </si>
  <si>
    <t>MX</t>
  </si>
  <si>
    <t>547-816-7914</t>
  </si>
  <si>
    <t>41527 Northland Center</t>
  </si>
  <si>
    <t>America/Mexico_City</t>
  </si>
  <si>
    <t>Zoomzone</t>
  </si>
  <si>
    <t>Accountant IV</t>
  </si>
  <si>
    <t>Assamese</t>
  </si>
  <si>
    <t>Universidad MotolinÃ­a del Pedegral</t>
  </si>
  <si>
    <t>VTC</t>
  </si>
  <si>
    <t>69.209.114.76</t>
  </si>
  <si>
    <t>Ginny</t>
  </si>
  <si>
    <t>McUre</t>
  </si>
  <si>
    <t>gmcure21@wufoo.com</t>
  </si>
  <si>
    <t>Shuyuan Zhen</t>
  </si>
  <si>
    <t>341-212-4599</t>
  </si>
  <si>
    <t>75832 Annamark Center</t>
  </si>
  <si>
    <t>Lakewood Gardens</t>
  </si>
  <si>
    <t>Street</t>
  </si>
  <si>
    <t>Devcast</t>
  </si>
  <si>
    <t>Tarim University</t>
  </si>
  <si>
    <t>Customs Regulations</t>
  </si>
  <si>
    <t>66.5.57.184</t>
  </si>
  <si>
    <t>Kelsy</t>
  </si>
  <si>
    <t>Dowbekin</t>
  </si>
  <si>
    <t>kdowbekin22@home.pl</t>
  </si>
  <si>
    <t>Vredendal</t>
  </si>
  <si>
    <t>551-437-2895</t>
  </si>
  <si>
    <t>3502 Northland Court</t>
  </si>
  <si>
    <t>Shasta</t>
  </si>
  <si>
    <t>Brainbox</t>
  </si>
  <si>
    <t>Office Assistant III</t>
  </si>
  <si>
    <t>University of the Free State</t>
  </si>
  <si>
    <t>CPR Instruction</t>
  </si>
  <si>
    <t>251.198.14.18</t>
  </si>
  <si>
    <t>Mychal</t>
  </si>
  <si>
    <t>Mitchley</t>
  </si>
  <si>
    <t>mmitchley23@indiatimes.com</t>
  </si>
  <si>
    <t>MinÅ«f</t>
  </si>
  <si>
    <t>584-569-8974</t>
  </si>
  <si>
    <t>52491 Rockefeller Avenue</t>
  </si>
  <si>
    <t>Longview</t>
  </si>
  <si>
    <t>Gigashots</t>
  </si>
  <si>
    <t>Senior Developer</t>
  </si>
  <si>
    <t>Military Technical College</t>
  </si>
  <si>
    <t>Mplus</t>
  </si>
  <si>
    <t>242.253.220.171</t>
  </si>
  <si>
    <t>Tami</t>
  </si>
  <si>
    <t>Readie</t>
  </si>
  <si>
    <t>treadie24@flavors.me</t>
  </si>
  <si>
    <t>Hengshui</t>
  </si>
  <si>
    <t>112-685-5829</t>
  </si>
  <si>
    <t>68 Ridge Oak Crossing</t>
  </si>
  <si>
    <t>Agimba</t>
  </si>
  <si>
    <t>Northern Sotho</t>
  </si>
  <si>
    <t>Henan Normal University</t>
  </si>
  <si>
    <t>Chronic Illness</t>
  </si>
  <si>
    <t>43.40.101.187</t>
  </si>
  <si>
    <t>Tiffany</t>
  </si>
  <si>
    <t>Axten</t>
  </si>
  <si>
    <t>taxten25@networksolutions.com</t>
  </si>
  <si>
    <t>Paris 03</t>
  </si>
  <si>
    <t>France</t>
  </si>
  <si>
    <t>FR</t>
  </si>
  <si>
    <t>387-875-0063</t>
  </si>
  <si>
    <t>28514 Evergreen Circle</t>
  </si>
  <si>
    <t>Emmet</t>
  </si>
  <si>
    <t>Europe/Paris</t>
  </si>
  <si>
    <t>Jayo</t>
  </si>
  <si>
    <t>Structural Analysis Engineer</t>
  </si>
  <si>
    <t>Polish</t>
  </si>
  <si>
    <t>Ecole SupÃ©rieure de Commerce de Brest</t>
  </si>
  <si>
    <t>Kaspersky</t>
  </si>
  <si>
    <t>228.16.136.48</t>
  </si>
  <si>
    <t>Antonina</t>
  </si>
  <si>
    <t>Peller</t>
  </si>
  <si>
    <t>apeller26@google.com.au</t>
  </si>
  <si>
    <t>Guofu</t>
  </si>
  <si>
    <t>691-397-1916</t>
  </si>
  <si>
    <t>6837 Florence Circle</t>
  </si>
  <si>
    <t>Dakota</t>
  </si>
  <si>
    <t>Harbin Engineering University</t>
  </si>
  <si>
    <t>Type 1 Diabetes</t>
  </si>
  <si>
    <t>160.75.42.82</t>
  </si>
  <si>
    <t>Elroy</t>
  </si>
  <si>
    <t>Shirland</t>
  </si>
  <si>
    <t>eshirland27@domainmarket.com</t>
  </si>
  <si>
    <t>IliÄ‡i</t>
  </si>
  <si>
    <t>Bosnia and Herzegovina</t>
  </si>
  <si>
    <t>BA</t>
  </si>
  <si>
    <t>689-121-1830</t>
  </si>
  <si>
    <t>58 Morningstar Alley</t>
  </si>
  <si>
    <t>Merrick</t>
  </si>
  <si>
    <t>Europe/Sarajevo</t>
  </si>
  <si>
    <t>Shufflester</t>
  </si>
  <si>
    <t>University of East Srarajevo</t>
  </si>
  <si>
    <t>Solar PV</t>
  </si>
  <si>
    <t>92.22.172.19</t>
  </si>
  <si>
    <t>Marijn</t>
  </si>
  <si>
    <t>Fain</t>
  </si>
  <si>
    <t>mfain28@china.com.cn</t>
  </si>
  <si>
    <t>Point Pedro</t>
  </si>
  <si>
    <t>Sri Lanka</t>
  </si>
  <si>
    <t>LK</t>
  </si>
  <si>
    <t>779-624-8774</t>
  </si>
  <si>
    <t>0261 Karstens Hill</t>
  </si>
  <si>
    <t>Arizona</t>
  </si>
  <si>
    <t>Asia/Colombo</t>
  </si>
  <si>
    <t>Edgeblab</t>
  </si>
  <si>
    <t>Finnish</t>
  </si>
  <si>
    <t>Buddhist and Pali University of Sri Lanka</t>
  </si>
  <si>
    <t>Hummingbird DM</t>
  </si>
  <si>
    <t>57.9.249.23</t>
  </si>
  <si>
    <t>Edan</t>
  </si>
  <si>
    <t>Cleen</t>
  </si>
  <si>
    <t>Bigender</t>
  </si>
  <si>
    <t>ecleen29@mozilla.com</t>
  </si>
  <si>
    <t>AmpeleÃ­es</t>
  </si>
  <si>
    <t>216-896-1204</t>
  </si>
  <si>
    <t>607 Kennedy Avenue</t>
  </si>
  <si>
    <t>Blackbird</t>
  </si>
  <si>
    <t>Shufflebeat</t>
  </si>
  <si>
    <t>Senior Sales Associate</t>
  </si>
  <si>
    <t>University of Ioannina</t>
  </si>
  <si>
    <t>Zuora</t>
  </si>
  <si>
    <t>200.215.172.252</t>
  </si>
  <si>
    <t>Salvador</t>
  </si>
  <si>
    <t>Dzenisenka</t>
  </si>
  <si>
    <t>sdzenisenka2a@howstuffworks.com</t>
  </si>
  <si>
    <t>Rybatskoye</t>
  </si>
  <si>
    <t>414-726-7470</t>
  </si>
  <si>
    <t>308 Troy Terrace</t>
  </si>
  <si>
    <t>Quincy</t>
  </si>
  <si>
    <t>Voonder</t>
  </si>
  <si>
    <t>Account Representative IV</t>
  </si>
  <si>
    <t>Moscow P. I. Tchaikovsky Conservatory</t>
  </si>
  <si>
    <t>UVM</t>
  </si>
  <si>
    <t>224.165.3.217</t>
  </si>
  <si>
    <t>Seumas</t>
  </si>
  <si>
    <t>Saice</t>
  </si>
  <si>
    <t>ssaice2b@wired.com</t>
  </si>
  <si>
    <t>Matriz de Camaragibe</t>
  </si>
  <si>
    <t>257-530-9241</t>
  </si>
  <si>
    <t>60 Mariners Cove Drive</t>
  </si>
  <si>
    <t>Pankratz</t>
  </si>
  <si>
    <t>America/Maceio</t>
  </si>
  <si>
    <t>Mybuzz</t>
  </si>
  <si>
    <t>Universidade Braz Cubas</t>
  </si>
  <si>
    <t>HNI</t>
  </si>
  <si>
    <t>23.90.126.233</t>
  </si>
  <si>
    <t>Morlee</t>
  </si>
  <si>
    <t>McBrearty</t>
  </si>
  <si>
    <t>mmcbrearty2c@netlog.com</t>
  </si>
  <si>
    <t>Voiron</t>
  </si>
  <si>
    <t>297-528-1293</t>
  </si>
  <si>
    <t>4 Browning Way</t>
  </si>
  <si>
    <t>Westerfield</t>
  </si>
  <si>
    <t>Account Executive</t>
  </si>
  <si>
    <t>Thai</t>
  </si>
  <si>
    <t>Ecole SupÃ©rieure d'Agriculture de Purpan</t>
  </si>
  <si>
    <t>Creative Direction</t>
  </si>
  <si>
    <t>28.132.114.186</t>
  </si>
  <si>
    <t>Rafael</t>
  </si>
  <si>
    <t>Shawyer</t>
  </si>
  <si>
    <t>rshawyer2d@tuttocitta.it</t>
  </si>
  <si>
    <t>Daszewice</t>
  </si>
  <si>
    <t>203-958-3185</t>
  </si>
  <si>
    <t>8 Bayside Park</t>
  </si>
  <si>
    <t>Graedel</t>
  </si>
  <si>
    <t>Mydo</t>
  </si>
  <si>
    <t>University of Opole</t>
  </si>
  <si>
    <t>Cinematography</t>
  </si>
  <si>
    <t>241.30.86.93</t>
  </si>
  <si>
    <t>Mead</t>
  </si>
  <si>
    <t>Redley</t>
  </si>
  <si>
    <t>mredley2e@wordpress.org</t>
  </si>
  <si>
    <t>Semenivka</t>
  </si>
  <si>
    <t>312-485-5666</t>
  </si>
  <si>
    <t>676 Forest Run Point</t>
  </si>
  <si>
    <t>Avavee</t>
  </si>
  <si>
    <t>Database Administrator I</t>
  </si>
  <si>
    <t>Armenian</t>
  </si>
  <si>
    <t>National Medical University O.O. Bogomolets</t>
  </si>
  <si>
    <t>eZ Publish</t>
  </si>
  <si>
    <t>193.24.20.9</t>
  </si>
  <si>
    <t>Shandee</t>
  </si>
  <si>
    <t>Winterbottom</t>
  </si>
  <si>
    <t>swinterbottom2f@indiegogo.com</t>
  </si>
  <si>
    <t>Flagstaff</t>
  </si>
  <si>
    <t>375-736-8848</t>
  </si>
  <si>
    <t>97323 Golf Road</t>
  </si>
  <si>
    <t>Donald</t>
  </si>
  <si>
    <t>Jamia</t>
  </si>
  <si>
    <t>Assistant Manager</t>
  </si>
  <si>
    <t>Maltese</t>
  </si>
  <si>
    <t>University of Johannesburg</t>
  </si>
  <si>
    <t>BCM</t>
  </si>
  <si>
    <t>152.191.181.171</t>
  </si>
  <si>
    <t>Orrin</t>
  </si>
  <si>
    <t>Moultrie</t>
  </si>
  <si>
    <t>omoultrie2g@ustream.tv</t>
  </si>
  <si>
    <t>Quipot</t>
  </si>
  <si>
    <t>982-340-4801</t>
  </si>
  <si>
    <t>657 Graedel Avenue</t>
  </si>
  <si>
    <t>Thoughtbridge</t>
  </si>
  <si>
    <t>Staff Accountant I</t>
  </si>
  <si>
    <t>Irish University Business School, Cebu</t>
  </si>
  <si>
    <t>Pre-sales</t>
  </si>
  <si>
    <t>110.252.125.168</t>
  </si>
  <si>
    <t>Jeremie</t>
  </si>
  <si>
    <t>Mannooch</t>
  </si>
  <si>
    <t>jmannooch2h@salon.com</t>
  </si>
  <si>
    <t>Honoria</t>
  </si>
  <si>
    <t>361-692-7867</t>
  </si>
  <si>
    <t>6215 Brown Place</t>
  </si>
  <si>
    <t>Loomis</t>
  </si>
  <si>
    <t>Leexo</t>
  </si>
  <si>
    <t>Graphic Designer</t>
  </si>
  <si>
    <t>Universidad Nacional de Piura</t>
  </si>
  <si>
    <t>Private Banking</t>
  </si>
  <si>
    <t>197.168.249.212</t>
  </si>
  <si>
    <t>Genni</t>
  </si>
  <si>
    <t>Orrice</t>
  </si>
  <si>
    <t>gorrice2i@examiner.com</t>
  </si>
  <si>
    <t>Palykavichy Pyershyya</t>
  </si>
  <si>
    <t>Belarus</t>
  </si>
  <si>
    <t>BY</t>
  </si>
  <si>
    <t>223-456-0579</t>
  </si>
  <si>
    <t>315 Lerdahl Place</t>
  </si>
  <si>
    <t>Northfield</t>
  </si>
  <si>
    <t>Europe/Minsk</t>
  </si>
  <si>
    <t>Quatz</t>
  </si>
  <si>
    <t>Belarusian-Russian University</t>
  </si>
  <si>
    <t>Film</t>
  </si>
  <si>
    <t>228.28.118.65</t>
  </si>
  <si>
    <t>Gert</t>
  </si>
  <si>
    <t>Durgan</t>
  </si>
  <si>
    <t>gdurgan2j@cbsnews.com</t>
  </si>
  <si>
    <t>El Adelanto</t>
  </si>
  <si>
    <t>Guatemala</t>
  </si>
  <si>
    <t>GT</t>
  </si>
  <si>
    <t>804-667-7933</t>
  </si>
  <si>
    <t>99815 Lukken Circle</t>
  </si>
  <si>
    <t>Mifflin</t>
  </si>
  <si>
    <t>America/Guatemala</t>
  </si>
  <si>
    <t>Jabbertype</t>
  </si>
  <si>
    <t>Universidad Galileo</t>
  </si>
  <si>
    <t>39.97.102.190</t>
  </si>
  <si>
    <t>Benyamin</t>
  </si>
  <si>
    <t>Mullin</t>
  </si>
  <si>
    <t>bmullin2k@illinois.edu</t>
  </si>
  <si>
    <t>Dokshytsy</t>
  </si>
  <si>
    <t>212-806-2525</t>
  </si>
  <si>
    <t>02804 Oriole Place</t>
  </si>
  <si>
    <t>Rockefeller</t>
  </si>
  <si>
    <t>Babblestorm</t>
  </si>
  <si>
    <t>English</t>
  </si>
  <si>
    <t>Academy of the Ministry of Internal Affairs of the Republic of Belarus</t>
  </si>
  <si>
    <t>Optical Tweezers</t>
  </si>
  <si>
    <t>193.174.215.105</t>
  </si>
  <si>
    <t>Theresa</t>
  </si>
  <si>
    <t>Kilby</t>
  </si>
  <si>
    <t>tkilby2l@latimes.com</t>
  </si>
  <si>
    <t>Nezhinka</t>
  </si>
  <si>
    <t>379-366-9122</t>
  </si>
  <si>
    <t>082 Old Gate Drive</t>
  </si>
  <si>
    <t>Rusk</t>
  </si>
  <si>
    <t>Asia/Yekaterinburg</t>
  </si>
  <si>
    <t>Zoonder</t>
  </si>
  <si>
    <t>Vyatka State Pedagogical University</t>
  </si>
  <si>
    <t>HS&amp;amp;E</t>
  </si>
  <si>
    <t>81.188.127.36</t>
  </si>
  <si>
    <t>Francisca</t>
  </si>
  <si>
    <t>De Mars</t>
  </si>
  <si>
    <t>fdemars2m@aboutads.info</t>
  </si>
  <si>
    <t>El Guapinol</t>
  </si>
  <si>
    <t>Honduras</t>
  </si>
  <si>
    <t>HN</t>
  </si>
  <si>
    <t>475-361-8225</t>
  </si>
  <si>
    <t>2320 Lakewood Parkway</t>
  </si>
  <si>
    <t>Kenwood</t>
  </si>
  <si>
    <t>America/Tegucigalpa</t>
  </si>
  <si>
    <t>Jetwire</t>
  </si>
  <si>
    <t>Human Resources Manager</t>
  </si>
  <si>
    <t>Universidad CatÃ³lica de Honduras</t>
  </si>
  <si>
    <t>Western Europe</t>
  </si>
  <si>
    <t>232.16.135.135</t>
  </si>
  <si>
    <t>Bonni</t>
  </si>
  <si>
    <t>Ballin</t>
  </si>
  <si>
    <t>bballin2n@aol.com</t>
  </si>
  <si>
    <t>233-127-4620</t>
  </si>
  <si>
    <t>78853 Fallview Place</t>
  </si>
  <si>
    <t>Stone Corner</t>
  </si>
  <si>
    <t>Quimm</t>
  </si>
  <si>
    <t>PontifÃ­cia Universidade CatÃ³lica de Minas Gerais</t>
  </si>
  <si>
    <t>CX</t>
  </si>
  <si>
    <t>78.97.209.146</t>
  </si>
  <si>
    <t>Early</t>
  </si>
  <si>
    <t>Bispham</t>
  </si>
  <si>
    <t>ebispham2o@jigsy.com</t>
  </si>
  <si>
    <t>Strazhitsa</t>
  </si>
  <si>
    <t>Bulgaria</t>
  </si>
  <si>
    <t>BG</t>
  </si>
  <si>
    <t>276-325-7167</t>
  </si>
  <si>
    <t>7 Harbort Lane</t>
  </si>
  <si>
    <t>Veith</t>
  </si>
  <si>
    <t>Europe/Sofia</t>
  </si>
  <si>
    <t>Meeveo</t>
  </si>
  <si>
    <t>Automation Specialist II</t>
  </si>
  <si>
    <t>Medical University Pleven</t>
  </si>
  <si>
    <t>vCenter Server</t>
  </si>
  <si>
    <t>222.19.68.229</t>
  </si>
  <si>
    <t>Kendell</t>
  </si>
  <si>
    <t>Hitter</t>
  </si>
  <si>
    <t>khitter2p@google.ru</t>
  </si>
  <si>
    <t>Ä€smÄr</t>
  </si>
  <si>
    <t>Afghanistan</t>
  </si>
  <si>
    <t>AF</t>
  </si>
  <si>
    <t>785-803-2581</t>
  </si>
  <si>
    <t>5 Tennyson Pass</t>
  </si>
  <si>
    <t>Loeprich</t>
  </si>
  <si>
    <t>Asia/Kabul</t>
  </si>
  <si>
    <t>Wordtune</t>
  </si>
  <si>
    <t>Faryab Higher Education Institute</t>
  </si>
  <si>
    <t>TDA</t>
  </si>
  <si>
    <t>110.206.42.113</t>
  </si>
  <si>
    <t>Tam</t>
  </si>
  <si>
    <t>Stannas</t>
  </si>
  <si>
    <t>tstannas2q@cloudflare.com</t>
  </si>
  <si>
    <t>Aix-en-Provence</t>
  </si>
  <si>
    <t>617-714-2940</t>
  </si>
  <si>
    <t>336 Hansons Way</t>
  </si>
  <si>
    <t>David</t>
  </si>
  <si>
    <t>Topdrive</t>
  </si>
  <si>
    <t>UniversitÃ© Val-de-Marne (Paris XII)</t>
  </si>
  <si>
    <t>Sellers</t>
  </si>
  <si>
    <t>209.1.95.15</t>
  </si>
  <si>
    <t>Bobbi</t>
  </si>
  <si>
    <t>Savory</t>
  </si>
  <si>
    <t>bsavory2r@google.nl</t>
  </si>
  <si>
    <t>Hagi</t>
  </si>
  <si>
    <t>382-205-0649</t>
  </si>
  <si>
    <t>52 Hoard Lane</t>
  </si>
  <si>
    <t>Ludington</t>
  </si>
  <si>
    <t>Gabcube</t>
  </si>
  <si>
    <t>Shonan Institute of Technology</t>
  </si>
  <si>
    <t>Bank-owned Properties</t>
  </si>
  <si>
    <t>72.133.22.175</t>
  </si>
  <si>
    <t>Katya</t>
  </si>
  <si>
    <t>Adamsen</t>
  </si>
  <si>
    <t>kadamsen2s@cyberchimps.com</t>
  </si>
  <si>
    <t>Markova</t>
  </si>
  <si>
    <t>337-436-1723</t>
  </si>
  <si>
    <t>9186 Victoria Lane</t>
  </si>
  <si>
    <t>Bobwhite</t>
  </si>
  <si>
    <t>Edgeclub</t>
  </si>
  <si>
    <t>Kiev Slavonic University</t>
  </si>
  <si>
    <t>VXML</t>
  </si>
  <si>
    <t>160.218.76.138</t>
  </si>
  <si>
    <t>Sayre</t>
  </si>
  <si>
    <t>Boissier</t>
  </si>
  <si>
    <t>sboissier2t@clickbank.net</t>
  </si>
  <si>
    <t>Francisco I Madero</t>
  </si>
  <si>
    <t>517-443-3973</t>
  </si>
  <si>
    <t>82401 Spohn Junction</t>
  </si>
  <si>
    <t>Sundown</t>
  </si>
  <si>
    <t>America/Monterrey</t>
  </si>
  <si>
    <t>Voonte</t>
  </si>
  <si>
    <t>Instituto TecnolÃ³gico de Celaya</t>
  </si>
  <si>
    <t>DFSS Green Belt</t>
  </si>
  <si>
    <t>216.61.102.201</t>
  </si>
  <si>
    <t>Anabelle</t>
  </si>
  <si>
    <t>Spark</t>
  </si>
  <si>
    <t>aspark2u@alibaba.com</t>
  </si>
  <si>
    <t>Ialibu</t>
  </si>
  <si>
    <t>Papua New Guinea</t>
  </si>
  <si>
    <t>PG</t>
  </si>
  <si>
    <t>793-719-8907</t>
  </si>
  <si>
    <t>9 Ryan Plaza</t>
  </si>
  <si>
    <t>Clemons</t>
  </si>
  <si>
    <t>Pacific/Port_Moresby</t>
  </si>
  <si>
    <t>Fiveclub</t>
  </si>
  <si>
    <t>University of Papua New Guinea</t>
  </si>
  <si>
    <t>Rheumatoid Arthritis</t>
  </si>
  <si>
    <t>215.9.83.58</t>
  </si>
  <si>
    <t>Alix</t>
  </si>
  <si>
    <t>Kenner</t>
  </si>
  <si>
    <t>akenner2v@reddit.com</t>
  </si>
  <si>
    <t>Karlskoga</t>
  </si>
  <si>
    <t>734-583-7233</t>
  </si>
  <si>
    <t>84 Reinke Park</t>
  </si>
  <si>
    <t>Pennsylvania</t>
  </si>
  <si>
    <t>Riffwire</t>
  </si>
  <si>
    <t>Swedish</t>
  </si>
  <si>
    <t>Royal lnstitute of Technology</t>
  </si>
  <si>
    <t>FMCG</t>
  </si>
  <si>
    <t>102.165.30.11</t>
  </si>
  <si>
    <t>Tracy</t>
  </si>
  <si>
    <t>Shallo</t>
  </si>
  <si>
    <t>tshallo2w@independent.co.uk</t>
  </si>
  <si>
    <t>Finzes</t>
  </si>
  <si>
    <t>298-785-0112</t>
  </si>
  <si>
    <t>93 Rutledge Terrace</t>
  </si>
  <si>
    <t>Independence</t>
  </si>
  <si>
    <t>Actuary</t>
  </si>
  <si>
    <t>Korean</t>
  </si>
  <si>
    <t>Instituto Superior de Assistentes e IntÃ©rpretes</t>
  </si>
  <si>
    <t>Communication</t>
  </si>
  <si>
    <t>219.115.235.5</t>
  </si>
  <si>
    <t>Donny</t>
  </si>
  <si>
    <t>Cawdron</t>
  </si>
  <si>
    <t>dcawdron2x@mozilla.org</t>
  </si>
  <si>
    <t>Doblas</t>
  </si>
  <si>
    <t>402-764-0761</t>
  </si>
  <si>
    <t>93015 Pine View Drive</t>
  </si>
  <si>
    <t>Prairie Rose</t>
  </si>
  <si>
    <t>America/Argentina/Salta</t>
  </si>
  <si>
    <t>Edgepulse</t>
  </si>
  <si>
    <t>Statistician I</t>
  </si>
  <si>
    <t>Universidad Torcuato di Tella</t>
  </si>
  <si>
    <t>BPWin</t>
  </si>
  <si>
    <t>40.178.114.249</t>
  </si>
  <si>
    <t>Roxy</t>
  </si>
  <si>
    <t>Elford</t>
  </si>
  <si>
    <t>relford2y@wikia.com</t>
  </si>
  <si>
    <t>Fort Wayne</t>
  </si>
  <si>
    <t>260-827-5175</t>
  </si>
  <si>
    <t>46187 Ruskin Crossing</t>
  </si>
  <si>
    <t>America/Indiana/Indianapolis</t>
  </si>
  <si>
    <t>Analog Circuit Design manager</t>
  </si>
  <si>
    <t>The Chicago School of Professional Psychology</t>
  </si>
  <si>
    <t>Three.js</t>
  </si>
  <si>
    <t>166.68.135.142</t>
  </si>
  <si>
    <t>Rayner</t>
  </si>
  <si>
    <t>Boulde</t>
  </si>
  <si>
    <t>rboulde2z@bloomberg.com</t>
  </si>
  <si>
    <t>Odemira</t>
  </si>
  <si>
    <t>910-490-6863</t>
  </si>
  <si>
    <t>454 Blue Bill Park Avenue</t>
  </si>
  <si>
    <t>Union</t>
  </si>
  <si>
    <t>Wordify</t>
  </si>
  <si>
    <t>Escola Superior de Hotelaria e Turismo do Estoril</t>
  </si>
  <si>
    <t>LWUIT</t>
  </si>
  <si>
    <t>236.138.164.254</t>
  </si>
  <si>
    <t>Ignazio</t>
  </si>
  <si>
    <t>Comelini</t>
  </si>
  <si>
    <t>icomelini30@tiny.cc</t>
  </si>
  <si>
    <t>DziaÅ‚oszyce</t>
  </si>
  <si>
    <t>910-682-7438</t>
  </si>
  <si>
    <t>3 Kingsford Alley</t>
  </si>
  <si>
    <t>West</t>
  </si>
  <si>
    <t>Vinder</t>
  </si>
  <si>
    <t>Pedagogical University of Czestochowa</t>
  </si>
  <si>
    <t>HSRP</t>
  </si>
  <si>
    <t>134.96.233.10</t>
  </si>
  <si>
    <t>Chic</t>
  </si>
  <si>
    <t>Caudell</t>
  </si>
  <si>
    <t>ccaudell31@nps.gov</t>
  </si>
  <si>
    <t>Cruz</t>
  </si>
  <si>
    <t>349-521-7985</t>
  </si>
  <si>
    <t>50787 Kipling Drive</t>
  </si>
  <si>
    <t>Bartelt</t>
  </si>
  <si>
    <t>Youspan</t>
  </si>
  <si>
    <t>Instituto Superior D. Afonso III - INUAF</t>
  </si>
  <si>
    <t>Blender</t>
  </si>
  <si>
    <t>149.14.52.190</t>
  </si>
  <si>
    <t>De witt</t>
  </si>
  <si>
    <t>Deval</t>
  </si>
  <si>
    <t>ddeval32@istockphoto.com</t>
  </si>
  <si>
    <t>ValaÅ¡skÃ¡ BystÅ™ice</t>
  </si>
  <si>
    <t>Czech Republic</t>
  </si>
  <si>
    <t>CZ</t>
  </si>
  <si>
    <t>704-288-5633</t>
  </si>
  <si>
    <t>3 Blackbird Parkway</t>
  </si>
  <si>
    <t>Europe/Prague</t>
  </si>
  <si>
    <t>Tagopia</t>
  </si>
  <si>
    <t>Kyrgyz</t>
  </si>
  <si>
    <t>Mendel University of Agriculture and Forestry</t>
  </si>
  <si>
    <t>Visio</t>
  </si>
  <si>
    <t>252.153.185.36</t>
  </si>
  <si>
    <t>Christye</t>
  </si>
  <si>
    <t>Tompkin</t>
  </si>
  <si>
    <t>ctompkin33@ameblo.jp</t>
  </si>
  <si>
    <t>Conception Bay South</t>
  </si>
  <si>
    <t>CA</t>
  </si>
  <si>
    <t>374-307-6982</t>
  </si>
  <si>
    <t>99900 Ludington Pass</t>
  </si>
  <si>
    <t>America/St_Johns</t>
  </si>
  <si>
    <t>Professor</t>
  </si>
  <si>
    <t>Ndebele</t>
  </si>
  <si>
    <t>DeVry Institute of Technology</t>
  </si>
  <si>
    <t>BTLS</t>
  </si>
  <si>
    <t>238.68.174.98</t>
  </si>
  <si>
    <t>Errol</t>
  </si>
  <si>
    <t>Verner</t>
  </si>
  <si>
    <t>everner34@trellian.com</t>
  </si>
  <si>
    <t>Bukovec</t>
  </si>
  <si>
    <t>748-647-3153</t>
  </si>
  <si>
    <t>23 Barby Junction</t>
  </si>
  <si>
    <t>Fairfield</t>
  </si>
  <si>
    <t>Europe/Bratislava</t>
  </si>
  <si>
    <t>Kayveo</t>
  </si>
  <si>
    <t>Marketing Manager</t>
  </si>
  <si>
    <t>Pashto</t>
  </si>
  <si>
    <t>University of West Bohemia</t>
  </si>
  <si>
    <t>Social Services</t>
  </si>
  <si>
    <t>84.243.48.147</t>
  </si>
  <si>
    <t>Billi</t>
  </si>
  <si>
    <t>Maharry</t>
  </si>
  <si>
    <t>bmaharry35@issuu.com</t>
  </si>
  <si>
    <t>KatsikÃ¡s</t>
  </si>
  <si>
    <t>645-854-0125</t>
  </si>
  <si>
    <t>9 Dixon Parkway</t>
  </si>
  <si>
    <t>Almo</t>
  </si>
  <si>
    <t>Skynoodle</t>
  </si>
  <si>
    <t>Technical Writer</t>
  </si>
  <si>
    <t>Punjabi</t>
  </si>
  <si>
    <t>Technological Education Institute of Lamia</t>
  </si>
  <si>
    <t>Mortgage Banking</t>
  </si>
  <si>
    <t>237.154.107.197</t>
  </si>
  <si>
    <t>Jo-ann</t>
  </si>
  <si>
    <t>Dybell</t>
  </si>
  <si>
    <t>jdybell36@wix.com</t>
  </si>
  <si>
    <t>Leskovac</t>
  </si>
  <si>
    <t>Serbia</t>
  </si>
  <si>
    <t>RS</t>
  </si>
  <si>
    <t>476-885-4787</t>
  </si>
  <si>
    <t>354 Summerview Hill</t>
  </si>
  <si>
    <t>Jenifer</t>
  </si>
  <si>
    <t>Europe/Belgrade</t>
  </si>
  <si>
    <t>Teacher</t>
  </si>
  <si>
    <t>University of Nis</t>
  </si>
  <si>
    <t>NCS</t>
  </si>
  <si>
    <t>86.47.19.33</t>
  </si>
  <si>
    <t>Hatti</t>
  </si>
  <si>
    <t>Whitters</t>
  </si>
  <si>
    <t>hwhitters37@uol.com.br</t>
  </si>
  <si>
    <t>Arapongas</t>
  </si>
  <si>
    <t>546-848-4847</t>
  </si>
  <si>
    <t>793 Spaight Avenue</t>
  </si>
  <si>
    <t>Social Worker</t>
  </si>
  <si>
    <t>Universidade Federal de Lavras</t>
  </si>
  <si>
    <t>Information Technology</t>
  </si>
  <si>
    <t>21.217.91.140</t>
  </si>
  <si>
    <t>Isadore</t>
  </si>
  <si>
    <t>Grigoletti</t>
  </si>
  <si>
    <t>igrigoletti38@usatoday.com</t>
  </si>
  <si>
    <t>Osek nad BeÄvou</t>
  </si>
  <si>
    <t>799-244-0331</t>
  </si>
  <si>
    <t>64 Melvin Pass</t>
  </si>
  <si>
    <t>Merry</t>
  </si>
  <si>
    <t>Fliptune</t>
  </si>
  <si>
    <t>University of New York in Prague</t>
  </si>
  <si>
    <t>CWTS</t>
  </si>
  <si>
    <t>248.194.119.70</t>
  </si>
  <si>
    <t>Hatty</t>
  </si>
  <si>
    <t>Cordeix</t>
  </si>
  <si>
    <t>hcordeix39@blinklist.com</t>
  </si>
  <si>
    <t>Farah</t>
  </si>
  <si>
    <t>536-532-3465</t>
  </si>
  <si>
    <t>09937 Oak Valley Hill</t>
  </si>
  <si>
    <t>Hollow Ridge</t>
  </si>
  <si>
    <t>Environmental Specialist</t>
  </si>
  <si>
    <t>Herat University</t>
  </si>
  <si>
    <t>Drama</t>
  </si>
  <si>
    <t>180.246.214.201</t>
  </si>
  <si>
    <t>Robinett</t>
  </si>
  <si>
    <t>Claxton</t>
  </si>
  <si>
    <t>rclaxton3a@google.com</t>
  </si>
  <si>
    <t>Qiying</t>
  </si>
  <si>
    <t>103-287-8527</t>
  </si>
  <si>
    <t>82498 Comanche Road</t>
  </si>
  <si>
    <t>Kinsman</t>
  </si>
  <si>
    <t>Linklinks</t>
  </si>
  <si>
    <t>Associate Professor</t>
  </si>
  <si>
    <t>Icelandic</t>
  </si>
  <si>
    <t>Xinjiang Normal University</t>
  </si>
  <si>
    <t>HVAC</t>
  </si>
  <si>
    <t>186.151.244.38</t>
  </si>
  <si>
    <t>Dar</t>
  </si>
  <si>
    <t>Shire</t>
  </si>
  <si>
    <t>dshire3b@cyberchimps.com</t>
  </si>
  <si>
    <t>Pasirputih</t>
  </si>
  <si>
    <t>918-279-2985</t>
  </si>
  <si>
    <t>150 Village Green Point</t>
  </si>
  <si>
    <t>Oriole</t>
  </si>
  <si>
    <t>Dari</t>
  </si>
  <si>
    <t>Universitas Syiah Kuala</t>
  </si>
  <si>
    <t>TBB</t>
  </si>
  <si>
    <t>106.31.169.30</t>
  </si>
  <si>
    <t>Eartha</t>
  </si>
  <si>
    <t>Joe</t>
  </si>
  <si>
    <t>ejoe3c@1und1.de</t>
  </si>
  <si>
    <t>Munkfors</t>
  </si>
  <si>
    <t>532-442-5879</t>
  </si>
  <si>
    <t>277 La Follette Hill</t>
  </si>
  <si>
    <t>Warrior</t>
  </si>
  <si>
    <t>Marathi</t>
  </si>
  <si>
    <t>Umea University</t>
  </si>
  <si>
    <t>CNC Operation</t>
  </si>
  <si>
    <t>112.232.16.144</t>
  </si>
  <si>
    <t>Georgy</t>
  </si>
  <si>
    <t>Chesher</t>
  </si>
  <si>
    <t>gchesher3d@issuu.com</t>
  </si>
  <si>
    <t>Yelizavetinskaya</t>
  </si>
  <si>
    <t>904-504-2344</t>
  </si>
  <si>
    <t>6 Heffernan Point</t>
  </si>
  <si>
    <t>Forster</t>
  </si>
  <si>
    <t>Dablist</t>
  </si>
  <si>
    <t>Moscow Power Engineering Institute (Technical University)</t>
  </si>
  <si>
    <t>Multi-color Flow Cytometry</t>
  </si>
  <si>
    <t>68.83.240.222</t>
  </si>
  <si>
    <t>Yance</t>
  </si>
  <si>
    <t>Brunner</t>
  </si>
  <si>
    <t>ybrunner3e@technorati.com</t>
  </si>
  <si>
    <t>El Estor</t>
  </si>
  <si>
    <t>863-149-3701</t>
  </si>
  <si>
    <t>6262 Florence Center</t>
  </si>
  <si>
    <t>Kare</t>
  </si>
  <si>
    <t>Web Designer III</t>
  </si>
  <si>
    <t>QALoad</t>
  </si>
  <si>
    <t>64.78.129.198</t>
  </si>
  <si>
    <t>Maurits</t>
  </si>
  <si>
    <t>Poplee</t>
  </si>
  <si>
    <t>mpoplee3f@vimeo.com</t>
  </si>
  <si>
    <t>Lowotukan</t>
  </si>
  <si>
    <t>899-403-7449</t>
  </si>
  <si>
    <t>1 Old Shore Junction</t>
  </si>
  <si>
    <t>Karstens</t>
  </si>
  <si>
    <t>Universitas Putera Batam</t>
  </si>
  <si>
    <t>Contact Centers</t>
  </si>
  <si>
    <t>88.137.82.9</t>
  </si>
  <si>
    <t>Maryanne</t>
  </si>
  <si>
    <t>Camerana</t>
  </si>
  <si>
    <t>mcamerana3g@pinterest.com</t>
  </si>
  <si>
    <t>Bantal</t>
  </si>
  <si>
    <t>100-976-1329</t>
  </si>
  <si>
    <t>5223 Sheridan Terrace</t>
  </si>
  <si>
    <t>Old Shore</t>
  </si>
  <si>
    <t>Eimbee</t>
  </si>
  <si>
    <t>Croatian</t>
  </si>
  <si>
    <t>Universitas Katolik Indonesia Atma Jaya</t>
  </si>
  <si>
    <t>HDTV</t>
  </si>
  <si>
    <t>42.227.68.162</t>
  </si>
  <si>
    <t>Comellini</t>
  </si>
  <si>
    <t>jcomellini3h@nba.com</t>
  </si>
  <si>
    <t>Huangqiao</t>
  </si>
  <si>
    <t>484-717-7226</t>
  </si>
  <si>
    <t>608 Annamark Avenue</t>
  </si>
  <si>
    <t>Flipbug</t>
  </si>
  <si>
    <t>Editor</t>
  </si>
  <si>
    <t>Kashmiri</t>
  </si>
  <si>
    <t>Hunan University</t>
  </si>
  <si>
    <t>Real Estate Economics</t>
  </si>
  <si>
    <t>242.199.96.190</t>
  </si>
  <si>
    <t>Hewett</t>
  </si>
  <si>
    <t>Stanway</t>
  </si>
  <si>
    <t>hstanway3i@mail.ru</t>
  </si>
  <si>
    <t>Colquechaca</t>
  </si>
  <si>
    <t>Bolivia</t>
  </si>
  <si>
    <t>BO</t>
  </si>
  <si>
    <t>778-855-2494</t>
  </si>
  <si>
    <t>22404 Marcy Trail</t>
  </si>
  <si>
    <t>America/La_Paz</t>
  </si>
  <si>
    <t>Universidad AutÃ³noma TomÃ¡s FrÃ­as</t>
  </si>
  <si>
    <t>PDM</t>
  </si>
  <si>
    <t>13.127.210.194</t>
  </si>
  <si>
    <t>Marcie</t>
  </si>
  <si>
    <t>Byram</t>
  </si>
  <si>
    <t>mbyram3j@i2i.jp</t>
  </si>
  <si>
    <t>Abakan</t>
  </si>
  <si>
    <t>807-805-3276</t>
  </si>
  <si>
    <t>2501 Onsgard Trail</t>
  </si>
  <si>
    <t>Eagle Crest</t>
  </si>
  <si>
    <t>Asia/Krasnoyarsk</t>
  </si>
  <si>
    <t>Belgorod State University</t>
  </si>
  <si>
    <t>Injection Molding</t>
  </si>
  <si>
    <t>121.107.254.234</t>
  </si>
  <si>
    <t>Jay</t>
  </si>
  <si>
    <t>Albin</t>
  </si>
  <si>
    <t>jalbin3k@themeforest.net</t>
  </si>
  <si>
    <t>Laimuda</t>
  </si>
  <si>
    <t>545-685-8551</t>
  </si>
  <si>
    <t>137 Clarendon Court</t>
  </si>
  <si>
    <t>Norwegian</t>
  </si>
  <si>
    <t>Universitas Trilogi</t>
  </si>
  <si>
    <t>Public Relations</t>
  </si>
  <si>
    <t>169.179.9.177</t>
  </si>
  <si>
    <t>Sawyere</t>
  </si>
  <si>
    <t>Winchcomb</t>
  </si>
  <si>
    <t>swinchcomb3l@fema.gov</t>
  </si>
  <si>
    <t>Ciakar</t>
  </si>
  <si>
    <t>949-281-5541</t>
  </si>
  <si>
    <t>048 Forest Run Alley</t>
  </si>
  <si>
    <t>Thoughtsphere</t>
  </si>
  <si>
    <t>Politeknik Negeri Lhokseumawe</t>
  </si>
  <si>
    <t>HRIS</t>
  </si>
  <si>
    <t>3.161.180.11</t>
  </si>
  <si>
    <t>Bev</t>
  </si>
  <si>
    <t>Riteley</t>
  </si>
  <si>
    <t>briteley3m@goo.ne.jp</t>
  </si>
  <si>
    <t>Ban Phai</t>
  </si>
  <si>
    <t>158-776-0441</t>
  </si>
  <si>
    <t>7995 Debs Drive</t>
  </si>
  <si>
    <t>Debs</t>
  </si>
  <si>
    <t>Thoughtstorm</t>
  </si>
  <si>
    <t>King Mongkut's University of Technology North Bangkok</t>
  </si>
  <si>
    <t>Uranium</t>
  </si>
  <si>
    <t>3.90.214.67</t>
  </si>
  <si>
    <t>Morgen</t>
  </si>
  <si>
    <t>Bosworth</t>
  </si>
  <si>
    <t>mbosworth3n@businessweek.com</t>
  </si>
  <si>
    <t>Kitimat</t>
  </si>
  <si>
    <t>303-246-9448</t>
  </si>
  <si>
    <t>522 Comanche Parkway</t>
  </si>
  <si>
    <t>America/Vancouver</t>
  </si>
  <si>
    <t>Lazz</t>
  </si>
  <si>
    <t>Kazakh</t>
  </si>
  <si>
    <t>UniversitÃ© du QuÃ©bec Ã  MontrÃ©al</t>
  </si>
  <si>
    <t>International Shipping</t>
  </si>
  <si>
    <t>4.137.76.19</t>
  </si>
  <si>
    <t>Lindi</t>
  </si>
  <si>
    <t>Hadlington</t>
  </si>
  <si>
    <t>lhadlington3o@phpbb.com</t>
  </si>
  <si>
    <t>EnkÃ¶ping</t>
  </si>
  <si>
    <t>679-606-7191</t>
  </si>
  <si>
    <t>6 Little Fleur Trail</t>
  </si>
  <si>
    <t>Melody</t>
  </si>
  <si>
    <t>Dabfeed</t>
  </si>
  <si>
    <t>JÃ¶nkÃ¶ping University College of Health Sciences</t>
  </si>
  <si>
    <t>Wyse</t>
  </si>
  <si>
    <t>26.60.160.26</t>
  </si>
  <si>
    <t>Hercules</t>
  </si>
  <si>
    <t>Fenby</t>
  </si>
  <si>
    <t>hfenby3p@harvard.edu</t>
  </si>
  <si>
    <t>Sorang</t>
  </si>
  <si>
    <t>Kazakhstan</t>
  </si>
  <si>
    <t>KZ</t>
  </si>
  <si>
    <t>311-629-4831</t>
  </si>
  <si>
    <t>45 Tomscot Street</t>
  </si>
  <si>
    <t>Randy</t>
  </si>
  <si>
    <t>Asia/Almaty</t>
  </si>
  <si>
    <t>Research Assistant I</t>
  </si>
  <si>
    <t>Eurasian Institute of market</t>
  </si>
  <si>
    <t>Multiplex PCR</t>
  </si>
  <si>
    <t>128.97.36.48</t>
  </si>
  <si>
    <t>Violetta</t>
  </si>
  <si>
    <t>Leeman</t>
  </si>
  <si>
    <t>vleeman3q@booking.com</t>
  </si>
  <si>
    <t>Montpellier</t>
  </si>
  <si>
    <t>286-324-3722</t>
  </si>
  <si>
    <t>833 Granby Center</t>
  </si>
  <si>
    <t>Jana</t>
  </si>
  <si>
    <t>Snaptags</t>
  </si>
  <si>
    <t>Safety Technician III</t>
  </si>
  <si>
    <t>UniversitÃ© Louis Pasteur (Strasbourg I)</t>
  </si>
  <si>
    <t>Clinical Research</t>
  </si>
  <si>
    <t>246.2.171.238</t>
  </si>
  <si>
    <t>Katinka</t>
  </si>
  <si>
    <t>Ling</t>
  </si>
  <si>
    <t>kling3r@omniture.com</t>
  </si>
  <si>
    <t>Beizheng</t>
  </si>
  <si>
    <t>792-690-5768</t>
  </si>
  <si>
    <t>96 Montana Circle</t>
  </si>
  <si>
    <t>Southridge</t>
  </si>
  <si>
    <t>Computer Systems Analyst IV</t>
  </si>
  <si>
    <t>Hebei United University</t>
  </si>
  <si>
    <t>TLM</t>
  </si>
  <si>
    <t>53.51.62.238</t>
  </si>
  <si>
    <t>Deonne</t>
  </si>
  <si>
    <t>Dows</t>
  </si>
  <si>
    <t>ddows3s@hugedomains.com</t>
  </si>
  <si>
    <t>Pryyutivka</t>
  </si>
  <si>
    <t>980-856-0786</t>
  </si>
  <si>
    <t>6368 Chive Way</t>
  </si>
  <si>
    <t>Mcguire</t>
  </si>
  <si>
    <t>Europe/Zaporozhye</t>
  </si>
  <si>
    <t>Zooveo</t>
  </si>
  <si>
    <t>Precarpathian University</t>
  </si>
  <si>
    <t>Customer Satisfaction</t>
  </si>
  <si>
    <t>121.194.149.219</t>
  </si>
  <si>
    <t>Elle</t>
  </si>
  <si>
    <t>Liddiatt</t>
  </si>
  <si>
    <t>eliddiatt3t@g.co</t>
  </si>
  <si>
    <t>DananÃ©</t>
  </si>
  <si>
    <t>Ivory Coast</t>
  </si>
  <si>
    <t>CI</t>
  </si>
  <si>
    <t>698-151-1547</t>
  </si>
  <si>
    <t>7 International Plaza</t>
  </si>
  <si>
    <t>Portage</t>
  </si>
  <si>
    <t>Africa/Abidjan</t>
  </si>
  <si>
    <t>Eadel</t>
  </si>
  <si>
    <t>Recruiter</t>
  </si>
  <si>
    <t>UniversitÃ© d'Abobo-AdjamÃ©</t>
  </si>
  <si>
    <t>87.133.186.236</t>
  </si>
  <si>
    <t>Merrill</t>
  </si>
  <si>
    <t>Benitti</t>
  </si>
  <si>
    <t>mbenitti3u@cnn.com</t>
  </si>
  <si>
    <t>Sujitan</t>
  </si>
  <si>
    <t>116-511-7286</t>
  </si>
  <si>
    <t>4 Shopko Avenue</t>
  </si>
  <si>
    <t>Sage</t>
  </si>
  <si>
    <t>Assistant Media Planner</t>
  </si>
  <si>
    <t>Shenyang Pharmaceutical University</t>
  </si>
  <si>
    <t>ISO/TS 16949</t>
  </si>
  <si>
    <t>118.145.2.141</t>
  </si>
  <si>
    <t>Guillermo</t>
  </si>
  <si>
    <t>Brocking</t>
  </si>
  <si>
    <t>gbrocking3v@icio.us</t>
  </si>
  <si>
    <t>Socorro</t>
  </si>
  <si>
    <t>387-756-3437</t>
  </si>
  <si>
    <t>99461 Anderson Lane</t>
  </si>
  <si>
    <t>Dabvine</t>
  </si>
  <si>
    <t>University of Regina Carmeli</t>
  </si>
  <si>
    <t>PMBOK</t>
  </si>
  <si>
    <t>92.14.55.244</t>
  </si>
  <si>
    <t>Skyler</t>
  </si>
  <si>
    <t>Bartlett</t>
  </si>
  <si>
    <t>sbartlett3w@google.com</t>
  </si>
  <si>
    <t>Courbevoie</t>
  </si>
  <si>
    <t>131-855-6590</t>
  </si>
  <si>
    <t>18173 Arapahoe Circle</t>
  </si>
  <si>
    <t>Bellgrove</t>
  </si>
  <si>
    <t>Tavu</t>
  </si>
  <si>
    <t>Occupational Therapist</t>
  </si>
  <si>
    <t>Ecole pour les Etudes et la Recherche en Informatique et Electronique</t>
  </si>
  <si>
    <t>Operating Systems</t>
  </si>
  <si>
    <t>153.202.162.232</t>
  </si>
  <si>
    <t>Milicent</t>
  </si>
  <si>
    <t>Sam</t>
  </si>
  <si>
    <t>msam3x@google.fr</t>
  </si>
  <si>
    <t>San Lorenzo</t>
  </si>
  <si>
    <t>404-690-5419</t>
  </si>
  <si>
    <t>55 Maywood Parkway</t>
  </si>
  <si>
    <t>Riverside</t>
  </si>
  <si>
    <t>Fivechat</t>
  </si>
  <si>
    <t>Nuclear Power Engineer</t>
  </si>
  <si>
    <t>Hungarian</t>
  </si>
  <si>
    <t>Universidad Autonoma EspaÃ±a de Durango</t>
  </si>
  <si>
    <t>UK GAAP</t>
  </si>
  <si>
    <t>95.176.130.7</t>
  </si>
  <si>
    <t>Durand</t>
  </si>
  <si>
    <t>Heskin</t>
  </si>
  <si>
    <t>dheskin3y@hostgator.com</t>
  </si>
  <si>
    <t>Sil-li</t>
  </si>
  <si>
    <t>North Korea</t>
  </si>
  <si>
    <t>KP</t>
  </si>
  <si>
    <t>923-350-2405</t>
  </si>
  <si>
    <t>11466 Dawn Parkway</t>
  </si>
  <si>
    <t>North</t>
  </si>
  <si>
    <t>Asia/Pyongyang</t>
  </si>
  <si>
    <t>Eabox</t>
  </si>
  <si>
    <t>Pyongyang University of Science and Technology</t>
  </si>
  <si>
    <t>Android SDK</t>
  </si>
  <si>
    <t>162.0.227.158</t>
  </si>
  <si>
    <t>Stavros</t>
  </si>
  <si>
    <t>Tybalt</t>
  </si>
  <si>
    <t>stybalt3z@patch.com</t>
  </si>
  <si>
    <t>Shihuiqiao</t>
  </si>
  <si>
    <t>793-534-8280</t>
  </si>
  <si>
    <t>89674 Drewry Way</t>
  </si>
  <si>
    <t>Thompson</t>
  </si>
  <si>
    <t>Yotz</t>
  </si>
  <si>
    <t>North China Electric Power University</t>
  </si>
  <si>
    <t>Handmade Jewelry</t>
  </si>
  <si>
    <t>136.6.3.78</t>
  </si>
  <si>
    <t>Gwendolin</t>
  </si>
  <si>
    <t>Scrooby</t>
  </si>
  <si>
    <t>gscrooby40@cnn.com</t>
  </si>
  <si>
    <t>Slyudyanka</t>
  </si>
  <si>
    <t>975-997-2104</t>
  </si>
  <si>
    <t>84 Shelley Plaza</t>
  </si>
  <si>
    <t>Asia/Irkutsk</t>
  </si>
  <si>
    <t>Jaxnation</t>
  </si>
  <si>
    <t>Ivanovo State Academy of Medicine</t>
  </si>
  <si>
    <t>Utilities Management</t>
  </si>
  <si>
    <t>39.241.225.195</t>
  </si>
  <si>
    <t>Jelene</t>
  </si>
  <si>
    <t>Strewthers</t>
  </si>
  <si>
    <t>jstrewthers41@canalblog.com</t>
  </si>
  <si>
    <t>Aragua de Barcelona</t>
  </si>
  <si>
    <t>Venezuela</t>
  </si>
  <si>
    <t>VE</t>
  </si>
  <si>
    <t>241-435-3172</t>
  </si>
  <si>
    <t>0 Barby Circle</t>
  </si>
  <si>
    <t>Tennyson</t>
  </si>
  <si>
    <t>America/Caracas</t>
  </si>
  <si>
    <t>Universidad Bicentenaria de Aragua</t>
  </si>
  <si>
    <t>Pyrotechnics</t>
  </si>
  <si>
    <t>150.11.147.86</t>
  </si>
  <si>
    <t>Ade</t>
  </si>
  <si>
    <t>Trase</t>
  </si>
  <si>
    <t>atrase42@twitpic.com</t>
  </si>
  <si>
    <t>PanjgÅ«r</t>
  </si>
  <si>
    <t>922-643-8489</t>
  </si>
  <si>
    <t>018 Stoughton Crossing</t>
  </si>
  <si>
    <t>Florence</t>
  </si>
  <si>
    <t>NED University of Engineering and Technology Karachi</t>
  </si>
  <si>
    <t>LPN</t>
  </si>
  <si>
    <t>92.25.18.44</t>
  </si>
  <si>
    <t>Danya</t>
  </si>
  <si>
    <t>Winspire</t>
  </si>
  <si>
    <t>dwinspire43@yolasite.com</t>
  </si>
  <si>
    <t>CovÃ©</t>
  </si>
  <si>
    <t>Benin</t>
  </si>
  <si>
    <t>BJ</t>
  </si>
  <si>
    <t>824-577-4912</t>
  </si>
  <si>
    <t>040 Manitowish Center</t>
  </si>
  <si>
    <t>Grover</t>
  </si>
  <si>
    <t>Africa/Porto-Novo</t>
  </si>
  <si>
    <t>Tagtune</t>
  </si>
  <si>
    <t>Biostatistician II</t>
  </si>
  <si>
    <t>Espam Formation University</t>
  </si>
  <si>
    <t>Dispute Resolution</t>
  </si>
  <si>
    <t>113.178.219.147</t>
  </si>
  <si>
    <t>Godiva</t>
  </si>
  <si>
    <t>Gwinn</t>
  </si>
  <si>
    <t>ggwinn44@paypal.com</t>
  </si>
  <si>
    <t>Fenggao</t>
  </si>
  <si>
    <t>917-900-6566</t>
  </si>
  <si>
    <t>400 Paget Court</t>
  </si>
  <si>
    <t>Welch</t>
  </si>
  <si>
    <t>Tazzy</t>
  </si>
  <si>
    <t>Software Test Engineer II</t>
  </si>
  <si>
    <t>Spanish</t>
  </si>
  <si>
    <t>Shanghai Institue of Foreign Trade</t>
  </si>
  <si>
    <t>Wovens</t>
  </si>
  <si>
    <t>45.140.48.46</t>
  </si>
  <si>
    <t>Joelly</t>
  </si>
  <si>
    <t>Elgie</t>
  </si>
  <si>
    <t>jelgie45@statcounter.com</t>
  </si>
  <si>
    <t>Himanka</t>
  </si>
  <si>
    <t>Finland</t>
  </si>
  <si>
    <t>FI</t>
  </si>
  <si>
    <t>992-981-2734</t>
  </si>
  <si>
    <t>138 Hintze Drive</t>
  </si>
  <si>
    <t>Oak Valley</t>
  </si>
  <si>
    <t>Europe/Helsinki</t>
  </si>
  <si>
    <t>Babbleopia</t>
  </si>
  <si>
    <t>EVTEK University of Applied Sciences</t>
  </si>
  <si>
    <t>MPLS Networking</t>
  </si>
  <si>
    <t>21.176.32.48</t>
  </si>
  <si>
    <t>Cello</t>
  </si>
  <si>
    <t>Jacobowits</t>
  </si>
  <si>
    <t>cjacobowits46@who.int</t>
  </si>
  <si>
    <t>Soljani</t>
  </si>
  <si>
    <t>668-252-4852</t>
  </si>
  <si>
    <t>4 Hanson Court</t>
  </si>
  <si>
    <t>Hanson</t>
  </si>
  <si>
    <t>Einti</t>
  </si>
  <si>
    <t>University of Rijeka</t>
  </si>
  <si>
    <t>Gutters</t>
  </si>
  <si>
    <t>27.6.70.124</t>
  </si>
  <si>
    <t>Edgar</t>
  </si>
  <si>
    <t>Mandre</t>
  </si>
  <si>
    <t>emandre47@tinypic.com</t>
  </si>
  <si>
    <t>Yulao</t>
  </si>
  <si>
    <t>522-251-5096</t>
  </si>
  <si>
    <t>5 Dakota Avenue</t>
  </si>
  <si>
    <t>Executive Secretary</t>
  </si>
  <si>
    <t>Wuyi University</t>
  </si>
  <si>
    <t>UAT Coordination</t>
  </si>
  <si>
    <t>69.155.17.13</t>
  </si>
  <si>
    <t>Talya</t>
  </si>
  <si>
    <t>Allix</t>
  </si>
  <si>
    <t>tallix48@nhs.uk</t>
  </si>
  <si>
    <t>Pitumarca</t>
  </si>
  <si>
    <t>733-539-5307</t>
  </si>
  <si>
    <t>201 Debra Avenue</t>
  </si>
  <si>
    <t>Merchant</t>
  </si>
  <si>
    <t>Universidad Norbert Wiener</t>
  </si>
  <si>
    <t>QKA</t>
  </si>
  <si>
    <t>116.46.168.49</t>
  </si>
  <si>
    <t>Ollerton</t>
  </si>
  <si>
    <t>eollerton49@jugem.jp</t>
  </si>
  <si>
    <t>Ratenggoji</t>
  </si>
  <si>
    <t>653-931-9322</t>
  </si>
  <si>
    <t>28564 Duke Alley</t>
  </si>
  <si>
    <t>Susan</t>
  </si>
  <si>
    <t>Politeknik Negeri Semarang</t>
  </si>
  <si>
    <t>111.210.207.222</t>
  </si>
  <si>
    <t>Lovel</t>
  </si>
  <si>
    <t>flovel4a@webs.com</t>
  </si>
  <si>
    <t>Luoluopu</t>
  </si>
  <si>
    <t>565-521-3016</t>
  </si>
  <si>
    <t>24882 Weeping Birch Point</t>
  </si>
  <si>
    <t>Sutherland</t>
  </si>
  <si>
    <t>Yambee</t>
  </si>
  <si>
    <t>Yunnan University</t>
  </si>
  <si>
    <t>CWA</t>
  </si>
  <si>
    <t>117.91.218.0</t>
  </si>
  <si>
    <t>Ely</t>
  </si>
  <si>
    <t>Dangerfield</t>
  </si>
  <si>
    <t>edangerfield4b@washington.edu</t>
  </si>
  <si>
    <t>Sardasht</t>
  </si>
  <si>
    <t>Iran</t>
  </si>
  <si>
    <t>IR</t>
  </si>
  <si>
    <t>283-638-3669</t>
  </si>
  <si>
    <t>51 Carey Center</t>
  </si>
  <si>
    <t>Grasskamp</t>
  </si>
  <si>
    <t>Asia/Tehran</t>
  </si>
  <si>
    <t>Cogilith</t>
  </si>
  <si>
    <t>Accounting Assistant IV</t>
  </si>
  <si>
    <t>Lithuanian</t>
  </si>
  <si>
    <t>Qom University</t>
  </si>
  <si>
    <t>FPSO</t>
  </si>
  <si>
    <t>200.105.54.108</t>
  </si>
  <si>
    <t>Nerti</t>
  </si>
  <si>
    <t>Kleinsinger</t>
  </si>
  <si>
    <t>nkleinsinger4c@amazon.com</t>
  </si>
  <si>
    <t>Lindesberg</t>
  </si>
  <si>
    <t>564-438-3157</t>
  </si>
  <si>
    <t>67863 Grayhawk Hill</t>
  </si>
  <si>
    <t>Swati</t>
  </si>
  <si>
    <t>MÃ¤lardalen University</t>
  </si>
  <si>
    <t>T-SQL Stored Procedures</t>
  </si>
  <si>
    <t>183.51.74.228</t>
  </si>
  <si>
    <t>Theodoric</t>
  </si>
  <si>
    <t>Joscelyne</t>
  </si>
  <si>
    <t>tjoscelyne4d@live.com</t>
  </si>
  <si>
    <t>Poggio di Chiesanuova</t>
  </si>
  <si>
    <t>San Marino</t>
  </si>
  <si>
    <t>SM</t>
  </si>
  <si>
    <t>517-597-1224</t>
  </si>
  <si>
    <t>3 Summit Center</t>
  </si>
  <si>
    <t>Hagan</t>
  </si>
  <si>
    <t>Europe/San_Marino</t>
  </si>
  <si>
    <t>Meevee</t>
  </si>
  <si>
    <t>Programmer Analyst I</t>
  </si>
  <si>
    <t>Filipino</t>
  </si>
  <si>
    <t>University of San Marino</t>
  </si>
  <si>
    <t>Area Rugs</t>
  </si>
  <si>
    <t>251.196.131.29</t>
  </si>
  <si>
    <t>Madelena</t>
  </si>
  <si>
    <t>Itzik</t>
  </si>
  <si>
    <t>mitzik4e@sina.com.cn</t>
  </si>
  <si>
    <t>Dahe</t>
  </si>
  <si>
    <t>920-279-2216</t>
  </si>
  <si>
    <t>13 Riverside Alley</t>
  </si>
  <si>
    <t>Chive</t>
  </si>
  <si>
    <t>Wikivu</t>
  </si>
  <si>
    <t>Media Manager IV</t>
  </si>
  <si>
    <t>Nanjing University</t>
  </si>
  <si>
    <t>Electrical Design</t>
  </si>
  <si>
    <t>89.147.199.3</t>
  </si>
  <si>
    <t>Rafaela</t>
  </si>
  <si>
    <t>Grassett</t>
  </si>
  <si>
    <t>rgrassett4f@paypal.com</t>
  </si>
  <si>
    <t>Yitang</t>
  </si>
  <si>
    <t>920-720-3774</t>
  </si>
  <si>
    <t>9546 Carey Alley</t>
  </si>
  <si>
    <t>Dottie</t>
  </si>
  <si>
    <t>Zoovu</t>
  </si>
  <si>
    <t>Design Engineer</t>
  </si>
  <si>
    <t>Azeri</t>
  </si>
  <si>
    <t>SAP PP</t>
  </si>
  <si>
    <t>22.72.37.160</t>
  </si>
  <si>
    <t>Carlen</t>
  </si>
  <si>
    <t>Estick</t>
  </si>
  <si>
    <t>cestick4g@chronoengine.com</t>
  </si>
  <si>
    <t>Duotian</t>
  </si>
  <si>
    <t>283-193-7700</t>
  </si>
  <si>
    <t>7760 4th Center</t>
  </si>
  <si>
    <t>Mayer</t>
  </si>
  <si>
    <t>Data Coordiator</t>
  </si>
  <si>
    <t>Tibet University of Nationalities</t>
  </si>
  <si>
    <t>Utilization</t>
  </si>
  <si>
    <t>221.63.143.223</t>
  </si>
  <si>
    <t>Vant</t>
  </si>
  <si>
    <t>hvant4h@alexa.com</t>
  </si>
  <si>
    <t>CaleufÃº</t>
  </si>
  <si>
    <t>124-190-6961</t>
  </si>
  <si>
    <t>649 Fisk Road</t>
  </si>
  <si>
    <t>Monument</t>
  </si>
  <si>
    <t>Topicblab</t>
  </si>
  <si>
    <t>Luxembourgish</t>
  </si>
  <si>
    <t>FQL</t>
  </si>
  <si>
    <t>159.217.21.3</t>
  </si>
  <si>
    <t>Zane</t>
  </si>
  <si>
    <t>Cadreman</t>
  </si>
  <si>
    <t>zcadreman4i@whitehouse.gov</t>
  </si>
  <si>
    <t>Cilentung</t>
  </si>
  <si>
    <t>349-685-8472</t>
  </si>
  <si>
    <t>6361 Transport Court</t>
  </si>
  <si>
    <t>Porter</t>
  </si>
  <si>
    <t>Flashspan</t>
  </si>
  <si>
    <t>Universitas Merdeka Madiun</t>
  </si>
  <si>
    <t>General Surgery</t>
  </si>
  <si>
    <t>38.223.62.131</t>
  </si>
  <si>
    <t>Robinet</t>
  </si>
  <si>
    <t>Fluit</t>
  </si>
  <si>
    <t>rfluit4j@engadget.com</t>
  </si>
  <si>
    <t>Chicago</t>
  </si>
  <si>
    <t>773-998-7767</t>
  </si>
  <si>
    <t>6507 Manley Court</t>
  </si>
  <si>
    <t>Stang</t>
  </si>
  <si>
    <t>America/Chicago</t>
  </si>
  <si>
    <t>Photobug</t>
  </si>
  <si>
    <t>Western Oregon University</t>
  </si>
  <si>
    <t>LLDP</t>
  </si>
  <si>
    <t>198.225.12.244</t>
  </si>
  <si>
    <t>Candis</t>
  </si>
  <si>
    <t>Valero</t>
  </si>
  <si>
    <t>cvalero4k@businesswire.com</t>
  </si>
  <si>
    <t>Camasca</t>
  </si>
  <si>
    <t>358-603-0940</t>
  </si>
  <si>
    <t>472 Logan Plaza</t>
  </si>
  <si>
    <t>Corscot</t>
  </si>
  <si>
    <t>America/El_Salvador</t>
  </si>
  <si>
    <t>Podcat</t>
  </si>
  <si>
    <t>Universidad de San Pedro Sula</t>
  </si>
  <si>
    <t>IXOS</t>
  </si>
  <si>
    <t>79.13.189.25</t>
  </si>
  <si>
    <t>Demetria</t>
  </si>
  <si>
    <t>Hobgen</t>
  </si>
  <si>
    <t>dhobgen4l@home.pl</t>
  </si>
  <si>
    <t>Tayasan</t>
  </si>
  <si>
    <t>952-676-7117</t>
  </si>
  <si>
    <t>71582 Corben Court</t>
  </si>
  <si>
    <t>Notre Dame of Marbel University</t>
  </si>
  <si>
    <t>Surveillance</t>
  </si>
  <si>
    <t>170.196.86.199</t>
  </si>
  <si>
    <t>Sauveur</t>
  </si>
  <si>
    <t>Cherrett</t>
  </si>
  <si>
    <t>scherrett4m@admin.ch</t>
  </si>
  <si>
    <t>Zagreb</t>
  </si>
  <si>
    <t>649-114-0844</t>
  </si>
  <si>
    <t>7 Crownhardt Place</t>
  </si>
  <si>
    <t>Oakridge</t>
  </si>
  <si>
    <t>Budget/Accounting Analyst IV</t>
  </si>
  <si>
    <t>University of Osijek</t>
  </si>
  <si>
    <t>FDD</t>
  </si>
  <si>
    <t>101.24.208.32</t>
  </si>
  <si>
    <t>Shani</t>
  </si>
  <si>
    <t>Groarty</t>
  </si>
  <si>
    <t>sgroarty4n@fda.gov</t>
  </si>
  <si>
    <t>Deh-e Now</t>
  </si>
  <si>
    <t>643-911-9403</t>
  </si>
  <si>
    <t>71 Fremont Junction</t>
  </si>
  <si>
    <t>Stuart</t>
  </si>
  <si>
    <t>Takhar University</t>
  </si>
  <si>
    <t>CDS</t>
  </si>
  <si>
    <t>172.219.205.252</t>
  </si>
  <si>
    <t>Elli</t>
  </si>
  <si>
    <t>Queree</t>
  </si>
  <si>
    <t>equeree4o@technorati.com</t>
  </si>
  <si>
    <t>Guozhai</t>
  </si>
  <si>
    <t>584-703-3828</t>
  </si>
  <si>
    <t>4422 Welch Avenue</t>
  </si>
  <si>
    <t>Warbler</t>
  </si>
  <si>
    <t>Centidel</t>
  </si>
  <si>
    <t>Zhongshan University</t>
  </si>
  <si>
    <t>BMR</t>
  </si>
  <si>
    <t>87.29.171.249</t>
  </si>
  <si>
    <t>Danyelle</t>
  </si>
  <si>
    <t>Foote</t>
  </si>
  <si>
    <t>dfoote4p@blogs.com</t>
  </si>
  <si>
    <t>Thá»§ Thá»«a</t>
  </si>
  <si>
    <t>311-568-2541</t>
  </si>
  <si>
    <t>90346 Merry Junction</t>
  </si>
  <si>
    <t>Transport</t>
  </si>
  <si>
    <t>Hue University of Agriculture and Forestry</t>
  </si>
  <si>
    <t>NVU</t>
  </si>
  <si>
    <t>165.234.14.90</t>
  </si>
  <si>
    <t>Chad</t>
  </si>
  <si>
    <t>Miguel</t>
  </si>
  <si>
    <t>cmiguel4q@businessinsider.com</t>
  </si>
  <si>
    <t>La Loma</t>
  </si>
  <si>
    <t>660-931-1877</t>
  </si>
  <si>
    <t>1 Grover Circle</t>
  </si>
  <si>
    <t>Carey</t>
  </si>
  <si>
    <t>Trudoo</t>
  </si>
  <si>
    <t>Developer III</t>
  </si>
  <si>
    <t>Universidad AutÃ³noma del Estado de Morelos</t>
  </si>
  <si>
    <t>SGSN</t>
  </si>
  <si>
    <t>255.194.187.143</t>
  </si>
  <si>
    <t>Lonee</t>
  </si>
  <si>
    <t>Ferri</t>
  </si>
  <si>
    <t>lferri4r@webeden.co.uk</t>
  </si>
  <si>
    <t>Ar RiqÄb</t>
  </si>
  <si>
    <t>Tunisia</t>
  </si>
  <si>
    <t>TN</t>
  </si>
  <si>
    <t>697-680-1064</t>
  </si>
  <si>
    <t>2 Columbus Junction</t>
  </si>
  <si>
    <t>Becker</t>
  </si>
  <si>
    <t>Africa/Tunis</t>
  </si>
  <si>
    <t>Gevee</t>
  </si>
  <si>
    <t>UniversitÃ© Centrale</t>
  </si>
  <si>
    <t>JNA</t>
  </si>
  <si>
    <t>18.142.16.200</t>
  </si>
  <si>
    <t>Monte</t>
  </si>
  <si>
    <t>Worsell</t>
  </si>
  <si>
    <t>mworsell4s@tinypic.com</t>
  </si>
  <si>
    <t>Nowogard</t>
  </si>
  <si>
    <t>627-602-7994</t>
  </si>
  <si>
    <t>418 Burrows Crossing</t>
  </si>
  <si>
    <t>Summer Ridge</t>
  </si>
  <si>
    <t>Twimm</t>
  </si>
  <si>
    <t>Accountant II</t>
  </si>
  <si>
    <t>Akademia Podlaska</t>
  </si>
  <si>
    <t>TSM Administration</t>
  </si>
  <si>
    <t>156.208.53.197</t>
  </si>
  <si>
    <t>Cassondra</t>
  </si>
  <si>
    <t>Hilhouse</t>
  </si>
  <si>
    <t>chilhouse4t@dailymail.co.uk</t>
  </si>
  <si>
    <t>Shaxi</t>
  </si>
  <si>
    <t>580-299-3573</t>
  </si>
  <si>
    <t>73 Roxbury Parkway</t>
  </si>
  <si>
    <t>Fivebridge</t>
  </si>
  <si>
    <t>Product Engineer</t>
  </si>
  <si>
    <t>Amharic</t>
  </si>
  <si>
    <t>Foshan University</t>
  </si>
  <si>
    <t>HBSS</t>
  </si>
  <si>
    <t>53.87.43.151</t>
  </si>
  <si>
    <t>Rosemary</t>
  </si>
  <si>
    <t>Skeates</t>
  </si>
  <si>
    <t>rskeates4u@hatena.ne.jp</t>
  </si>
  <si>
    <t>Kaabong</t>
  </si>
  <si>
    <t>Uganda</t>
  </si>
  <si>
    <t>UG</t>
  </si>
  <si>
    <t>220-276-5665</t>
  </si>
  <si>
    <t>2728 Express Circle</t>
  </si>
  <si>
    <t>Ruskin</t>
  </si>
  <si>
    <t>Africa/Kampala</t>
  </si>
  <si>
    <t>Skippad</t>
  </si>
  <si>
    <t>Catalan</t>
  </si>
  <si>
    <t>Kampala International University</t>
  </si>
  <si>
    <t>Zeolites</t>
  </si>
  <si>
    <t>246.11.66.198</t>
  </si>
  <si>
    <t>Finlay</t>
  </si>
  <si>
    <t>Streather</t>
  </si>
  <si>
    <t>fstreather4v@google.nl</t>
  </si>
  <si>
    <t>Imielin</t>
  </si>
  <si>
    <t>495-546-3545</t>
  </si>
  <si>
    <t>2 Basil Pass</t>
  </si>
  <si>
    <t>International</t>
  </si>
  <si>
    <t>Gabtune</t>
  </si>
  <si>
    <t>Web Designer IV</t>
  </si>
  <si>
    <t>University of Szczecin</t>
  </si>
  <si>
    <t>Underwriting</t>
  </si>
  <si>
    <t>180.17.111.181</t>
  </si>
  <si>
    <t>Jordain</t>
  </si>
  <si>
    <t>Hundley</t>
  </si>
  <si>
    <t>jhundley4w@google.pl</t>
  </si>
  <si>
    <t>Wangying</t>
  </si>
  <si>
    <t>299-260-6420</t>
  </si>
  <si>
    <t>86196 Becker Park</t>
  </si>
  <si>
    <t>Sugar</t>
  </si>
  <si>
    <t>Ozu</t>
  </si>
  <si>
    <t>Shanxi Normal University</t>
  </si>
  <si>
    <t>DMVPN</t>
  </si>
  <si>
    <t>24.7.236.46</t>
  </si>
  <si>
    <t>Nikolaus</t>
  </si>
  <si>
    <t>Baumler</t>
  </si>
  <si>
    <t>nbaumler4x@house.gov</t>
  </si>
  <si>
    <t>Hangkou</t>
  </si>
  <si>
    <t>315-301-7349</t>
  </si>
  <si>
    <t>546 Sachs Alley</t>
  </si>
  <si>
    <t>Northern Jiaotong University</t>
  </si>
  <si>
    <t>ETABS</t>
  </si>
  <si>
    <t>194.214.36.246</t>
  </si>
  <si>
    <t>Reiko</t>
  </si>
  <si>
    <t>Luce</t>
  </si>
  <si>
    <t>rluce4y@mayoclinic.com</t>
  </si>
  <si>
    <t>Lajeado</t>
  </si>
  <si>
    <t>164-790-0800</t>
  </si>
  <si>
    <t>890 Nelson Junction</t>
  </si>
  <si>
    <t>Browsezoom</t>
  </si>
  <si>
    <t>Software Test Engineer I</t>
  </si>
  <si>
    <t>Chinese</t>
  </si>
  <si>
    <t>Centro UniversitÃ¡rio Serra dos Ã“rgÃ£os</t>
  </si>
  <si>
    <t>WPS</t>
  </si>
  <si>
    <t>37.182.71.124</t>
  </si>
  <si>
    <t>Aridatha</t>
  </si>
  <si>
    <t>Cornilleau</t>
  </si>
  <si>
    <t>acornilleau4z@merriam-webster.com</t>
  </si>
  <si>
    <t>Ferme-Neuve</t>
  </si>
  <si>
    <t>185-234-3262</t>
  </si>
  <si>
    <t>09972 Graedel Trail</t>
  </si>
  <si>
    <t>Havey</t>
  </si>
  <si>
    <t>America/Toronto</t>
  </si>
  <si>
    <t>Thoughtmix</t>
  </si>
  <si>
    <t>Marketing Assistant</t>
  </si>
  <si>
    <t>Nipissing University</t>
  </si>
  <si>
    <t>PMO</t>
  </si>
  <si>
    <t>84.247.53.206</t>
  </si>
  <si>
    <t>Eli</t>
  </si>
  <si>
    <t>Ashbridge</t>
  </si>
  <si>
    <t>eashbridge50@aboutads.info</t>
  </si>
  <si>
    <t>Silongin</t>
  </si>
  <si>
    <t>193-429-7304</t>
  </si>
  <si>
    <t>21 Jay Street</t>
  </si>
  <si>
    <t>Duke</t>
  </si>
  <si>
    <t>Quamba</t>
  </si>
  <si>
    <t>Wesleyan University Philippines</t>
  </si>
  <si>
    <t>249.36.67.254</t>
  </si>
  <si>
    <t>Consuelo</t>
  </si>
  <si>
    <t>Winters</t>
  </si>
  <si>
    <t>cwinters51@rakuten.co.jp</t>
  </si>
  <si>
    <t>PahÄrpur</t>
  </si>
  <si>
    <t>522-999-1191</t>
  </si>
  <si>
    <t>42565 Hanson Court</t>
  </si>
  <si>
    <t>Cody</t>
  </si>
  <si>
    <t>Myworks</t>
  </si>
  <si>
    <t>Human Resources Assistant I</t>
  </si>
  <si>
    <t>The Government Sadiq College Women University Bahawalpur</t>
  </si>
  <si>
    <t>Eyewear</t>
  </si>
  <si>
    <t>47.112.145.212</t>
  </si>
  <si>
    <t>Linus</t>
  </si>
  <si>
    <t>Seif</t>
  </si>
  <si>
    <t>lseif52@wikia.com</t>
  </si>
  <si>
    <t>Yangfang</t>
  </si>
  <si>
    <t>271-414-7154</t>
  </si>
  <si>
    <t>8 Norway Maple Drive</t>
  </si>
  <si>
    <t>Warner</t>
  </si>
  <si>
    <t>Photofeed</t>
  </si>
  <si>
    <t>Guangdong Radio &amp; TV University</t>
  </si>
  <si>
    <t>Emergency Room</t>
  </si>
  <si>
    <t>128.203.12.61</t>
  </si>
  <si>
    <t>Kathy</t>
  </si>
  <si>
    <t>Chadderton</t>
  </si>
  <si>
    <t>kchadderton53@marketwatch.com</t>
  </si>
  <si>
    <t>Tam Ká»³</t>
  </si>
  <si>
    <t>223-522-1705</t>
  </si>
  <si>
    <t>2 Mcbride Parkway</t>
  </si>
  <si>
    <t>Zoozzy</t>
  </si>
  <si>
    <t>Systems Administrator III</t>
  </si>
  <si>
    <t>Ho Chi Minh City University of Economics</t>
  </si>
  <si>
    <t>XSL-FO</t>
  </si>
  <si>
    <t>172.243.57.60</t>
  </si>
  <si>
    <t>Aindrea</t>
  </si>
  <si>
    <t>Paddie</t>
  </si>
  <si>
    <t>apaddie54@stumbleupon.com</t>
  </si>
  <si>
    <t>Tanggulangin</t>
  </si>
  <si>
    <t>828-154-8874</t>
  </si>
  <si>
    <t>993 Algoma Point</t>
  </si>
  <si>
    <t>Administrative Assistant II</t>
  </si>
  <si>
    <t>Burmese</t>
  </si>
  <si>
    <t>Universitas Proklamasi 45</t>
  </si>
  <si>
    <t>Construction</t>
  </si>
  <si>
    <t>150.242.183.34</t>
  </si>
  <si>
    <t>Ermanno</t>
  </si>
  <si>
    <t>Cullrford</t>
  </si>
  <si>
    <t>ecullrford55@purevolume.com</t>
  </si>
  <si>
    <t>Robonkon</t>
  </si>
  <si>
    <t>851-655-1661</t>
  </si>
  <si>
    <t>9828 Onsgard Crossing</t>
  </si>
  <si>
    <t>Roomm</t>
  </si>
  <si>
    <t>Assistant Professor</t>
  </si>
  <si>
    <t>University of Southeastern Philippines</t>
  </si>
  <si>
    <t>Essential Oils</t>
  </si>
  <si>
    <t>79.24.160.42</t>
  </si>
  <si>
    <t>Eugene</t>
  </si>
  <si>
    <t>Coronado</t>
  </si>
  <si>
    <t>ecoronado56@imgur.com</t>
  </si>
  <si>
    <t>JÃ³zefosÅ‚aw</t>
  </si>
  <si>
    <t>421-196-2568</t>
  </si>
  <si>
    <t>8953 Corben Crossing</t>
  </si>
  <si>
    <t>Nancy</t>
  </si>
  <si>
    <t>Reallinks</t>
  </si>
  <si>
    <t>Leon Kozminski Academy of Entrepreneurship and Mangement</t>
  </si>
  <si>
    <t>Oil &amp;amp; Gas</t>
  </si>
  <si>
    <t>179.79.222.148</t>
  </si>
  <si>
    <t>Roz</t>
  </si>
  <si>
    <t>Bestwall</t>
  </si>
  <si>
    <t>rbestwall57@wordpress.com</t>
  </si>
  <si>
    <t>Mandalt</t>
  </si>
  <si>
    <t>418-610-1512</t>
  </si>
  <si>
    <t>04072 Onsgard Way</t>
  </si>
  <si>
    <t>Dexter</t>
  </si>
  <si>
    <t>Feedspan</t>
  </si>
  <si>
    <t>VP Marketing</t>
  </si>
  <si>
    <t>Luxun Academy of Fine Art</t>
  </si>
  <si>
    <t>Work Effectively</t>
  </si>
  <si>
    <t>226.174.145.219</t>
  </si>
  <si>
    <t>Ker</t>
  </si>
  <si>
    <t>Jayume</t>
  </si>
  <si>
    <t>kjayume58@ifeng.com</t>
  </si>
  <si>
    <t>Ashchysay</t>
  </si>
  <si>
    <t>448-726-9128</t>
  </si>
  <si>
    <t>2 Forest Dale Court</t>
  </si>
  <si>
    <t>Rhynoodle</t>
  </si>
  <si>
    <t>Zhezkazgan Baikonurov University</t>
  </si>
  <si>
    <t>Home Equity Lines of Credit</t>
  </si>
  <si>
    <t>72.234.39.41</t>
  </si>
  <si>
    <t>Codie</t>
  </si>
  <si>
    <t>Dixsee</t>
  </si>
  <si>
    <t>cdixsee59@dropbox.com</t>
  </si>
  <si>
    <t>Paris 15</t>
  </si>
  <si>
    <t>431-595-1359</t>
  </si>
  <si>
    <t>026 Randy Circle</t>
  </si>
  <si>
    <t>Barnett</t>
  </si>
  <si>
    <t>Administrative Assistant I</t>
  </si>
  <si>
    <t>UniversitÃ© de Caen Basse Normandie</t>
  </si>
  <si>
    <t>Lithium-ion Batteries</t>
  </si>
  <si>
    <t>169.174.145.67</t>
  </si>
  <si>
    <t>Rock</t>
  </si>
  <si>
    <t>Pimlett</t>
  </si>
  <si>
    <t>rpimlett5a@gmpg.org</t>
  </si>
  <si>
    <t>Bendo</t>
  </si>
  <si>
    <t>363-161-5689</t>
  </si>
  <si>
    <t>2 Hallows Point</t>
  </si>
  <si>
    <t>Universitas Kristen Indonesia</t>
  </si>
  <si>
    <t>IEEE 802.3</t>
  </si>
  <si>
    <t>161.153.29.211</t>
  </si>
  <si>
    <t>Tessie</t>
  </si>
  <si>
    <t>Wildash</t>
  </si>
  <si>
    <t>twildash5b@sina.com.cn</t>
  </si>
  <si>
    <t>Kotabunan</t>
  </si>
  <si>
    <t>655-384-9458</t>
  </si>
  <si>
    <t>72 Talisman Point</t>
  </si>
  <si>
    <t>Twitterworks</t>
  </si>
  <si>
    <t>Universitas Janabadra</t>
  </si>
  <si>
    <t>Part-Time CFO Services</t>
  </si>
  <si>
    <t>97.99.135.27</t>
  </si>
  <si>
    <t>Ruby</t>
  </si>
  <si>
    <t>Crisell</t>
  </si>
  <si>
    <t>rcrisell5c@mac.com</t>
  </si>
  <si>
    <t>Kiloloran</t>
  </si>
  <si>
    <t>313-180-6619</t>
  </si>
  <si>
    <t>078 Lunder Terrace</t>
  </si>
  <si>
    <t>Dorton</t>
  </si>
  <si>
    <t>GIS Technical Architect</t>
  </si>
  <si>
    <t>Adventist University of the Philippines</t>
  </si>
  <si>
    <t>Google Apps</t>
  </si>
  <si>
    <t>187.197.52.134</t>
  </si>
  <si>
    <t>Gothart</t>
  </si>
  <si>
    <t>Attreed</t>
  </si>
  <si>
    <t>gattreed5d@linkedin.com</t>
  </si>
  <si>
    <t>Bolo</t>
  </si>
  <si>
    <t>310-772-1541</t>
  </si>
  <si>
    <t>9662 Westridge Plaza</t>
  </si>
  <si>
    <t>VP Product Management</t>
  </si>
  <si>
    <t>Tswana</t>
  </si>
  <si>
    <t>MRO Management</t>
  </si>
  <si>
    <t>18.212.61.179</t>
  </si>
  <si>
    <t>Jurca</t>
  </si>
  <si>
    <t>rjurca5e@hao123.com</t>
  </si>
  <si>
    <t>768-302-2513</t>
  </si>
  <si>
    <t>2 Bartillon Plaza</t>
  </si>
  <si>
    <t>Birchwood</t>
  </si>
  <si>
    <t>Skinte</t>
  </si>
  <si>
    <t>Statistician II</t>
  </si>
  <si>
    <t>Samara State Academy for Railway Transportation</t>
  </si>
  <si>
    <t>Software Implementation</t>
  </si>
  <si>
    <t>82.126.20.201</t>
  </si>
  <si>
    <t>Si</t>
  </si>
  <si>
    <t>Catterick</t>
  </si>
  <si>
    <t>scatterick5f@shop-pro.jp</t>
  </si>
  <si>
    <t>Synya</t>
  </si>
  <si>
    <t>808-253-1633</t>
  </si>
  <si>
    <t>54343 Brown Lane</t>
  </si>
  <si>
    <t>Buzzbean</t>
  </si>
  <si>
    <t>Samara State Aerospace University</t>
  </si>
  <si>
    <t>Nightclub</t>
  </si>
  <si>
    <t>131.113.79.190</t>
  </si>
  <si>
    <t>Epgrave</t>
  </si>
  <si>
    <t>cepgrave5g@statcounter.com</t>
  </si>
  <si>
    <t>Ban Tak</t>
  </si>
  <si>
    <t>727-424-6678</t>
  </si>
  <si>
    <t>0588 Summerview Parkway</t>
  </si>
  <si>
    <t>Nova</t>
  </si>
  <si>
    <t>Wikibox</t>
  </si>
  <si>
    <t>Maejo University</t>
  </si>
  <si>
    <t>EBMS</t>
  </si>
  <si>
    <t>243.53.198.127</t>
  </si>
  <si>
    <t>Mervin</t>
  </si>
  <si>
    <t>Godsafe</t>
  </si>
  <si>
    <t>mgodsafe5h@dedecms.com</t>
  </si>
  <si>
    <t>Ichihara</t>
  </si>
  <si>
    <t>252-873-5321</t>
  </si>
  <si>
    <t>527 Tomscot Parkway</t>
  </si>
  <si>
    <t>Gale</t>
  </si>
  <si>
    <t>Safety Technician IV</t>
  </si>
  <si>
    <t>Tokyo Kasei University</t>
  </si>
  <si>
    <t>Xing</t>
  </si>
  <si>
    <t>80.14.163.164</t>
  </si>
  <si>
    <t>Bartolemo</t>
  </si>
  <si>
    <t>Cornehl</t>
  </si>
  <si>
    <t>bcornehl5i@blogspot.com</t>
  </si>
  <si>
    <t>Pinamalayan</t>
  </si>
  <si>
    <t>119-867-9912</t>
  </si>
  <si>
    <t>63 American Ash Circle</t>
  </si>
  <si>
    <t>Huxley</t>
  </si>
  <si>
    <t>Information and Communications Technology Academy</t>
  </si>
  <si>
    <t>HR Strategy</t>
  </si>
  <si>
    <t>83.74.226.76</t>
  </si>
  <si>
    <t>Abram</t>
  </si>
  <si>
    <t>Voisey</t>
  </si>
  <si>
    <t>avoisey5j@uol.com.br</t>
  </si>
  <si>
    <t>Dongjian</t>
  </si>
  <si>
    <t>778-776-3754</t>
  </si>
  <si>
    <t>64306 Maywood Road</t>
  </si>
  <si>
    <t>Dwight</t>
  </si>
  <si>
    <t>Asia/Urumqi</t>
  </si>
  <si>
    <t>Realmix</t>
  </si>
  <si>
    <t>Luzhou Medical College</t>
  </si>
  <si>
    <t>TPR</t>
  </si>
  <si>
    <t>231.102.241.161</t>
  </si>
  <si>
    <t>Paxton</t>
  </si>
  <si>
    <t>Badsey</t>
  </si>
  <si>
    <t>pbadsey5k@zimbio.com</t>
  </si>
  <si>
    <t>FrashÃ«r</t>
  </si>
  <si>
    <t>231-680-6238</t>
  </si>
  <si>
    <t>1058 Eliot Court</t>
  </si>
  <si>
    <t>Autumn Leaf</t>
  </si>
  <si>
    <t>Europe/Tirane</t>
  </si>
  <si>
    <t>Tagpad</t>
  </si>
  <si>
    <t>Agricultural University of Tirane</t>
  </si>
  <si>
    <t>Italian</t>
  </si>
  <si>
    <t>43.145.191.118</t>
  </si>
  <si>
    <t>Ward</t>
  </si>
  <si>
    <t>Fearnall</t>
  </si>
  <si>
    <t>wfearnall5l@storify.com</t>
  </si>
  <si>
    <t>San Carlos de BolÃ­var</t>
  </si>
  <si>
    <t>740-251-4048</t>
  </si>
  <si>
    <t>05 Buell Parkway</t>
  </si>
  <si>
    <t>America/Argentina/Buenos_Aires</t>
  </si>
  <si>
    <t>Talane</t>
  </si>
  <si>
    <t>Universidad Nacional de San Luis</t>
  </si>
  <si>
    <t>DCAA</t>
  </si>
  <si>
    <t>52.37.88.208</t>
  </si>
  <si>
    <t>Faustine</t>
  </si>
  <si>
    <t>Angell</t>
  </si>
  <si>
    <t>fangell5m@utexas.edu</t>
  </si>
  <si>
    <t>DivinÃ³polis</t>
  </si>
  <si>
    <t>298-203-8821</t>
  </si>
  <si>
    <t>573 Merrick Park</t>
  </si>
  <si>
    <t>Universidade Castelo Branco</t>
  </si>
  <si>
    <t>Yellow Belt</t>
  </si>
  <si>
    <t>222.17.120.117</t>
  </si>
  <si>
    <t>Kata</t>
  </si>
  <si>
    <t>Gard</t>
  </si>
  <si>
    <t>kgard5n@behance.net</t>
  </si>
  <si>
    <t>Karangdawa Barat</t>
  </si>
  <si>
    <t>569-239-5442</t>
  </si>
  <si>
    <t>1 Miller Avenue</t>
  </si>
  <si>
    <t>Skipfire</t>
  </si>
  <si>
    <t>Somali</t>
  </si>
  <si>
    <t>Politeknik Negeri Malang</t>
  </si>
  <si>
    <t>Active Directory</t>
  </si>
  <si>
    <t>236.38.120.154</t>
  </si>
  <si>
    <t>Stevana</t>
  </si>
  <si>
    <t>Hariot</t>
  </si>
  <si>
    <t>shariot5o@harvard.edu</t>
  </si>
  <si>
    <t>Karangbaru</t>
  </si>
  <si>
    <t>690-155-9767</t>
  </si>
  <si>
    <t>11 La Follette Drive</t>
  </si>
  <si>
    <t>Golf</t>
  </si>
  <si>
    <t>Realbridge</t>
  </si>
  <si>
    <t>Sales Associate</t>
  </si>
  <si>
    <t>Universitas Islam Sumatera Utara</t>
  </si>
  <si>
    <t>OMB Circular A-133</t>
  </si>
  <si>
    <t>123.226.169.66</t>
  </si>
  <si>
    <t>Otha</t>
  </si>
  <si>
    <t>Arpino</t>
  </si>
  <si>
    <t>oarpino5p@mozilla.org</t>
  </si>
  <si>
    <t>Louka</t>
  </si>
  <si>
    <t>519-347-0073</t>
  </si>
  <si>
    <t>587 Lighthouse Bay Place</t>
  </si>
  <si>
    <t>Feedfire</t>
  </si>
  <si>
    <t>Anglo-American University</t>
  </si>
  <si>
    <t>Lawson HRIS</t>
  </si>
  <si>
    <t>114.214.242.195</t>
  </si>
  <si>
    <t>Rosina</t>
  </si>
  <si>
    <t>Fury</t>
  </si>
  <si>
    <t>rfury5q@wix.com</t>
  </si>
  <si>
    <t>Ã–sthammar</t>
  </si>
  <si>
    <t>951-383-1825</t>
  </si>
  <si>
    <t>53 Schurz Hill</t>
  </si>
  <si>
    <t>Eastlawn</t>
  </si>
  <si>
    <t>Topicware</t>
  </si>
  <si>
    <t>Uppsala University</t>
  </si>
  <si>
    <t>Erlang</t>
  </si>
  <si>
    <t>195.164.118.179</t>
  </si>
  <si>
    <t>Marchelle</t>
  </si>
  <si>
    <t>Radband</t>
  </si>
  <si>
    <t>mradband5r@instagram.com</t>
  </si>
  <si>
    <t>Sudzha</t>
  </si>
  <si>
    <t>318-569-2753</t>
  </si>
  <si>
    <t>515 Scofield Circle</t>
  </si>
  <si>
    <t>Realpoint</t>
  </si>
  <si>
    <t>Librarian</t>
  </si>
  <si>
    <t>Nintendo DS</t>
  </si>
  <si>
    <t>48.192.43.109</t>
  </si>
  <si>
    <t>Godwin</t>
  </si>
  <si>
    <t>Trayford</t>
  </si>
  <si>
    <t>gtrayford5s@mashable.com</t>
  </si>
  <si>
    <t>Petkovci</t>
  </si>
  <si>
    <t>958-939-1511</t>
  </si>
  <si>
    <t>0445 Cody Circle</t>
  </si>
  <si>
    <t>Oneill</t>
  </si>
  <si>
    <t>International Burch University</t>
  </si>
  <si>
    <t>xSeries</t>
  </si>
  <si>
    <t>16.237.161.112</t>
  </si>
  <si>
    <t>Universidad Nacional de San Martín</t>
  </si>
  <si>
    <t>Tarauacá</t>
  </si>
  <si>
    <t>Fu’an</t>
  </si>
  <si>
    <t>Vrýses</t>
  </si>
  <si>
    <t>Guaraní</t>
  </si>
  <si>
    <t>Māori</t>
  </si>
  <si>
    <t>Tafí Viejo</t>
  </si>
  <si>
    <t>Badīn</t>
  </si>
  <si>
    <t>Cordeirópolis</t>
  </si>
  <si>
    <t>Universidade Santa Cecília dos Bandeirantes</t>
  </si>
  <si>
    <t>Araçuaí</t>
  </si>
  <si>
    <t>Instituto Politécnico de Bragança</t>
  </si>
  <si>
    <t>Universidade Católica Dom Bosco</t>
  </si>
  <si>
    <t>Tô Hạp</t>
  </si>
  <si>
    <t>Łopuszna</t>
  </si>
  <si>
    <t>Université de Kisangani</t>
  </si>
  <si>
    <t>Río Guayabal de Yateras</t>
  </si>
  <si>
    <t>Bilqās</t>
  </si>
  <si>
    <t>Caçapava do Sul</t>
  </si>
  <si>
    <t>Universidade Autónoma de Lisboa Luís de Camoes</t>
  </si>
  <si>
    <t>Arlöv</t>
  </si>
  <si>
    <t>Calvão</t>
  </si>
  <si>
    <t>Instituto Politécnico de Setúbal</t>
  </si>
  <si>
    <t>Kallíthiron</t>
  </si>
  <si>
    <t>Желино</t>
  </si>
  <si>
    <t>Universidad Motolinía del Pedegral</t>
  </si>
  <si>
    <t>Minūf</t>
  </si>
  <si>
    <t>Ecole Supérieure de Commerce de Brest</t>
  </si>
  <si>
    <t>Ilići</t>
  </si>
  <si>
    <t>Ampeleíes</t>
  </si>
  <si>
    <t>Ecole Supérieure d'Agriculture de Purpan</t>
  </si>
  <si>
    <t>Universidad Católica de Honduras</t>
  </si>
  <si>
    <t>Pontifícia Universidade Católica de Minas Gerais</t>
  </si>
  <si>
    <t>Āsmār</t>
  </si>
  <si>
    <t>Product Purchased</t>
  </si>
  <si>
    <t>Date of Purchase</t>
  </si>
  <si>
    <t>GoPro Hero</t>
  </si>
  <si>
    <t>LG Smart TV</t>
  </si>
  <si>
    <t>Dell XPS</t>
  </si>
  <si>
    <t>Microsoft Office</t>
  </si>
  <si>
    <t>Autodesk AutoCAD</t>
  </si>
  <si>
    <t>Microsoft Surface</t>
  </si>
  <si>
    <t>Philips Hue Lights</t>
  </si>
  <si>
    <t>Fitbit Versa Smartwatch</t>
  </si>
  <si>
    <t>Dyson Vacuum Cleaner</t>
  </si>
  <si>
    <t>Nintendo Switch</t>
  </si>
  <si>
    <t>Microsoft Xbox Controller</t>
  </si>
  <si>
    <t>Nintendo Switch Pro Controller</t>
  </si>
  <si>
    <t>Nest Thermostat</t>
  </si>
  <si>
    <t>Sony PlayStation</t>
  </si>
  <si>
    <t>GoPro Action Camera</t>
  </si>
  <si>
    <t>Xbox</t>
  </si>
  <si>
    <t>LG Washing Machine</t>
  </si>
  <si>
    <t>Canon EOS</t>
  </si>
  <si>
    <t>HP Pavilion</t>
  </si>
  <si>
    <t>Amazon Kindle</t>
  </si>
  <si>
    <t>Lenovo ThinkPad</t>
  </si>
  <si>
    <t>Fitbit Charge</t>
  </si>
  <si>
    <t>Adobe Photoshop</t>
  </si>
  <si>
    <t>Google Pixel</t>
  </si>
  <si>
    <t>Amazon Echo</t>
  </si>
  <si>
    <t>PlayStation</t>
  </si>
  <si>
    <t>Samsung Galaxy</t>
  </si>
  <si>
    <t>iPhone</t>
  </si>
  <si>
    <t>LG OLED</t>
  </si>
  <si>
    <t>Sony Xperia</t>
  </si>
  <si>
    <t>Apple AirPods</t>
  </si>
  <si>
    <t>Sony 4K HDR TV</t>
  </si>
  <si>
    <t>Canon DSLR Camera</t>
  </si>
  <si>
    <t>Roomba Robot Vacuum</t>
  </si>
  <si>
    <t>Nikon D</t>
  </si>
  <si>
    <t>Bose QuietComfort</t>
  </si>
  <si>
    <t>Total Spent</t>
  </si>
  <si>
    <t>Customer Satisfaction Rating</t>
  </si>
  <si>
    <t>Quantity Ordered</t>
  </si>
  <si>
    <t>(All)</t>
  </si>
  <si>
    <t>Row Labels</t>
  </si>
  <si>
    <t>Grand Total</t>
  </si>
  <si>
    <t>Sum of Total Spent</t>
  </si>
  <si>
    <t>mr</t>
  </si>
  <si>
    <t>male</t>
  </si>
  <si>
    <t>mrs</t>
  </si>
  <si>
    <t>mali</t>
  </si>
  <si>
    <t>female</t>
  </si>
  <si>
    <t>Max of Date of Purchase</t>
  </si>
  <si>
    <t>Max of Quantity Ordered</t>
  </si>
  <si>
    <t>Sum of Customer Satisfaction Rating</t>
  </si>
  <si>
    <t>current date</t>
  </si>
  <si>
    <t>RECENCY</t>
  </si>
  <si>
    <t>RECENCY SCORE</t>
  </si>
  <si>
    <t>RFM</t>
  </si>
  <si>
    <t>PERCENT RANK</t>
  </si>
  <si>
    <t>RFM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</si>
</sst>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2" fontId="0" fillId="0" borderId="0" xfId="0" pivotButton="1" applyNumberFormat="1"/>
    <xf numFmtId="1" fontId="0" fillId="0" borderId="0" xfId="0" applyNumberFormat="1"/>
  </cellXfs>
  <cellStyles count="1">
    <cellStyle name="Normal" xfId="0" builtinId="0"/>
  </cellStyles>
  <dxfs count="48"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Customer_Segmentation_Workbook_124000(1).xlsx]gender vs expenditure!PivotTable5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vs expenditure'!$B$4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vs expenditure'!$A$5:$A$7</c:f>
              <c:strCache>
                <c:ptCount val="2"/>
                <c:pt idx="0">
                  <c:v>Devin</c:v>
                </c:pt>
                <c:pt idx="1">
                  <c:v>Kaleb</c:v>
                </c:pt>
              </c:strCache>
            </c:strRef>
          </c:cat>
          <c:val>
            <c:numRef>
              <c:f>'gender vs expenditure'!$B$5:$B$7</c:f>
              <c:numCache>
                <c:formatCode>General</c:formatCode>
                <c:ptCount val="2"/>
                <c:pt idx="0">
                  <c:v>163425.82999999999</c:v>
                </c:pt>
                <c:pt idx="1">
                  <c:v>43688.53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B-4D99-89BA-3B874AF2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838815"/>
        <c:axId val="110410111"/>
      </c:barChart>
      <c:catAx>
        <c:axId val="3388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0111"/>
        <c:crosses val="autoZero"/>
        <c:auto val="1"/>
        <c:lblAlgn val="ctr"/>
        <c:lblOffset val="100"/>
        <c:noMultiLvlLbl val="0"/>
      </c:catAx>
      <c:valAx>
        <c:axId val="11041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Customer_Segmentation_Workbook_124000(1).xlsx]analysis!PivotTable6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Max of Quantity Ordered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analysis!$A$4:$A$99</c:f>
              <c:strCache>
                <c:ptCount val="95"/>
                <c:pt idx="0">
                  <c:v>Academy of the Ministry of Internal Affairs of the Republic of Belarus</c:v>
                </c:pt>
                <c:pt idx="1">
                  <c:v>Beijing Union University</c:v>
                </c:pt>
                <c:pt idx="2">
                  <c:v>Belarusian-Russian University</c:v>
                </c:pt>
                <c:pt idx="3">
                  <c:v>Belgorod State Technical University</c:v>
                </c:pt>
                <c:pt idx="4">
                  <c:v>Bindura University of Science Education</c:v>
                </c:pt>
                <c:pt idx="5">
                  <c:v>Botswana College of Agriculture</c:v>
                </c:pt>
                <c:pt idx="6">
                  <c:v>Buddhist and Pali University of Sri Lanka</c:v>
                </c:pt>
                <c:pt idx="7">
                  <c:v>Capital University of Medical Sciences</c:v>
                </c:pt>
                <c:pt idx="8">
                  <c:v>Central Philippine University</c:v>
                </c:pt>
                <c:pt idx="9">
                  <c:v>Chalmers University of Technology</c:v>
                </c:pt>
                <c:pt idx="10">
                  <c:v>Chinese People's Public Security University</c:v>
                </c:pt>
                <c:pt idx="11">
                  <c:v>Dalian University of Technology</c:v>
                </c:pt>
                <c:pt idx="12">
                  <c:v>Donetsk State Medical University</c:v>
                </c:pt>
                <c:pt idx="13">
                  <c:v>Ecole Supérieure d'Agriculture de Purpan</c:v>
                </c:pt>
                <c:pt idx="14">
                  <c:v>Ecole Supérieure de Commerce de Brest</c:v>
                </c:pt>
                <c:pt idx="15">
                  <c:v>Escola Superior de Artes e Design</c:v>
                </c:pt>
                <c:pt idx="16">
                  <c:v>Faryab Higher Education Institute</c:v>
                </c:pt>
                <c:pt idx="17">
                  <c:v>Fuzhou University</c:v>
                </c:pt>
                <c:pt idx="18">
                  <c:v>Hanoi Open University</c:v>
                </c:pt>
                <c:pt idx="19">
                  <c:v>Harbin Engineering University</c:v>
                </c:pt>
                <c:pt idx="20">
                  <c:v>Harokopio University</c:v>
                </c:pt>
                <c:pt idx="21">
                  <c:v>Henan Normal University</c:v>
                </c:pt>
                <c:pt idx="22">
                  <c:v>Huaihua University</c:v>
                </c:pt>
                <c:pt idx="23">
                  <c:v>Institut Teknologi Sepuluh Nopember</c:v>
                </c:pt>
                <c:pt idx="24">
                  <c:v>Instituto Politécnico de Bragança</c:v>
                </c:pt>
                <c:pt idx="25">
                  <c:v>Instituto Politécnico de Setúbal</c:v>
                </c:pt>
                <c:pt idx="26">
                  <c:v>Irish University Business School, Cebu</c:v>
                </c:pt>
                <c:pt idx="27">
                  <c:v>Lahore College for Women University</c:v>
                </c:pt>
                <c:pt idx="28">
                  <c:v>Lampang College of Commerce and Technology</c:v>
                </c:pt>
                <c:pt idx="29">
                  <c:v>Mahachulalongkorn Buddhist University</c:v>
                </c:pt>
                <c:pt idx="30">
                  <c:v>Medical University Pleven</c:v>
                </c:pt>
                <c:pt idx="31">
                  <c:v>Military Technical College</c:v>
                </c:pt>
                <c:pt idx="32">
                  <c:v>Montreat College</c:v>
                </c:pt>
                <c:pt idx="33">
                  <c:v>Moscow P. I. Tchaikovsky Conservatory</c:v>
                </c:pt>
                <c:pt idx="34">
                  <c:v>Nagano University</c:v>
                </c:pt>
                <c:pt idx="35">
                  <c:v>National Medical University O.O. Bogomolets</c:v>
                </c:pt>
                <c:pt idx="36">
                  <c:v>Norwegian College of Veterinary Medicine</c:v>
                </c:pt>
                <c:pt idx="37">
                  <c:v>Novgorod State University</c:v>
                </c:pt>
                <c:pt idx="38">
                  <c:v>Pedagogical University of Slupsk</c:v>
                </c:pt>
                <c:pt idx="39">
                  <c:v>Pedagogical University of Zielona Gora</c:v>
                </c:pt>
                <c:pt idx="40">
                  <c:v>Pontifícia Universidade Católica de Minas Gerais</c:v>
                </c:pt>
                <c:pt idx="41">
                  <c:v>Prasetiya Mulya Business School</c:v>
                </c:pt>
                <c:pt idx="42">
                  <c:v>Renmin University of China</c:v>
                </c:pt>
                <c:pt idx="43">
                  <c:v>Samara State Academy of Architecture and Civil Engineering</c:v>
                </c:pt>
                <c:pt idx="44">
                  <c:v>Shandong Medical University</c:v>
                </c:pt>
                <c:pt idx="45">
                  <c:v>Shanghai Sipo Polytechnic</c:v>
                </c:pt>
                <c:pt idx="46">
                  <c:v>Sohag University</c:v>
                </c:pt>
                <c:pt idx="47">
                  <c:v>South East European University</c:v>
                </c:pt>
                <c:pt idx="48">
                  <c:v>Southwest Jiaotong University</c:v>
                </c:pt>
                <c:pt idx="49">
                  <c:v>Tarim University</c:v>
                </c:pt>
                <c:pt idx="50">
                  <c:v>Tbilisi State Medical University</c:v>
                </c:pt>
                <c:pt idx="51">
                  <c:v>Technical University of Rzeszow</c:v>
                </c:pt>
                <c:pt idx="52">
                  <c:v>Technological Education Institute of Athens</c:v>
                </c:pt>
                <c:pt idx="53">
                  <c:v>Technological University (Meikhtila)</c:v>
                </c:pt>
                <c:pt idx="54">
                  <c:v>The University of Nottingham Ningbo China</c:v>
                </c:pt>
                <c:pt idx="55">
                  <c:v>Udmurt State University</c:v>
                </c:pt>
                <c:pt idx="56">
                  <c:v>Universidad Católica de Honduras</c:v>
                </c:pt>
                <c:pt idx="57">
                  <c:v>Universidad Central de Las Villas</c:v>
                </c:pt>
                <c:pt idx="58">
                  <c:v>Universidad Galileo</c:v>
                </c:pt>
                <c:pt idx="59">
                  <c:v>Universidad Motolinía del Pedegral</c:v>
                </c:pt>
                <c:pt idx="60">
                  <c:v>Universidad Nacional Daniel Alcides Carrion</c:v>
                </c:pt>
                <c:pt idx="61">
                  <c:v>Universidad Nacional de Piura</c:v>
                </c:pt>
                <c:pt idx="62">
                  <c:v>Universidad Nacional de San Antonio Abad</c:v>
                </c:pt>
                <c:pt idx="63">
                  <c:v>Universidad Nacional de San Martín</c:v>
                </c:pt>
                <c:pt idx="64">
                  <c:v>Universidad Nacional del Littoral</c:v>
                </c:pt>
                <c:pt idx="65">
                  <c:v>Universidade Autónoma de Lisboa Luís de Camoes</c:v>
                </c:pt>
                <c:pt idx="66">
                  <c:v>Universidade Braz Cubas</c:v>
                </c:pt>
                <c:pt idx="67">
                  <c:v>Universidade Católica Dom Bosco</c:v>
                </c:pt>
                <c:pt idx="68">
                  <c:v>Universidade do Grande Rio</c:v>
                </c:pt>
                <c:pt idx="69">
                  <c:v>Universidade do Rio de Janeiro</c:v>
                </c:pt>
                <c:pt idx="70">
                  <c:v>Universidade Santa Cecília dos Bandeirantes</c:v>
                </c:pt>
                <c:pt idx="71">
                  <c:v>Universidade Vale do Rio Doce</c:v>
                </c:pt>
                <c:pt idx="72">
                  <c:v>Universitas Ibn Chaldun Jakarta</c:v>
                </c:pt>
                <c:pt idx="73">
                  <c:v>Universitas Islam Malang</c:v>
                </c:pt>
                <c:pt idx="74">
                  <c:v>Universitas Islam Sultan Agung</c:v>
                </c:pt>
                <c:pt idx="75">
                  <c:v>Universitas Negeri Jakarta</c:v>
                </c:pt>
                <c:pt idx="76">
                  <c:v>Universitas Terbuka Indonesia</c:v>
                </c:pt>
                <c:pt idx="77">
                  <c:v>Universitas Widya Gama Malang</c:v>
                </c:pt>
                <c:pt idx="78">
                  <c:v>Université de Kisangani</c:v>
                </c:pt>
                <c:pt idx="79">
                  <c:v>University of Cebu</c:v>
                </c:pt>
                <c:pt idx="80">
                  <c:v>University of East Srarajevo</c:v>
                </c:pt>
                <c:pt idx="81">
                  <c:v>University of Ioannina</c:v>
                </c:pt>
                <c:pt idx="82">
                  <c:v>University of Johannesburg</c:v>
                </c:pt>
                <c:pt idx="83">
                  <c:v>University of Korca "Fan Noli"</c:v>
                </c:pt>
                <c:pt idx="84">
                  <c:v>University of Maribor</c:v>
                </c:pt>
                <c:pt idx="85">
                  <c:v>University of Nebraska - Lincoln</c:v>
                </c:pt>
                <c:pt idx="86">
                  <c:v>University of Opole</c:v>
                </c:pt>
                <c:pt idx="87">
                  <c:v>University of Split</c:v>
                </c:pt>
                <c:pt idx="88">
                  <c:v>University of the Free State</c:v>
                </c:pt>
                <c:pt idx="89">
                  <c:v>University of Venda</c:v>
                </c:pt>
                <c:pt idx="90">
                  <c:v>University of Zambia</c:v>
                </c:pt>
                <c:pt idx="91">
                  <c:v>Urumqi Vocational University</c:v>
                </c:pt>
                <c:pt idx="92">
                  <c:v>Vyatka State Pedagogical University</c:v>
                </c:pt>
                <c:pt idx="93">
                  <c:v>Yangtze Normal University</c:v>
                </c:pt>
                <c:pt idx="94">
                  <c:v>Zagreb School of Economics and Management</c:v>
                </c:pt>
              </c:strCache>
            </c:strRef>
          </c:cat>
          <c:val>
            <c:numRef>
              <c:f>analysis!$B$4:$B$99</c:f>
              <c:numCache>
                <c:formatCode>0</c:formatCode>
                <c:ptCount val="95"/>
                <c:pt idx="0">
                  <c:v>2</c:v>
                </c:pt>
                <c:pt idx="1">
                  <c:v>58</c:v>
                </c:pt>
                <c:pt idx="2">
                  <c:v>37</c:v>
                </c:pt>
                <c:pt idx="3">
                  <c:v>3</c:v>
                </c:pt>
                <c:pt idx="4">
                  <c:v>67</c:v>
                </c:pt>
                <c:pt idx="5">
                  <c:v>77</c:v>
                </c:pt>
                <c:pt idx="6">
                  <c:v>56</c:v>
                </c:pt>
                <c:pt idx="7">
                  <c:v>31</c:v>
                </c:pt>
                <c:pt idx="8">
                  <c:v>16</c:v>
                </c:pt>
                <c:pt idx="9">
                  <c:v>38</c:v>
                </c:pt>
                <c:pt idx="10">
                  <c:v>18</c:v>
                </c:pt>
                <c:pt idx="11">
                  <c:v>7</c:v>
                </c:pt>
                <c:pt idx="12">
                  <c:v>35</c:v>
                </c:pt>
                <c:pt idx="13">
                  <c:v>85</c:v>
                </c:pt>
                <c:pt idx="14">
                  <c:v>43</c:v>
                </c:pt>
                <c:pt idx="15">
                  <c:v>44</c:v>
                </c:pt>
                <c:pt idx="16">
                  <c:v>94</c:v>
                </c:pt>
                <c:pt idx="17">
                  <c:v>73</c:v>
                </c:pt>
                <c:pt idx="18">
                  <c:v>16</c:v>
                </c:pt>
                <c:pt idx="19">
                  <c:v>49</c:v>
                </c:pt>
                <c:pt idx="20">
                  <c:v>19</c:v>
                </c:pt>
                <c:pt idx="21">
                  <c:v>48</c:v>
                </c:pt>
                <c:pt idx="22">
                  <c:v>29</c:v>
                </c:pt>
                <c:pt idx="23">
                  <c:v>29</c:v>
                </c:pt>
                <c:pt idx="24">
                  <c:v>28</c:v>
                </c:pt>
                <c:pt idx="25">
                  <c:v>86</c:v>
                </c:pt>
                <c:pt idx="26">
                  <c:v>4</c:v>
                </c:pt>
                <c:pt idx="27">
                  <c:v>31</c:v>
                </c:pt>
                <c:pt idx="28">
                  <c:v>17</c:v>
                </c:pt>
                <c:pt idx="29">
                  <c:v>76</c:v>
                </c:pt>
                <c:pt idx="30">
                  <c:v>79</c:v>
                </c:pt>
                <c:pt idx="31">
                  <c:v>73</c:v>
                </c:pt>
                <c:pt idx="32">
                  <c:v>38</c:v>
                </c:pt>
                <c:pt idx="33">
                  <c:v>4</c:v>
                </c:pt>
                <c:pt idx="34">
                  <c:v>6</c:v>
                </c:pt>
                <c:pt idx="35">
                  <c:v>71</c:v>
                </c:pt>
                <c:pt idx="36">
                  <c:v>95</c:v>
                </c:pt>
                <c:pt idx="37">
                  <c:v>76</c:v>
                </c:pt>
                <c:pt idx="38">
                  <c:v>8</c:v>
                </c:pt>
                <c:pt idx="39">
                  <c:v>34</c:v>
                </c:pt>
                <c:pt idx="40">
                  <c:v>4</c:v>
                </c:pt>
                <c:pt idx="41">
                  <c:v>93</c:v>
                </c:pt>
                <c:pt idx="42">
                  <c:v>75</c:v>
                </c:pt>
                <c:pt idx="43">
                  <c:v>4</c:v>
                </c:pt>
                <c:pt idx="44">
                  <c:v>84</c:v>
                </c:pt>
                <c:pt idx="45">
                  <c:v>49</c:v>
                </c:pt>
                <c:pt idx="46">
                  <c:v>8</c:v>
                </c:pt>
                <c:pt idx="47">
                  <c:v>30</c:v>
                </c:pt>
                <c:pt idx="48">
                  <c:v>73</c:v>
                </c:pt>
                <c:pt idx="49">
                  <c:v>10</c:v>
                </c:pt>
                <c:pt idx="50">
                  <c:v>56</c:v>
                </c:pt>
                <c:pt idx="51">
                  <c:v>23</c:v>
                </c:pt>
                <c:pt idx="52">
                  <c:v>98</c:v>
                </c:pt>
                <c:pt idx="53">
                  <c:v>89</c:v>
                </c:pt>
                <c:pt idx="54">
                  <c:v>84</c:v>
                </c:pt>
                <c:pt idx="55">
                  <c:v>71</c:v>
                </c:pt>
                <c:pt idx="56">
                  <c:v>59</c:v>
                </c:pt>
                <c:pt idx="57">
                  <c:v>57</c:v>
                </c:pt>
                <c:pt idx="58">
                  <c:v>17</c:v>
                </c:pt>
                <c:pt idx="59">
                  <c:v>76</c:v>
                </c:pt>
                <c:pt idx="60">
                  <c:v>15</c:v>
                </c:pt>
                <c:pt idx="61">
                  <c:v>6</c:v>
                </c:pt>
                <c:pt idx="62">
                  <c:v>39</c:v>
                </c:pt>
                <c:pt idx="63">
                  <c:v>30</c:v>
                </c:pt>
                <c:pt idx="64">
                  <c:v>37</c:v>
                </c:pt>
                <c:pt idx="65">
                  <c:v>91</c:v>
                </c:pt>
                <c:pt idx="66">
                  <c:v>19</c:v>
                </c:pt>
                <c:pt idx="67">
                  <c:v>83</c:v>
                </c:pt>
                <c:pt idx="68">
                  <c:v>97</c:v>
                </c:pt>
                <c:pt idx="69">
                  <c:v>50</c:v>
                </c:pt>
                <c:pt idx="70">
                  <c:v>54</c:v>
                </c:pt>
                <c:pt idx="71">
                  <c:v>81</c:v>
                </c:pt>
                <c:pt idx="72">
                  <c:v>79</c:v>
                </c:pt>
                <c:pt idx="73">
                  <c:v>11</c:v>
                </c:pt>
                <c:pt idx="74">
                  <c:v>20</c:v>
                </c:pt>
                <c:pt idx="75">
                  <c:v>22</c:v>
                </c:pt>
                <c:pt idx="76">
                  <c:v>86</c:v>
                </c:pt>
                <c:pt idx="77">
                  <c:v>39</c:v>
                </c:pt>
                <c:pt idx="78">
                  <c:v>12</c:v>
                </c:pt>
                <c:pt idx="79">
                  <c:v>14</c:v>
                </c:pt>
                <c:pt idx="80">
                  <c:v>56</c:v>
                </c:pt>
                <c:pt idx="81">
                  <c:v>51</c:v>
                </c:pt>
                <c:pt idx="82">
                  <c:v>82</c:v>
                </c:pt>
                <c:pt idx="83">
                  <c:v>65</c:v>
                </c:pt>
                <c:pt idx="84">
                  <c:v>12</c:v>
                </c:pt>
                <c:pt idx="85">
                  <c:v>84</c:v>
                </c:pt>
                <c:pt idx="86">
                  <c:v>60</c:v>
                </c:pt>
                <c:pt idx="87">
                  <c:v>93</c:v>
                </c:pt>
                <c:pt idx="88">
                  <c:v>56</c:v>
                </c:pt>
                <c:pt idx="89">
                  <c:v>79</c:v>
                </c:pt>
                <c:pt idx="90">
                  <c:v>10</c:v>
                </c:pt>
                <c:pt idx="91">
                  <c:v>92</c:v>
                </c:pt>
                <c:pt idx="92">
                  <c:v>87</c:v>
                </c:pt>
                <c:pt idx="93">
                  <c:v>72</c:v>
                </c:pt>
                <c:pt idx="9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E-49CF-88A3-B72E10CF0AD5}"/>
            </c:ext>
          </c:extLst>
        </c:ser>
        <c:ser>
          <c:idx val="1"/>
          <c:order val="1"/>
          <c:tx>
            <c:strRef>
              <c:f>analysis!$C$3</c:f>
              <c:strCache>
                <c:ptCount val="1"/>
                <c:pt idx="0">
                  <c:v>Max of Date of Purchase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analysis!$A$4:$A$99</c:f>
              <c:strCache>
                <c:ptCount val="95"/>
                <c:pt idx="0">
                  <c:v>Academy of the Ministry of Internal Affairs of the Republic of Belarus</c:v>
                </c:pt>
                <c:pt idx="1">
                  <c:v>Beijing Union University</c:v>
                </c:pt>
                <c:pt idx="2">
                  <c:v>Belarusian-Russian University</c:v>
                </c:pt>
                <c:pt idx="3">
                  <c:v>Belgorod State Technical University</c:v>
                </c:pt>
                <c:pt idx="4">
                  <c:v>Bindura University of Science Education</c:v>
                </c:pt>
                <c:pt idx="5">
                  <c:v>Botswana College of Agriculture</c:v>
                </c:pt>
                <c:pt idx="6">
                  <c:v>Buddhist and Pali University of Sri Lanka</c:v>
                </c:pt>
                <c:pt idx="7">
                  <c:v>Capital University of Medical Sciences</c:v>
                </c:pt>
                <c:pt idx="8">
                  <c:v>Central Philippine University</c:v>
                </c:pt>
                <c:pt idx="9">
                  <c:v>Chalmers University of Technology</c:v>
                </c:pt>
                <c:pt idx="10">
                  <c:v>Chinese People's Public Security University</c:v>
                </c:pt>
                <c:pt idx="11">
                  <c:v>Dalian University of Technology</c:v>
                </c:pt>
                <c:pt idx="12">
                  <c:v>Donetsk State Medical University</c:v>
                </c:pt>
                <c:pt idx="13">
                  <c:v>Ecole Supérieure d'Agriculture de Purpan</c:v>
                </c:pt>
                <c:pt idx="14">
                  <c:v>Ecole Supérieure de Commerce de Brest</c:v>
                </c:pt>
                <c:pt idx="15">
                  <c:v>Escola Superior de Artes e Design</c:v>
                </c:pt>
                <c:pt idx="16">
                  <c:v>Faryab Higher Education Institute</c:v>
                </c:pt>
                <c:pt idx="17">
                  <c:v>Fuzhou University</c:v>
                </c:pt>
                <c:pt idx="18">
                  <c:v>Hanoi Open University</c:v>
                </c:pt>
                <c:pt idx="19">
                  <c:v>Harbin Engineering University</c:v>
                </c:pt>
                <c:pt idx="20">
                  <c:v>Harokopio University</c:v>
                </c:pt>
                <c:pt idx="21">
                  <c:v>Henan Normal University</c:v>
                </c:pt>
                <c:pt idx="22">
                  <c:v>Huaihua University</c:v>
                </c:pt>
                <c:pt idx="23">
                  <c:v>Institut Teknologi Sepuluh Nopember</c:v>
                </c:pt>
                <c:pt idx="24">
                  <c:v>Instituto Politécnico de Bragança</c:v>
                </c:pt>
                <c:pt idx="25">
                  <c:v>Instituto Politécnico de Setúbal</c:v>
                </c:pt>
                <c:pt idx="26">
                  <c:v>Irish University Business School, Cebu</c:v>
                </c:pt>
                <c:pt idx="27">
                  <c:v>Lahore College for Women University</c:v>
                </c:pt>
                <c:pt idx="28">
                  <c:v>Lampang College of Commerce and Technology</c:v>
                </c:pt>
                <c:pt idx="29">
                  <c:v>Mahachulalongkorn Buddhist University</c:v>
                </c:pt>
                <c:pt idx="30">
                  <c:v>Medical University Pleven</c:v>
                </c:pt>
                <c:pt idx="31">
                  <c:v>Military Technical College</c:v>
                </c:pt>
                <c:pt idx="32">
                  <c:v>Montreat College</c:v>
                </c:pt>
                <c:pt idx="33">
                  <c:v>Moscow P. I. Tchaikovsky Conservatory</c:v>
                </c:pt>
                <c:pt idx="34">
                  <c:v>Nagano University</c:v>
                </c:pt>
                <c:pt idx="35">
                  <c:v>National Medical University O.O. Bogomolets</c:v>
                </c:pt>
                <c:pt idx="36">
                  <c:v>Norwegian College of Veterinary Medicine</c:v>
                </c:pt>
                <c:pt idx="37">
                  <c:v>Novgorod State University</c:v>
                </c:pt>
                <c:pt idx="38">
                  <c:v>Pedagogical University of Slupsk</c:v>
                </c:pt>
                <c:pt idx="39">
                  <c:v>Pedagogical University of Zielona Gora</c:v>
                </c:pt>
                <c:pt idx="40">
                  <c:v>Pontifícia Universidade Católica de Minas Gerais</c:v>
                </c:pt>
                <c:pt idx="41">
                  <c:v>Prasetiya Mulya Business School</c:v>
                </c:pt>
                <c:pt idx="42">
                  <c:v>Renmin University of China</c:v>
                </c:pt>
                <c:pt idx="43">
                  <c:v>Samara State Academy of Architecture and Civil Engineering</c:v>
                </c:pt>
                <c:pt idx="44">
                  <c:v>Shandong Medical University</c:v>
                </c:pt>
                <c:pt idx="45">
                  <c:v>Shanghai Sipo Polytechnic</c:v>
                </c:pt>
                <c:pt idx="46">
                  <c:v>Sohag University</c:v>
                </c:pt>
                <c:pt idx="47">
                  <c:v>South East European University</c:v>
                </c:pt>
                <c:pt idx="48">
                  <c:v>Southwest Jiaotong University</c:v>
                </c:pt>
                <c:pt idx="49">
                  <c:v>Tarim University</c:v>
                </c:pt>
                <c:pt idx="50">
                  <c:v>Tbilisi State Medical University</c:v>
                </c:pt>
                <c:pt idx="51">
                  <c:v>Technical University of Rzeszow</c:v>
                </c:pt>
                <c:pt idx="52">
                  <c:v>Technological Education Institute of Athens</c:v>
                </c:pt>
                <c:pt idx="53">
                  <c:v>Technological University (Meikhtila)</c:v>
                </c:pt>
                <c:pt idx="54">
                  <c:v>The University of Nottingham Ningbo China</c:v>
                </c:pt>
                <c:pt idx="55">
                  <c:v>Udmurt State University</c:v>
                </c:pt>
                <c:pt idx="56">
                  <c:v>Universidad Católica de Honduras</c:v>
                </c:pt>
                <c:pt idx="57">
                  <c:v>Universidad Central de Las Villas</c:v>
                </c:pt>
                <c:pt idx="58">
                  <c:v>Universidad Galileo</c:v>
                </c:pt>
                <c:pt idx="59">
                  <c:v>Universidad Motolinía del Pedegral</c:v>
                </c:pt>
                <c:pt idx="60">
                  <c:v>Universidad Nacional Daniel Alcides Carrion</c:v>
                </c:pt>
                <c:pt idx="61">
                  <c:v>Universidad Nacional de Piura</c:v>
                </c:pt>
                <c:pt idx="62">
                  <c:v>Universidad Nacional de San Antonio Abad</c:v>
                </c:pt>
                <c:pt idx="63">
                  <c:v>Universidad Nacional de San Martín</c:v>
                </c:pt>
                <c:pt idx="64">
                  <c:v>Universidad Nacional del Littoral</c:v>
                </c:pt>
                <c:pt idx="65">
                  <c:v>Universidade Autónoma de Lisboa Luís de Camoes</c:v>
                </c:pt>
                <c:pt idx="66">
                  <c:v>Universidade Braz Cubas</c:v>
                </c:pt>
                <c:pt idx="67">
                  <c:v>Universidade Católica Dom Bosco</c:v>
                </c:pt>
                <c:pt idx="68">
                  <c:v>Universidade do Grande Rio</c:v>
                </c:pt>
                <c:pt idx="69">
                  <c:v>Universidade do Rio de Janeiro</c:v>
                </c:pt>
                <c:pt idx="70">
                  <c:v>Universidade Santa Cecília dos Bandeirantes</c:v>
                </c:pt>
                <c:pt idx="71">
                  <c:v>Universidade Vale do Rio Doce</c:v>
                </c:pt>
                <c:pt idx="72">
                  <c:v>Universitas Ibn Chaldun Jakarta</c:v>
                </c:pt>
                <c:pt idx="73">
                  <c:v>Universitas Islam Malang</c:v>
                </c:pt>
                <c:pt idx="74">
                  <c:v>Universitas Islam Sultan Agung</c:v>
                </c:pt>
                <c:pt idx="75">
                  <c:v>Universitas Negeri Jakarta</c:v>
                </c:pt>
                <c:pt idx="76">
                  <c:v>Universitas Terbuka Indonesia</c:v>
                </c:pt>
                <c:pt idx="77">
                  <c:v>Universitas Widya Gama Malang</c:v>
                </c:pt>
                <c:pt idx="78">
                  <c:v>Université de Kisangani</c:v>
                </c:pt>
                <c:pt idx="79">
                  <c:v>University of Cebu</c:v>
                </c:pt>
                <c:pt idx="80">
                  <c:v>University of East Srarajevo</c:v>
                </c:pt>
                <c:pt idx="81">
                  <c:v>University of Ioannina</c:v>
                </c:pt>
                <c:pt idx="82">
                  <c:v>University of Johannesburg</c:v>
                </c:pt>
                <c:pt idx="83">
                  <c:v>University of Korca "Fan Noli"</c:v>
                </c:pt>
                <c:pt idx="84">
                  <c:v>University of Maribor</c:v>
                </c:pt>
                <c:pt idx="85">
                  <c:v>University of Nebraska - Lincoln</c:v>
                </c:pt>
                <c:pt idx="86">
                  <c:v>University of Opole</c:v>
                </c:pt>
                <c:pt idx="87">
                  <c:v>University of Split</c:v>
                </c:pt>
                <c:pt idx="88">
                  <c:v>University of the Free State</c:v>
                </c:pt>
                <c:pt idx="89">
                  <c:v>University of Venda</c:v>
                </c:pt>
                <c:pt idx="90">
                  <c:v>University of Zambia</c:v>
                </c:pt>
                <c:pt idx="91">
                  <c:v>Urumqi Vocational University</c:v>
                </c:pt>
                <c:pt idx="92">
                  <c:v>Vyatka State Pedagogical University</c:v>
                </c:pt>
                <c:pt idx="93">
                  <c:v>Yangtze Normal University</c:v>
                </c:pt>
                <c:pt idx="94">
                  <c:v>Zagreb School of Economics and Management</c:v>
                </c:pt>
              </c:strCache>
            </c:strRef>
          </c:cat>
          <c:val>
            <c:numRef>
              <c:f>analysis!$C$4:$C$99</c:f>
              <c:numCache>
                <c:formatCode>m/d/yyyy</c:formatCode>
                <c:ptCount val="95"/>
                <c:pt idx="0">
                  <c:v>45480</c:v>
                </c:pt>
                <c:pt idx="1">
                  <c:v>44387</c:v>
                </c:pt>
                <c:pt idx="2">
                  <c:v>45455</c:v>
                </c:pt>
                <c:pt idx="3">
                  <c:v>43960</c:v>
                </c:pt>
                <c:pt idx="4">
                  <c:v>44201</c:v>
                </c:pt>
                <c:pt idx="5">
                  <c:v>44816</c:v>
                </c:pt>
                <c:pt idx="6">
                  <c:v>45296</c:v>
                </c:pt>
                <c:pt idx="7">
                  <c:v>44956</c:v>
                </c:pt>
                <c:pt idx="8">
                  <c:v>44190</c:v>
                </c:pt>
                <c:pt idx="9">
                  <c:v>44554</c:v>
                </c:pt>
                <c:pt idx="10">
                  <c:v>44941</c:v>
                </c:pt>
                <c:pt idx="11">
                  <c:v>44130</c:v>
                </c:pt>
                <c:pt idx="12">
                  <c:v>45460</c:v>
                </c:pt>
                <c:pt idx="13">
                  <c:v>45135</c:v>
                </c:pt>
                <c:pt idx="14">
                  <c:v>43873</c:v>
                </c:pt>
                <c:pt idx="15">
                  <c:v>44490</c:v>
                </c:pt>
                <c:pt idx="16">
                  <c:v>44550</c:v>
                </c:pt>
                <c:pt idx="17">
                  <c:v>44337</c:v>
                </c:pt>
                <c:pt idx="18">
                  <c:v>44599</c:v>
                </c:pt>
                <c:pt idx="19">
                  <c:v>44685</c:v>
                </c:pt>
                <c:pt idx="20">
                  <c:v>44994</c:v>
                </c:pt>
                <c:pt idx="21">
                  <c:v>44377</c:v>
                </c:pt>
                <c:pt idx="22">
                  <c:v>45227</c:v>
                </c:pt>
                <c:pt idx="23">
                  <c:v>44580</c:v>
                </c:pt>
                <c:pt idx="24">
                  <c:v>45532</c:v>
                </c:pt>
                <c:pt idx="25">
                  <c:v>45020</c:v>
                </c:pt>
                <c:pt idx="26">
                  <c:v>44209</c:v>
                </c:pt>
                <c:pt idx="27">
                  <c:v>43852</c:v>
                </c:pt>
                <c:pt idx="28">
                  <c:v>44816</c:v>
                </c:pt>
                <c:pt idx="29">
                  <c:v>44504</c:v>
                </c:pt>
                <c:pt idx="30">
                  <c:v>44397</c:v>
                </c:pt>
                <c:pt idx="31">
                  <c:v>44725</c:v>
                </c:pt>
                <c:pt idx="32">
                  <c:v>45569</c:v>
                </c:pt>
                <c:pt idx="33">
                  <c:v>44260</c:v>
                </c:pt>
                <c:pt idx="34">
                  <c:v>45019</c:v>
                </c:pt>
                <c:pt idx="35">
                  <c:v>44961</c:v>
                </c:pt>
                <c:pt idx="36">
                  <c:v>45067</c:v>
                </c:pt>
                <c:pt idx="37">
                  <c:v>45329</c:v>
                </c:pt>
                <c:pt idx="38">
                  <c:v>45178</c:v>
                </c:pt>
                <c:pt idx="39">
                  <c:v>43936</c:v>
                </c:pt>
                <c:pt idx="40">
                  <c:v>44193</c:v>
                </c:pt>
                <c:pt idx="41">
                  <c:v>45192</c:v>
                </c:pt>
                <c:pt idx="42">
                  <c:v>44248</c:v>
                </c:pt>
                <c:pt idx="43">
                  <c:v>44338</c:v>
                </c:pt>
                <c:pt idx="44">
                  <c:v>44097</c:v>
                </c:pt>
                <c:pt idx="45">
                  <c:v>43853</c:v>
                </c:pt>
                <c:pt idx="46">
                  <c:v>45471</c:v>
                </c:pt>
                <c:pt idx="47">
                  <c:v>45160</c:v>
                </c:pt>
                <c:pt idx="48">
                  <c:v>43970</c:v>
                </c:pt>
                <c:pt idx="49">
                  <c:v>44631</c:v>
                </c:pt>
                <c:pt idx="50">
                  <c:v>44062</c:v>
                </c:pt>
                <c:pt idx="51">
                  <c:v>44116</c:v>
                </c:pt>
                <c:pt idx="52">
                  <c:v>44114</c:v>
                </c:pt>
                <c:pt idx="53">
                  <c:v>45573</c:v>
                </c:pt>
                <c:pt idx="54">
                  <c:v>45324</c:v>
                </c:pt>
                <c:pt idx="55">
                  <c:v>45136</c:v>
                </c:pt>
                <c:pt idx="56">
                  <c:v>45179</c:v>
                </c:pt>
                <c:pt idx="57">
                  <c:v>44227</c:v>
                </c:pt>
                <c:pt idx="58">
                  <c:v>44914</c:v>
                </c:pt>
                <c:pt idx="59">
                  <c:v>45086</c:v>
                </c:pt>
                <c:pt idx="60">
                  <c:v>44208</c:v>
                </c:pt>
                <c:pt idx="61">
                  <c:v>44452</c:v>
                </c:pt>
                <c:pt idx="62">
                  <c:v>44398</c:v>
                </c:pt>
                <c:pt idx="63">
                  <c:v>43852</c:v>
                </c:pt>
                <c:pt idx="64">
                  <c:v>45439</c:v>
                </c:pt>
                <c:pt idx="65">
                  <c:v>44639</c:v>
                </c:pt>
                <c:pt idx="66">
                  <c:v>44839</c:v>
                </c:pt>
                <c:pt idx="67">
                  <c:v>45105</c:v>
                </c:pt>
                <c:pt idx="68">
                  <c:v>44463</c:v>
                </c:pt>
                <c:pt idx="69">
                  <c:v>44756</c:v>
                </c:pt>
                <c:pt idx="70">
                  <c:v>45281</c:v>
                </c:pt>
                <c:pt idx="71">
                  <c:v>44201</c:v>
                </c:pt>
                <c:pt idx="72">
                  <c:v>44758</c:v>
                </c:pt>
                <c:pt idx="73">
                  <c:v>44672</c:v>
                </c:pt>
                <c:pt idx="74">
                  <c:v>45389</c:v>
                </c:pt>
                <c:pt idx="75">
                  <c:v>44387</c:v>
                </c:pt>
                <c:pt idx="76">
                  <c:v>45404</c:v>
                </c:pt>
                <c:pt idx="77">
                  <c:v>45470</c:v>
                </c:pt>
                <c:pt idx="78">
                  <c:v>44303</c:v>
                </c:pt>
                <c:pt idx="79">
                  <c:v>45188</c:v>
                </c:pt>
                <c:pt idx="80">
                  <c:v>45435</c:v>
                </c:pt>
                <c:pt idx="81">
                  <c:v>45252</c:v>
                </c:pt>
                <c:pt idx="82">
                  <c:v>44304</c:v>
                </c:pt>
                <c:pt idx="83">
                  <c:v>44308</c:v>
                </c:pt>
                <c:pt idx="84">
                  <c:v>45091</c:v>
                </c:pt>
                <c:pt idx="85">
                  <c:v>45213</c:v>
                </c:pt>
                <c:pt idx="86">
                  <c:v>44187</c:v>
                </c:pt>
                <c:pt idx="87">
                  <c:v>44497</c:v>
                </c:pt>
                <c:pt idx="88">
                  <c:v>44003</c:v>
                </c:pt>
                <c:pt idx="89">
                  <c:v>44593</c:v>
                </c:pt>
                <c:pt idx="90">
                  <c:v>45021</c:v>
                </c:pt>
                <c:pt idx="91">
                  <c:v>45370</c:v>
                </c:pt>
                <c:pt idx="92">
                  <c:v>44543</c:v>
                </c:pt>
                <c:pt idx="93">
                  <c:v>44120</c:v>
                </c:pt>
                <c:pt idx="94">
                  <c:v>44703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E-49CF-88A3-B72E10CF0AD5}"/>
            </c:ext>
          </c:extLst>
        </c:ser>
        <c:ser>
          <c:idx val="2"/>
          <c:order val="2"/>
          <c:tx>
            <c:strRef>
              <c:f>analysis!$D$3</c:f>
              <c:strCache>
                <c:ptCount val="1"/>
                <c:pt idx="0">
                  <c:v>Sum of Customer Satisfaction Rating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analysis!$A$4:$A$99</c:f>
              <c:strCache>
                <c:ptCount val="95"/>
                <c:pt idx="0">
                  <c:v>Academy of the Ministry of Internal Affairs of the Republic of Belarus</c:v>
                </c:pt>
                <c:pt idx="1">
                  <c:v>Beijing Union University</c:v>
                </c:pt>
                <c:pt idx="2">
                  <c:v>Belarusian-Russian University</c:v>
                </c:pt>
                <c:pt idx="3">
                  <c:v>Belgorod State Technical University</c:v>
                </c:pt>
                <c:pt idx="4">
                  <c:v>Bindura University of Science Education</c:v>
                </c:pt>
                <c:pt idx="5">
                  <c:v>Botswana College of Agriculture</c:v>
                </c:pt>
                <c:pt idx="6">
                  <c:v>Buddhist and Pali University of Sri Lanka</c:v>
                </c:pt>
                <c:pt idx="7">
                  <c:v>Capital University of Medical Sciences</c:v>
                </c:pt>
                <c:pt idx="8">
                  <c:v>Central Philippine University</c:v>
                </c:pt>
                <c:pt idx="9">
                  <c:v>Chalmers University of Technology</c:v>
                </c:pt>
                <c:pt idx="10">
                  <c:v>Chinese People's Public Security University</c:v>
                </c:pt>
                <c:pt idx="11">
                  <c:v>Dalian University of Technology</c:v>
                </c:pt>
                <c:pt idx="12">
                  <c:v>Donetsk State Medical University</c:v>
                </c:pt>
                <c:pt idx="13">
                  <c:v>Ecole Supérieure d'Agriculture de Purpan</c:v>
                </c:pt>
                <c:pt idx="14">
                  <c:v>Ecole Supérieure de Commerce de Brest</c:v>
                </c:pt>
                <c:pt idx="15">
                  <c:v>Escola Superior de Artes e Design</c:v>
                </c:pt>
                <c:pt idx="16">
                  <c:v>Faryab Higher Education Institute</c:v>
                </c:pt>
                <c:pt idx="17">
                  <c:v>Fuzhou University</c:v>
                </c:pt>
                <c:pt idx="18">
                  <c:v>Hanoi Open University</c:v>
                </c:pt>
                <c:pt idx="19">
                  <c:v>Harbin Engineering University</c:v>
                </c:pt>
                <c:pt idx="20">
                  <c:v>Harokopio University</c:v>
                </c:pt>
                <c:pt idx="21">
                  <c:v>Henan Normal University</c:v>
                </c:pt>
                <c:pt idx="22">
                  <c:v>Huaihua University</c:v>
                </c:pt>
                <c:pt idx="23">
                  <c:v>Institut Teknologi Sepuluh Nopember</c:v>
                </c:pt>
                <c:pt idx="24">
                  <c:v>Instituto Politécnico de Bragança</c:v>
                </c:pt>
                <c:pt idx="25">
                  <c:v>Instituto Politécnico de Setúbal</c:v>
                </c:pt>
                <c:pt idx="26">
                  <c:v>Irish University Business School, Cebu</c:v>
                </c:pt>
                <c:pt idx="27">
                  <c:v>Lahore College for Women University</c:v>
                </c:pt>
                <c:pt idx="28">
                  <c:v>Lampang College of Commerce and Technology</c:v>
                </c:pt>
                <c:pt idx="29">
                  <c:v>Mahachulalongkorn Buddhist University</c:v>
                </c:pt>
                <c:pt idx="30">
                  <c:v>Medical University Pleven</c:v>
                </c:pt>
                <c:pt idx="31">
                  <c:v>Military Technical College</c:v>
                </c:pt>
                <c:pt idx="32">
                  <c:v>Montreat College</c:v>
                </c:pt>
                <c:pt idx="33">
                  <c:v>Moscow P. I. Tchaikovsky Conservatory</c:v>
                </c:pt>
                <c:pt idx="34">
                  <c:v>Nagano University</c:v>
                </c:pt>
                <c:pt idx="35">
                  <c:v>National Medical University O.O. Bogomolets</c:v>
                </c:pt>
                <c:pt idx="36">
                  <c:v>Norwegian College of Veterinary Medicine</c:v>
                </c:pt>
                <c:pt idx="37">
                  <c:v>Novgorod State University</c:v>
                </c:pt>
                <c:pt idx="38">
                  <c:v>Pedagogical University of Slupsk</c:v>
                </c:pt>
                <c:pt idx="39">
                  <c:v>Pedagogical University of Zielona Gora</c:v>
                </c:pt>
                <c:pt idx="40">
                  <c:v>Pontifícia Universidade Católica de Minas Gerais</c:v>
                </c:pt>
                <c:pt idx="41">
                  <c:v>Prasetiya Mulya Business School</c:v>
                </c:pt>
                <c:pt idx="42">
                  <c:v>Renmin University of China</c:v>
                </c:pt>
                <c:pt idx="43">
                  <c:v>Samara State Academy of Architecture and Civil Engineering</c:v>
                </c:pt>
                <c:pt idx="44">
                  <c:v>Shandong Medical University</c:v>
                </c:pt>
                <c:pt idx="45">
                  <c:v>Shanghai Sipo Polytechnic</c:v>
                </c:pt>
                <c:pt idx="46">
                  <c:v>Sohag University</c:v>
                </c:pt>
                <c:pt idx="47">
                  <c:v>South East European University</c:v>
                </c:pt>
                <c:pt idx="48">
                  <c:v>Southwest Jiaotong University</c:v>
                </c:pt>
                <c:pt idx="49">
                  <c:v>Tarim University</c:v>
                </c:pt>
                <c:pt idx="50">
                  <c:v>Tbilisi State Medical University</c:v>
                </c:pt>
                <c:pt idx="51">
                  <c:v>Technical University of Rzeszow</c:v>
                </c:pt>
                <c:pt idx="52">
                  <c:v>Technological Education Institute of Athens</c:v>
                </c:pt>
                <c:pt idx="53">
                  <c:v>Technological University (Meikhtila)</c:v>
                </c:pt>
                <c:pt idx="54">
                  <c:v>The University of Nottingham Ningbo China</c:v>
                </c:pt>
                <c:pt idx="55">
                  <c:v>Udmurt State University</c:v>
                </c:pt>
                <c:pt idx="56">
                  <c:v>Universidad Católica de Honduras</c:v>
                </c:pt>
                <c:pt idx="57">
                  <c:v>Universidad Central de Las Villas</c:v>
                </c:pt>
                <c:pt idx="58">
                  <c:v>Universidad Galileo</c:v>
                </c:pt>
                <c:pt idx="59">
                  <c:v>Universidad Motolinía del Pedegral</c:v>
                </c:pt>
                <c:pt idx="60">
                  <c:v>Universidad Nacional Daniel Alcides Carrion</c:v>
                </c:pt>
                <c:pt idx="61">
                  <c:v>Universidad Nacional de Piura</c:v>
                </c:pt>
                <c:pt idx="62">
                  <c:v>Universidad Nacional de San Antonio Abad</c:v>
                </c:pt>
                <c:pt idx="63">
                  <c:v>Universidad Nacional de San Martín</c:v>
                </c:pt>
                <c:pt idx="64">
                  <c:v>Universidad Nacional del Littoral</c:v>
                </c:pt>
                <c:pt idx="65">
                  <c:v>Universidade Autónoma de Lisboa Luís de Camoes</c:v>
                </c:pt>
                <c:pt idx="66">
                  <c:v>Universidade Braz Cubas</c:v>
                </c:pt>
                <c:pt idx="67">
                  <c:v>Universidade Católica Dom Bosco</c:v>
                </c:pt>
                <c:pt idx="68">
                  <c:v>Universidade do Grande Rio</c:v>
                </c:pt>
                <c:pt idx="69">
                  <c:v>Universidade do Rio de Janeiro</c:v>
                </c:pt>
                <c:pt idx="70">
                  <c:v>Universidade Santa Cecília dos Bandeirantes</c:v>
                </c:pt>
                <c:pt idx="71">
                  <c:v>Universidade Vale do Rio Doce</c:v>
                </c:pt>
                <c:pt idx="72">
                  <c:v>Universitas Ibn Chaldun Jakarta</c:v>
                </c:pt>
                <c:pt idx="73">
                  <c:v>Universitas Islam Malang</c:v>
                </c:pt>
                <c:pt idx="74">
                  <c:v>Universitas Islam Sultan Agung</c:v>
                </c:pt>
                <c:pt idx="75">
                  <c:v>Universitas Negeri Jakarta</c:v>
                </c:pt>
                <c:pt idx="76">
                  <c:v>Universitas Terbuka Indonesia</c:v>
                </c:pt>
                <c:pt idx="77">
                  <c:v>Universitas Widya Gama Malang</c:v>
                </c:pt>
                <c:pt idx="78">
                  <c:v>Université de Kisangani</c:v>
                </c:pt>
                <c:pt idx="79">
                  <c:v>University of Cebu</c:v>
                </c:pt>
                <c:pt idx="80">
                  <c:v>University of East Srarajevo</c:v>
                </c:pt>
                <c:pt idx="81">
                  <c:v>University of Ioannina</c:v>
                </c:pt>
                <c:pt idx="82">
                  <c:v>University of Johannesburg</c:v>
                </c:pt>
                <c:pt idx="83">
                  <c:v>University of Korca "Fan Noli"</c:v>
                </c:pt>
                <c:pt idx="84">
                  <c:v>University of Maribor</c:v>
                </c:pt>
                <c:pt idx="85">
                  <c:v>University of Nebraska - Lincoln</c:v>
                </c:pt>
                <c:pt idx="86">
                  <c:v>University of Opole</c:v>
                </c:pt>
                <c:pt idx="87">
                  <c:v>University of Split</c:v>
                </c:pt>
                <c:pt idx="88">
                  <c:v>University of the Free State</c:v>
                </c:pt>
                <c:pt idx="89">
                  <c:v>University of Venda</c:v>
                </c:pt>
                <c:pt idx="90">
                  <c:v>University of Zambia</c:v>
                </c:pt>
                <c:pt idx="91">
                  <c:v>Urumqi Vocational University</c:v>
                </c:pt>
                <c:pt idx="92">
                  <c:v>Vyatka State Pedagogical University</c:v>
                </c:pt>
                <c:pt idx="93">
                  <c:v>Yangtze Normal University</c:v>
                </c:pt>
                <c:pt idx="94">
                  <c:v>Zagreb School of Economics and Management</c:v>
                </c:pt>
              </c:strCache>
            </c:strRef>
          </c:cat>
          <c:val>
            <c:numRef>
              <c:f>analysis!$D$4:$D$99</c:f>
              <c:numCache>
                <c:formatCode>0</c:formatCode>
                <c:ptCount val="95"/>
                <c:pt idx="0">
                  <c:v>10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10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9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6</c:v>
                </c:pt>
                <c:pt idx="16">
                  <c:v>10</c:v>
                </c:pt>
                <c:pt idx="17">
                  <c:v>7</c:v>
                </c:pt>
                <c:pt idx="18">
                  <c:v>4</c:v>
                </c:pt>
                <c:pt idx="19">
                  <c:v>1</c:v>
                </c:pt>
                <c:pt idx="20">
                  <c:v>7</c:v>
                </c:pt>
                <c:pt idx="21">
                  <c:v>1</c:v>
                </c:pt>
                <c:pt idx="22">
                  <c:v>4</c:v>
                </c:pt>
                <c:pt idx="23">
                  <c:v>7</c:v>
                </c:pt>
                <c:pt idx="24">
                  <c:v>3</c:v>
                </c:pt>
                <c:pt idx="25">
                  <c:v>9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  <c:pt idx="30">
                  <c:v>7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7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2</c:v>
                </c:pt>
                <c:pt idx="43">
                  <c:v>8</c:v>
                </c:pt>
                <c:pt idx="44">
                  <c:v>4</c:v>
                </c:pt>
                <c:pt idx="45">
                  <c:v>10</c:v>
                </c:pt>
                <c:pt idx="46">
                  <c:v>9</c:v>
                </c:pt>
                <c:pt idx="47">
                  <c:v>5</c:v>
                </c:pt>
                <c:pt idx="48">
                  <c:v>9</c:v>
                </c:pt>
                <c:pt idx="49">
                  <c:v>9</c:v>
                </c:pt>
                <c:pt idx="50">
                  <c:v>4</c:v>
                </c:pt>
                <c:pt idx="51">
                  <c:v>9</c:v>
                </c:pt>
                <c:pt idx="52">
                  <c:v>4</c:v>
                </c:pt>
                <c:pt idx="53">
                  <c:v>3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6</c:v>
                </c:pt>
                <c:pt idx="63">
                  <c:v>9</c:v>
                </c:pt>
                <c:pt idx="64">
                  <c:v>1</c:v>
                </c:pt>
                <c:pt idx="65">
                  <c:v>9</c:v>
                </c:pt>
                <c:pt idx="66">
                  <c:v>3</c:v>
                </c:pt>
                <c:pt idx="67">
                  <c:v>7</c:v>
                </c:pt>
                <c:pt idx="68">
                  <c:v>4</c:v>
                </c:pt>
                <c:pt idx="69">
                  <c:v>9</c:v>
                </c:pt>
                <c:pt idx="70">
                  <c:v>5</c:v>
                </c:pt>
                <c:pt idx="71">
                  <c:v>8</c:v>
                </c:pt>
                <c:pt idx="72">
                  <c:v>5</c:v>
                </c:pt>
                <c:pt idx="73">
                  <c:v>7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9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6</c:v>
                </c:pt>
                <c:pt idx="89">
                  <c:v>7</c:v>
                </c:pt>
                <c:pt idx="90">
                  <c:v>1</c:v>
                </c:pt>
                <c:pt idx="91">
                  <c:v>14</c:v>
                </c:pt>
                <c:pt idx="92">
                  <c:v>4</c:v>
                </c:pt>
                <c:pt idx="93">
                  <c:v>9</c:v>
                </c:pt>
                <c:pt idx="9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9E-49CF-88A3-B72E10CF0AD5}"/>
            </c:ext>
          </c:extLst>
        </c:ser>
        <c:ser>
          <c:idx val="3"/>
          <c:order val="3"/>
          <c:tx>
            <c:strRef>
              <c:f>analysis!$E$3</c:f>
              <c:strCache>
                <c:ptCount val="1"/>
                <c:pt idx="0">
                  <c:v>Sum of Total Spent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analysis!$A$4:$A$99</c:f>
              <c:strCache>
                <c:ptCount val="95"/>
                <c:pt idx="0">
                  <c:v>Academy of the Ministry of Internal Affairs of the Republic of Belarus</c:v>
                </c:pt>
                <c:pt idx="1">
                  <c:v>Beijing Union University</c:v>
                </c:pt>
                <c:pt idx="2">
                  <c:v>Belarusian-Russian University</c:v>
                </c:pt>
                <c:pt idx="3">
                  <c:v>Belgorod State Technical University</c:v>
                </c:pt>
                <c:pt idx="4">
                  <c:v>Bindura University of Science Education</c:v>
                </c:pt>
                <c:pt idx="5">
                  <c:v>Botswana College of Agriculture</c:v>
                </c:pt>
                <c:pt idx="6">
                  <c:v>Buddhist and Pali University of Sri Lanka</c:v>
                </c:pt>
                <c:pt idx="7">
                  <c:v>Capital University of Medical Sciences</c:v>
                </c:pt>
                <c:pt idx="8">
                  <c:v>Central Philippine University</c:v>
                </c:pt>
                <c:pt idx="9">
                  <c:v>Chalmers University of Technology</c:v>
                </c:pt>
                <c:pt idx="10">
                  <c:v>Chinese People's Public Security University</c:v>
                </c:pt>
                <c:pt idx="11">
                  <c:v>Dalian University of Technology</c:v>
                </c:pt>
                <c:pt idx="12">
                  <c:v>Donetsk State Medical University</c:v>
                </c:pt>
                <c:pt idx="13">
                  <c:v>Ecole Supérieure d'Agriculture de Purpan</c:v>
                </c:pt>
                <c:pt idx="14">
                  <c:v>Ecole Supérieure de Commerce de Brest</c:v>
                </c:pt>
                <c:pt idx="15">
                  <c:v>Escola Superior de Artes e Design</c:v>
                </c:pt>
                <c:pt idx="16">
                  <c:v>Faryab Higher Education Institute</c:v>
                </c:pt>
                <c:pt idx="17">
                  <c:v>Fuzhou University</c:v>
                </c:pt>
                <c:pt idx="18">
                  <c:v>Hanoi Open University</c:v>
                </c:pt>
                <c:pt idx="19">
                  <c:v>Harbin Engineering University</c:v>
                </c:pt>
                <c:pt idx="20">
                  <c:v>Harokopio University</c:v>
                </c:pt>
                <c:pt idx="21">
                  <c:v>Henan Normal University</c:v>
                </c:pt>
                <c:pt idx="22">
                  <c:v>Huaihua University</c:v>
                </c:pt>
                <c:pt idx="23">
                  <c:v>Institut Teknologi Sepuluh Nopember</c:v>
                </c:pt>
                <c:pt idx="24">
                  <c:v>Instituto Politécnico de Bragança</c:v>
                </c:pt>
                <c:pt idx="25">
                  <c:v>Instituto Politécnico de Setúbal</c:v>
                </c:pt>
                <c:pt idx="26">
                  <c:v>Irish University Business School, Cebu</c:v>
                </c:pt>
                <c:pt idx="27">
                  <c:v>Lahore College for Women University</c:v>
                </c:pt>
                <c:pt idx="28">
                  <c:v>Lampang College of Commerce and Technology</c:v>
                </c:pt>
                <c:pt idx="29">
                  <c:v>Mahachulalongkorn Buddhist University</c:v>
                </c:pt>
                <c:pt idx="30">
                  <c:v>Medical University Pleven</c:v>
                </c:pt>
                <c:pt idx="31">
                  <c:v>Military Technical College</c:v>
                </c:pt>
                <c:pt idx="32">
                  <c:v>Montreat College</c:v>
                </c:pt>
                <c:pt idx="33">
                  <c:v>Moscow P. I. Tchaikovsky Conservatory</c:v>
                </c:pt>
                <c:pt idx="34">
                  <c:v>Nagano University</c:v>
                </c:pt>
                <c:pt idx="35">
                  <c:v>National Medical University O.O. Bogomolets</c:v>
                </c:pt>
                <c:pt idx="36">
                  <c:v>Norwegian College of Veterinary Medicine</c:v>
                </c:pt>
                <c:pt idx="37">
                  <c:v>Novgorod State University</c:v>
                </c:pt>
                <c:pt idx="38">
                  <c:v>Pedagogical University of Slupsk</c:v>
                </c:pt>
                <c:pt idx="39">
                  <c:v>Pedagogical University of Zielona Gora</c:v>
                </c:pt>
                <c:pt idx="40">
                  <c:v>Pontifícia Universidade Católica de Minas Gerais</c:v>
                </c:pt>
                <c:pt idx="41">
                  <c:v>Prasetiya Mulya Business School</c:v>
                </c:pt>
                <c:pt idx="42">
                  <c:v>Renmin University of China</c:v>
                </c:pt>
                <c:pt idx="43">
                  <c:v>Samara State Academy of Architecture and Civil Engineering</c:v>
                </c:pt>
                <c:pt idx="44">
                  <c:v>Shandong Medical University</c:v>
                </c:pt>
                <c:pt idx="45">
                  <c:v>Shanghai Sipo Polytechnic</c:v>
                </c:pt>
                <c:pt idx="46">
                  <c:v>Sohag University</c:v>
                </c:pt>
                <c:pt idx="47">
                  <c:v>South East European University</c:v>
                </c:pt>
                <c:pt idx="48">
                  <c:v>Southwest Jiaotong University</c:v>
                </c:pt>
                <c:pt idx="49">
                  <c:v>Tarim University</c:v>
                </c:pt>
                <c:pt idx="50">
                  <c:v>Tbilisi State Medical University</c:v>
                </c:pt>
                <c:pt idx="51">
                  <c:v>Technical University of Rzeszow</c:v>
                </c:pt>
                <c:pt idx="52">
                  <c:v>Technological Education Institute of Athens</c:v>
                </c:pt>
                <c:pt idx="53">
                  <c:v>Technological University (Meikhtila)</c:v>
                </c:pt>
                <c:pt idx="54">
                  <c:v>The University of Nottingham Ningbo China</c:v>
                </c:pt>
                <c:pt idx="55">
                  <c:v>Udmurt State University</c:v>
                </c:pt>
                <c:pt idx="56">
                  <c:v>Universidad Católica de Honduras</c:v>
                </c:pt>
                <c:pt idx="57">
                  <c:v>Universidad Central de Las Villas</c:v>
                </c:pt>
                <c:pt idx="58">
                  <c:v>Universidad Galileo</c:v>
                </c:pt>
                <c:pt idx="59">
                  <c:v>Universidad Motolinía del Pedegral</c:v>
                </c:pt>
                <c:pt idx="60">
                  <c:v>Universidad Nacional Daniel Alcides Carrion</c:v>
                </c:pt>
                <c:pt idx="61">
                  <c:v>Universidad Nacional de Piura</c:v>
                </c:pt>
                <c:pt idx="62">
                  <c:v>Universidad Nacional de San Antonio Abad</c:v>
                </c:pt>
                <c:pt idx="63">
                  <c:v>Universidad Nacional de San Martín</c:v>
                </c:pt>
                <c:pt idx="64">
                  <c:v>Universidad Nacional del Littoral</c:v>
                </c:pt>
                <c:pt idx="65">
                  <c:v>Universidade Autónoma de Lisboa Luís de Camoes</c:v>
                </c:pt>
                <c:pt idx="66">
                  <c:v>Universidade Braz Cubas</c:v>
                </c:pt>
                <c:pt idx="67">
                  <c:v>Universidade Católica Dom Bosco</c:v>
                </c:pt>
                <c:pt idx="68">
                  <c:v>Universidade do Grande Rio</c:v>
                </c:pt>
                <c:pt idx="69">
                  <c:v>Universidade do Rio de Janeiro</c:v>
                </c:pt>
                <c:pt idx="70">
                  <c:v>Universidade Santa Cecília dos Bandeirantes</c:v>
                </c:pt>
                <c:pt idx="71">
                  <c:v>Universidade Vale do Rio Doce</c:v>
                </c:pt>
                <c:pt idx="72">
                  <c:v>Universitas Ibn Chaldun Jakarta</c:v>
                </c:pt>
                <c:pt idx="73">
                  <c:v>Universitas Islam Malang</c:v>
                </c:pt>
                <c:pt idx="74">
                  <c:v>Universitas Islam Sultan Agung</c:v>
                </c:pt>
                <c:pt idx="75">
                  <c:v>Universitas Negeri Jakarta</c:v>
                </c:pt>
                <c:pt idx="76">
                  <c:v>Universitas Terbuka Indonesia</c:v>
                </c:pt>
                <c:pt idx="77">
                  <c:v>Universitas Widya Gama Malang</c:v>
                </c:pt>
                <c:pt idx="78">
                  <c:v>Université de Kisangani</c:v>
                </c:pt>
                <c:pt idx="79">
                  <c:v>University of Cebu</c:v>
                </c:pt>
                <c:pt idx="80">
                  <c:v>University of East Srarajevo</c:v>
                </c:pt>
                <c:pt idx="81">
                  <c:v>University of Ioannina</c:v>
                </c:pt>
                <c:pt idx="82">
                  <c:v>University of Johannesburg</c:v>
                </c:pt>
                <c:pt idx="83">
                  <c:v>University of Korca "Fan Noli"</c:v>
                </c:pt>
                <c:pt idx="84">
                  <c:v>University of Maribor</c:v>
                </c:pt>
                <c:pt idx="85">
                  <c:v>University of Nebraska - Lincoln</c:v>
                </c:pt>
                <c:pt idx="86">
                  <c:v>University of Opole</c:v>
                </c:pt>
                <c:pt idx="87">
                  <c:v>University of Split</c:v>
                </c:pt>
                <c:pt idx="88">
                  <c:v>University of the Free State</c:v>
                </c:pt>
                <c:pt idx="89">
                  <c:v>University of Venda</c:v>
                </c:pt>
                <c:pt idx="90">
                  <c:v>University of Zambia</c:v>
                </c:pt>
                <c:pt idx="91">
                  <c:v>Urumqi Vocational University</c:v>
                </c:pt>
                <c:pt idx="92">
                  <c:v>Vyatka State Pedagogical University</c:v>
                </c:pt>
                <c:pt idx="93">
                  <c:v>Yangtze Normal University</c:v>
                </c:pt>
                <c:pt idx="94">
                  <c:v>Zagreb School of Economics and Management</c:v>
                </c:pt>
              </c:strCache>
            </c:strRef>
          </c:cat>
          <c:val>
            <c:numRef>
              <c:f>analysis!$E$4:$E$99</c:f>
              <c:numCache>
                <c:formatCode>0</c:formatCode>
                <c:ptCount val="95"/>
                <c:pt idx="0">
                  <c:v>53228.08</c:v>
                </c:pt>
                <c:pt idx="1">
                  <c:v>633262.73</c:v>
                </c:pt>
                <c:pt idx="2">
                  <c:v>107944.57</c:v>
                </c:pt>
                <c:pt idx="3">
                  <c:v>414676.19</c:v>
                </c:pt>
                <c:pt idx="4">
                  <c:v>404910.31</c:v>
                </c:pt>
                <c:pt idx="5">
                  <c:v>160997.07</c:v>
                </c:pt>
                <c:pt idx="6">
                  <c:v>832010.4</c:v>
                </c:pt>
                <c:pt idx="7">
                  <c:v>105735.57</c:v>
                </c:pt>
                <c:pt idx="8">
                  <c:v>92543.89</c:v>
                </c:pt>
                <c:pt idx="9">
                  <c:v>11736.71</c:v>
                </c:pt>
                <c:pt idx="10">
                  <c:v>383001.11</c:v>
                </c:pt>
                <c:pt idx="11">
                  <c:v>15604.02</c:v>
                </c:pt>
                <c:pt idx="12">
                  <c:v>146029.65</c:v>
                </c:pt>
                <c:pt idx="13">
                  <c:v>62939.74</c:v>
                </c:pt>
                <c:pt idx="14">
                  <c:v>90994.29</c:v>
                </c:pt>
                <c:pt idx="15">
                  <c:v>43753.35</c:v>
                </c:pt>
                <c:pt idx="16">
                  <c:v>2891.05</c:v>
                </c:pt>
                <c:pt idx="17">
                  <c:v>378630.99</c:v>
                </c:pt>
                <c:pt idx="18">
                  <c:v>80735.94</c:v>
                </c:pt>
                <c:pt idx="19">
                  <c:v>100678.94</c:v>
                </c:pt>
                <c:pt idx="20">
                  <c:v>7816.15</c:v>
                </c:pt>
                <c:pt idx="21">
                  <c:v>609994.80000000005</c:v>
                </c:pt>
                <c:pt idx="22">
                  <c:v>235708.22</c:v>
                </c:pt>
                <c:pt idx="23">
                  <c:v>254136.69</c:v>
                </c:pt>
                <c:pt idx="24">
                  <c:v>16620.02</c:v>
                </c:pt>
                <c:pt idx="25">
                  <c:v>210535.44</c:v>
                </c:pt>
                <c:pt idx="26">
                  <c:v>237759.35</c:v>
                </c:pt>
                <c:pt idx="27">
                  <c:v>100878.78</c:v>
                </c:pt>
                <c:pt idx="28">
                  <c:v>293242.19</c:v>
                </c:pt>
                <c:pt idx="29">
                  <c:v>84763.199999999997</c:v>
                </c:pt>
                <c:pt idx="30">
                  <c:v>38896.39</c:v>
                </c:pt>
                <c:pt idx="31">
                  <c:v>601059.36</c:v>
                </c:pt>
                <c:pt idx="32">
                  <c:v>28548.16</c:v>
                </c:pt>
                <c:pt idx="33">
                  <c:v>101253.74</c:v>
                </c:pt>
                <c:pt idx="34">
                  <c:v>272559.40000000002</c:v>
                </c:pt>
                <c:pt idx="35">
                  <c:v>1178700.9099999999</c:v>
                </c:pt>
                <c:pt idx="36">
                  <c:v>42429.57</c:v>
                </c:pt>
                <c:pt idx="37">
                  <c:v>650424.9</c:v>
                </c:pt>
                <c:pt idx="38">
                  <c:v>7241.76</c:v>
                </c:pt>
                <c:pt idx="39">
                  <c:v>157647.20000000001</c:v>
                </c:pt>
                <c:pt idx="40">
                  <c:v>42700.75</c:v>
                </c:pt>
                <c:pt idx="41">
                  <c:v>7912.02</c:v>
                </c:pt>
                <c:pt idx="42">
                  <c:v>219216.28</c:v>
                </c:pt>
                <c:pt idx="43">
                  <c:v>713658.54</c:v>
                </c:pt>
                <c:pt idx="44">
                  <c:v>7655.07</c:v>
                </c:pt>
                <c:pt idx="45">
                  <c:v>219884.42</c:v>
                </c:pt>
                <c:pt idx="46">
                  <c:v>52887.53</c:v>
                </c:pt>
                <c:pt idx="47">
                  <c:v>29830.95</c:v>
                </c:pt>
                <c:pt idx="48">
                  <c:v>420883.3</c:v>
                </c:pt>
                <c:pt idx="49">
                  <c:v>69955.31</c:v>
                </c:pt>
                <c:pt idx="50">
                  <c:v>260903.37</c:v>
                </c:pt>
                <c:pt idx="51">
                  <c:v>26043.4</c:v>
                </c:pt>
                <c:pt idx="52">
                  <c:v>67965.53</c:v>
                </c:pt>
                <c:pt idx="53">
                  <c:v>109825.69</c:v>
                </c:pt>
                <c:pt idx="54">
                  <c:v>218203.02000000002</c:v>
                </c:pt>
                <c:pt idx="55">
                  <c:v>134734.85999999999</c:v>
                </c:pt>
                <c:pt idx="56">
                  <c:v>31842.13</c:v>
                </c:pt>
                <c:pt idx="57">
                  <c:v>92011.65</c:v>
                </c:pt>
                <c:pt idx="58">
                  <c:v>38042.42</c:v>
                </c:pt>
                <c:pt idx="59">
                  <c:v>266271.87</c:v>
                </c:pt>
                <c:pt idx="60">
                  <c:v>262759.45</c:v>
                </c:pt>
                <c:pt idx="61">
                  <c:v>117952.08</c:v>
                </c:pt>
                <c:pt idx="62">
                  <c:v>159092.71</c:v>
                </c:pt>
                <c:pt idx="63">
                  <c:v>28239.3</c:v>
                </c:pt>
                <c:pt idx="64">
                  <c:v>253837.8</c:v>
                </c:pt>
                <c:pt idx="65">
                  <c:v>208922.04</c:v>
                </c:pt>
                <c:pt idx="66">
                  <c:v>145346.92000000001</c:v>
                </c:pt>
                <c:pt idx="67">
                  <c:v>163425.82999999999</c:v>
                </c:pt>
                <c:pt idx="68">
                  <c:v>141227.5</c:v>
                </c:pt>
                <c:pt idx="69">
                  <c:v>132583.51</c:v>
                </c:pt>
                <c:pt idx="70">
                  <c:v>555765.84</c:v>
                </c:pt>
                <c:pt idx="71">
                  <c:v>278171.01</c:v>
                </c:pt>
                <c:pt idx="72">
                  <c:v>194275.45</c:v>
                </c:pt>
                <c:pt idx="73">
                  <c:v>106338.59</c:v>
                </c:pt>
                <c:pt idx="74">
                  <c:v>1185817.3400000001</c:v>
                </c:pt>
                <c:pt idx="75">
                  <c:v>48537.06</c:v>
                </c:pt>
                <c:pt idx="76">
                  <c:v>555231.38</c:v>
                </c:pt>
                <c:pt idx="77">
                  <c:v>636360.15</c:v>
                </c:pt>
                <c:pt idx="78">
                  <c:v>66027.350000000006</c:v>
                </c:pt>
                <c:pt idx="79">
                  <c:v>142337.76</c:v>
                </c:pt>
                <c:pt idx="80">
                  <c:v>794923.38</c:v>
                </c:pt>
                <c:pt idx="81">
                  <c:v>96291.6</c:v>
                </c:pt>
                <c:pt idx="82">
                  <c:v>198383.61</c:v>
                </c:pt>
                <c:pt idx="83">
                  <c:v>221611.72</c:v>
                </c:pt>
                <c:pt idx="84">
                  <c:v>845396.66999999993</c:v>
                </c:pt>
                <c:pt idx="85">
                  <c:v>43688.53</c:v>
                </c:pt>
                <c:pt idx="86">
                  <c:v>153587.9</c:v>
                </c:pt>
                <c:pt idx="87">
                  <c:v>272231.40999999997</c:v>
                </c:pt>
                <c:pt idx="88">
                  <c:v>234167.2</c:v>
                </c:pt>
                <c:pt idx="89">
                  <c:v>1093656.72</c:v>
                </c:pt>
                <c:pt idx="90">
                  <c:v>189719.04000000001</c:v>
                </c:pt>
                <c:pt idx="91">
                  <c:v>511745.5</c:v>
                </c:pt>
                <c:pt idx="92">
                  <c:v>223118.28</c:v>
                </c:pt>
                <c:pt idx="93">
                  <c:v>400523.25</c:v>
                </c:pt>
                <c:pt idx="94">
                  <c:v>74678.13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9E-49CF-88A3-B72E10CF0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1423"/>
        <c:axId val="42902527"/>
      </c:barChart>
      <c:catAx>
        <c:axId val="1426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2527"/>
        <c:crosses val="autoZero"/>
        <c:auto val="1"/>
        <c:lblAlgn val="ctr"/>
        <c:lblOffset val="100"/>
        <c:noMultiLvlLbl val="0"/>
      </c:catAx>
      <c:valAx>
        <c:axId val="42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Customer_Segmentation_Workbook_124000(1).xlsx]gender vs expenditure!PivotTable5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vs expenditure'!$B$4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vs expenditure'!$A$5:$A$7</c:f>
              <c:strCache>
                <c:ptCount val="2"/>
                <c:pt idx="0">
                  <c:v>Devin</c:v>
                </c:pt>
                <c:pt idx="1">
                  <c:v>Kaleb</c:v>
                </c:pt>
              </c:strCache>
            </c:strRef>
          </c:cat>
          <c:val>
            <c:numRef>
              <c:f>'gender vs expenditure'!$B$5:$B$7</c:f>
              <c:numCache>
                <c:formatCode>General</c:formatCode>
                <c:ptCount val="2"/>
                <c:pt idx="0">
                  <c:v>163425.82999999999</c:v>
                </c:pt>
                <c:pt idx="1">
                  <c:v>43688.53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4-4D2B-99B4-460CA9A5A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838815"/>
        <c:axId val="110410111"/>
      </c:barChart>
      <c:catAx>
        <c:axId val="3388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0111"/>
        <c:crosses val="autoZero"/>
        <c:auto val="1"/>
        <c:lblAlgn val="ctr"/>
        <c:lblOffset val="100"/>
        <c:noMultiLvlLbl val="0"/>
      </c:catAx>
      <c:valAx>
        <c:axId val="11041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Customer_Segmentation_Workbook_124000(1).xlsx]analysis!PivotTable6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446981627296587"/>
          <c:y val="0.21092155147273259"/>
          <c:w val="0.50219685039370077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Max of Quantity Ordered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analysis!$A$4:$A$99</c:f>
              <c:strCache>
                <c:ptCount val="95"/>
                <c:pt idx="0">
                  <c:v>Academy of the Ministry of Internal Affairs of the Republic of Belarus</c:v>
                </c:pt>
                <c:pt idx="1">
                  <c:v>Beijing Union University</c:v>
                </c:pt>
                <c:pt idx="2">
                  <c:v>Belarusian-Russian University</c:v>
                </c:pt>
                <c:pt idx="3">
                  <c:v>Belgorod State Technical University</c:v>
                </c:pt>
                <c:pt idx="4">
                  <c:v>Bindura University of Science Education</c:v>
                </c:pt>
                <c:pt idx="5">
                  <c:v>Botswana College of Agriculture</c:v>
                </c:pt>
                <c:pt idx="6">
                  <c:v>Buddhist and Pali University of Sri Lanka</c:v>
                </c:pt>
                <c:pt idx="7">
                  <c:v>Capital University of Medical Sciences</c:v>
                </c:pt>
                <c:pt idx="8">
                  <c:v>Central Philippine University</c:v>
                </c:pt>
                <c:pt idx="9">
                  <c:v>Chalmers University of Technology</c:v>
                </c:pt>
                <c:pt idx="10">
                  <c:v>Chinese People's Public Security University</c:v>
                </c:pt>
                <c:pt idx="11">
                  <c:v>Dalian University of Technology</c:v>
                </c:pt>
                <c:pt idx="12">
                  <c:v>Donetsk State Medical University</c:v>
                </c:pt>
                <c:pt idx="13">
                  <c:v>Ecole Supérieure d'Agriculture de Purpan</c:v>
                </c:pt>
                <c:pt idx="14">
                  <c:v>Ecole Supérieure de Commerce de Brest</c:v>
                </c:pt>
                <c:pt idx="15">
                  <c:v>Escola Superior de Artes e Design</c:v>
                </c:pt>
                <c:pt idx="16">
                  <c:v>Faryab Higher Education Institute</c:v>
                </c:pt>
                <c:pt idx="17">
                  <c:v>Fuzhou University</c:v>
                </c:pt>
                <c:pt idx="18">
                  <c:v>Hanoi Open University</c:v>
                </c:pt>
                <c:pt idx="19">
                  <c:v>Harbin Engineering University</c:v>
                </c:pt>
                <c:pt idx="20">
                  <c:v>Harokopio University</c:v>
                </c:pt>
                <c:pt idx="21">
                  <c:v>Henan Normal University</c:v>
                </c:pt>
                <c:pt idx="22">
                  <c:v>Huaihua University</c:v>
                </c:pt>
                <c:pt idx="23">
                  <c:v>Institut Teknologi Sepuluh Nopember</c:v>
                </c:pt>
                <c:pt idx="24">
                  <c:v>Instituto Politécnico de Bragança</c:v>
                </c:pt>
                <c:pt idx="25">
                  <c:v>Instituto Politécnico de Setúbal</c:v>
                </c:pt>
                <c:pt idx="26">
                  <c:v>Irish University Business School, Cebu</c:v>
                </c:pt>
                <c:pt idx="27">
                  <c:v>Lahore College for Women University</c:v>
                </c:pt>
                <c:pt idx="28">
                  <c:v>Lampang College of Commerce and Technology</c:v>
                </c:pt>
                <c:pt idx="29">
                  <c:v>Mahachulalongkorn Buddhist University</c:v>
                </c:pt>
                <c:pt idx="30">
                  <c:v>Medical University Pleven</c:v>
                </c:pt>
                <c:pt idx="31">
                  <c:v>Military Technical College</c:v>
                </c:pt>
                <c:pt idx="32">
                  <c:v>Montreat College</c:v>
                </c:pt>
                <c:pt idx="33">
                  <c:v>Moscow P. I. Tchaikovsky Conservatory</c:v>
                </c:pt>
                <c:pt idx="34">
                  <c:v>Nagano University</c:v>
                </c:pt>
                <c:pt idx="35">
                  <c:v>National Medical University O.O. Bogomolets</c:v>
                </c:pt>
                <c:pt idx="36">
                  <c:v>Norwegian College of Veterinary Medicine</c:v>
                </c:pt>
                <c:pt idx="37">
                  <c:v>Novgorod State University</c:v>
                </c:pt>
                <c:pt idx="38">
                  <c:v>Pedagogical University of Slupsk</c:v>
                </c:pt>
                <c:pt idx="39">
                  <c:v>Pedagogical University of Zielona Gora</c:v>
                </c:pt>
                <c:pt idx="40">
                  <c:v>Pontifícia Universidade Católica de Minas Gerais</c:v>
                </c:pt>
                <c:pt idx="41">
                  <c:v>Prasetiya Mulya Business School</c:v>
                </c:pt>
                <c:pt idx="42">
                  <c:v>Renmin University of China</c:v>
                </c:pt>
                <c:pt idx="43">
                  <c:v>Samara State Academy of Architecture and Civil Engineering</c:v>
                </c:pt>
                <c:pt idx="44">
                  <c:v>Shandong Medical University</c:v>
                </c:pt>
                <c:pt idx="45">
                  <c:v>Shanghai Sipo Polytechnic</c:v>
                </c:pt>
                <c:pt idx="46">
                  <c:v>Sohag University</c:v>
                </c:pt>
                <c:pt idx="47">
                  <c:v>South East European University</c:v>
                </c:pt>
                <c:pt idx="48">
                  <c:v>Southwest Jiaotong University</c:v>
                </c:pt>
                <c:pt idx="49">
                  <c:v>Tarim University</c:v>
                </c:pt>
                <c:pt idx="50">
                  <c:v>Tbilisi State Medical University</c:v>
                </c:pt>
                <c:pt idx="51">
                  <c:v>Technical University of Rzeszow</c:v>
                </c:pt>
                <c:pt idx="52">
                  <c:v>Technological Education Institute of Athens</c:v>
                </c:pt>
                <c:pt idx="53">
                  <c:v>Technological University (Meikhtila)</c:v>
                </c:pt>
                <c:pt idx="54">
                  <c:v>The University of Nottingham Ningbo China</c:v>
                </c:pt>
                <c:pt idx="55">
                  <c:v>Udmurt State University</c:v>
                </c:pt>
                <c:pt idx="56">
                  <c:v>Universidad Católica de Honduras</c:v>
                </c:pt>
                <c:pt idx="57">
                  <c:v>Universidad Central de Las Villas</c:v>
                </c:pt>
                <c:pt idx="58">
                  <c:v>Universidad Galileo</c:v>
                </c:pt>
                <c:pt idx="59">
                  <c:v>Universidad Motolinía del Pedegral</c:v>
                </c:pt>
                <c:pt idx="60">
                  <c:v>Universidad Nacional Daniel Alcides Carrion</c:v>
                </c:pt>
                <c:pt idx="61">
                  <c:v>Universidad Nacional de Piura</c:v>
                </c:pt>
                <c:pt idx="62">
                  <c:v>Universidad Nacional de San Antonio Abad</c:v>
                </c:pt>
                <c:pt idx="63">
                  <c:v>Universidad Nacional de San Martín</c:v>
                </c:pt>
                <c:pt idx="64">
                  <c:v>Universidad Nacional del Littoral</c:v>
                </c:pt>
                <c:pt idx="65">
                  <c:v>Universidade Autónoma de Lisboa Luís de Camoes</c:v>
                </c:pt>
                <c:pt idx="66">
                  <c:v>Universidade Braz Cubas</c:v>
                </c:pt>
                <c:pt idx="67">
                  <c:v>Universidade Católica Dom Bosco</c:v>
                </c:pt>
                <c:pt idx="68">
                  <c:v>Universidade do Grande Rio</c:v>
                </c:pt>
                <c:pt idx="69">
                  <c:v>Universidade do Rio de Janeiro</c:v>
                </c:pt>
                <c:pt idx="70">
                  <c:v>Universidade Santa Cecília dos Bandeirantes</c:v>
                </c:pt>
                <c:pt idx="71">
                  <c:v>Universidade Vale do Rio Doce</c:v>
                </c:pt>
                <c:pt idx="72">
                  <c:v>Universitas Ibn Chaldun Jakarta</c:v>
                </c:pt>
                <c:pt idx="73">
                  <c:v>Universitas Islam Malang</c:v>
                </c:pt>
                <c:pt idx="74">
                  <c:v>Universitas Islam Sultan Agung</c:v>
                </c:pt>
                <c:pt idx="75">
                  <c:v>Universitas Negeri Jakarta</c:v>
                </c:pt>
                <c:pt idx="76">
                  <c:v>Universitas Terbuka Indonesia</c:v>
                </c:pt>
                <c:pt idx="77">
                  <c:v>Universitas Widya Gama Malang</c:v>
                </c:pt>
                <c:pt idx="78">
                  <c:v>Université de Kisangani</c:v>
                </c:pt>
                <c:pt idx="79">
                  <c:v>University of Cebu</c:v>
                </c:pt>
                <c:pt idx="80">
                  <c:v>University of East Srarajevo</c:v>
                </c:pt>
                <c:pt idx="81">
                  <c:v>University of Ioannina</c:v>
                </c:pt>
                <c:pt idx="82">
                  <c:v>University of Johannesburg</c:v>
                </c:pt>
                <c:pt idx="83">
                  <c:v>University of Korca "Fan Noli"</c:v>
                </c:pt>
                <c:pt idx="84">
                  <c:v>University of Maribor</c:v>
                </c:pt>
                <c:pt idx="85">
                  <c:v>University of Nebraska - Lincoln</c:v>
                </c:pt>
                <c:pt idx="86">
                  <c:v>University of Opole</c:v>
                </c:pt>
                <c:pt idx="87">
                  <c:v>University of Split</c:v>
                </c:pt>
                <c:pt idx="88">
                  <c:v>University of the Free State</c:v>
                </c:pt>
                <c:pt idx="89">
                  <c:v>University of Venda</c:v>
                </c:pt>
                <c:pt idx="90">
                  <c:v>University of Zambia</c:v>
                </c:pt>
                <c:pt idx="91">
                  <c:v>Urumqi Vocational University</c:v>
                </c:pt>
                <c:pt idx="92">
                  <c:v>Vyatka State Pedagogical University</c:v>
                </c:pt>
                <c:pt idx="93">
                  <c:v>Yangtze Normal University</c:v>
                </c:pt>
                <c:pt idx="94">
                  <c:v>Zagreb School of Economics and Management</c:v>
                </c:pt>
              </c:strCache>
            </c:strRef>
          </c:cat>
          <c:val>
            <c:numRef>
              <c:f>analysis!$B$4:$B$99</c:f>
              <c:numCache>
                <c:formatCode>0</c:formatCode>
                <c:ptCount val="95"/>
                <c:pt idx="0">
                  <c:v>2</c:v>
                </c:pt>
                <c:pt idx="1">
                  <c:v>58</c:v>
                </c:pt>
                <c:pt idx="2">
                  <c:v>37</c:v>
                </c:pt>
                <c:pt idx="3">
                  <c:v>3</c:v>
                </c:pt>
                <c:pt idx="4">
                  <c:v>67</c:v>
                </c:pt>
                <c:pt idx="5">
                  <c:v>77</c:v>
                </c:pt>
                <c:pt idx="6">
                  <c:v>56</c:v>
                </c:pt>
                <c:pt idx="7">
                  <c:v>31</c:v>
                </c:pt>
                <c:pt idx="8">
                  <c:v>16</c:v>
                </c:pt>
                <c:pt idx="9">
                  <c:v>38</c:v>
                </c:pt>
                <c:pt idx="10">
                  <c:v>18</c:v>
                </c:pt>
                <c:pt idx="11">
                  <c:v>7</c:v>
                </c:pt>
                <c:pt idx="12">
                  <c:v>35</c:v>
                </c:pt>
                <c:pt idx="13">
                  <c:v>85</c:v>
                </c:pt>
                <c:pt idx="14">
                  <c:v>43</c:v>
                </c:pt>
                <c:pt idx="15">
                  <c:v>44</c:v>
                </c:pt>
                <c:pt idx="16">
                  <c:v>94</c:v>
                </c:pt>
                <c:pt idx="17">
                  <c:v>73</c:v>
                </c:pt>
                <c:pt idx="18">
                  <c:v>16</c:v>
                </c:pt>
                <c:pt idx="19">
                  <c:v>49</c:v>
                </c:pt>
                <c:pt idx="20">
                  <c:v>19</c:v>
                </c:pt>
                <c:pt idx="21">
                  <c:v>48</c:v>
                </c:pt>
                <c:pt idx="22">
                  <c:v>29</c:v>
                </c:pt>
                <c:pt idx="23">
                  <c:v>29</c:v>
                </c:pt>
                <c:pt idx="24">
                  <c:v>28</c:v>
                </c:pt>
                <c:pt idx="25">
                  <c:v>86</c:v>
                </c:pt>
                <c:pt idx="26">
                  <c:v>4</c:v>
                </c:pt>
                <c:pt idx="27">
                  <c:v>31</c:v>
                </c:pt>
                <c:pt idx="28">
                  <c:v>17</c:v>
                </c:pt>
                <c:pt idx="29">
                  <c:v>76</c:v>
                </c:pt>
                <c:pt idx="30">
                  <c:v>79</c:v>
                </c:pt>
                <c:pt idx="31">
                  <c:v>73</c:v>
                </c:pt>
                <c:pt idx="32">
                  <c:v>38</c:v>
                </c:pt>
                <c:pt idx="33">
                  <c:v>4</c:v>
                </c:pt>
                <c:pt idx="34">
                  <c:v>6</c:v>
                </c:pt>
                <c:pt idx="35">
                  <c:v>71</c:v>
                </c:pt>
                <c:pt idx="36">
                  <c:v>95</c:v>
                </c:pt>
                <c:pt idx="37">
                  <c:v>76</c:v>
                </c:pt>
                <c:pt idx="38">
                  <c:v>8</c:v>
                </c:pt>
                <c:pt idx="39">
                  <c:v>34</c:v>
                </c:pt>
                <c:pt idx="40">
                  <c:v>4</c:v>
                </c:pt>
                <c:pt idx="41">
                  <c:v>93</c:v>
                </c:pt>
                <c:pt idx="42">
                  <c:v>75</c:v>
                </c:pt>
                <c:pt idx="43">
                  <c:v>4</c:v>
                </c:pt>
                <c:pt idx="44">
                  <c:v>84</c:v>
                </c:pt>
                <c:pt idx="45">
                  <c:v>49</c:v>
                </c:pt>
                <c:pt idx="46">
                  <c:v>8</c:v>
                </c:pt>
                <c:pt idx="47">
                  <c:v>30</c:v>
                </c:pt>
                <c:pt idx="48">
                  <c:v>73</c:v>
                </c:pt>
                <c:pt idx="49">
                  <c:v>10</c:v>
                </c:pt>
                <c:pt idx="50">
                  <c:v>56</c:v>
                </c:pt>
                <c:pt idx="51">
                  <c:v>23</c:v>
                </c:pt>
                <c:pt idx="52">
                  <c:v>98</c:v>
                </c:pt>
                <c:pt idx="53">
                  <c:v>89</c:v>
                </c:pt>
                <c:pt idx="54">
                  <c:v>84</c:v>
                </c:pt>
                <c:pt idx="55">
                  <c:v>71</c:v>
                </c:pt>
                <c:pt idx="56">
                  <c:v>59</c:v>
                </c:pt>
                <c:pt idx="57">
                  <c:v>57</c:v>
                </c:pt>
                <c:pt idx="58">
                  <c:v>17</c:v>
                </c:pt>
                <c:pt idx="59">
                  <c:v>76</c:v>
                </c:pt>
                <c:pt idx="60">
                  <c:v>15</c:v>
                </c:pt>
                <c:pt idx="61">
                  <c:v>6</c:v>
                </c:pt>
                <c:pt idx="62">
                  <c:v>39</c:v>
                </c:pt>
                <c:pt idx="63">
                  <c:v>30</c:v>
                </c:pt>
                <c:pt idx="64">
                  <c:v>37</c:v>
                </c:pt>
                <c:pt idx="65">
                  <c:v>91</c:v>
                </c:pt>
                <c:pt idx="66">
                  <c:v>19</c:v>
                </c:pt>
                <c:pt idx="67">
                  <c:v>83</c:v>
                </c:pt>
                <c:pt idx="68">
                  <c:v>97</c:v>
                </c:pt>
                <c:pt idx="69">
                  <c:v>50</c:v>
                </c:pt>
                <c:pt idx="70">
                  <c:v>54</c:v>
                </c:pt>
                <c:pt idx="71">
                  <c:v>81</c:v>
                </c:pt>
                <c:pt idx="72">
                  <c:v>79</c:v>
                </c:pt>
                <c:pt idx="73">
                  <c:v>11</c:v>
                </c:pt>
                <c:pt idx="74">
                  <c:v>20</c:v>
                </c:pt>
                <c:pt idx="75">
                  <c:v>22</c:v>
                </c:pt>
                <c:pt idx="76">
                  <c:v>86</c:v>
                </c:pt>
                <c:pt idx="77">
                  <c:v>39</c:v>
                </c:pt>
                <c:pt idx="78">
                  <c:v>12</c:v>
                </c:pt>
                <c:pt idx="79">
                  <c:v>14</c:v>
                </c:pt>
                <c:pt idx="80">
                  <c:v>56</c:v>
                </c:pt>
                <c:pt idx="81">
                  <c:v>51</c:v>
                </c:pt>
                <c:pt idx="82">
                  <c:v>82</c:v>
                </c:pt>
                <c:pt idx="83">
                  <c:v>65</c:v>
                </c:pt>
                <c:pt idx="84">
                  <c:v>12</c:v>
                </c:pt>
                <c:pt idx="85">
                  <c:v>84</c:v>
                </c:pt>
                <c:pt idx="86">
                  <c:v>60</c:v>
                </c:pt>
                <c:pt idx="87">
                  <c:v>93</c:v>
                </c:pt>
                <c:pt idx="88">
                  <c:v>56</c:v>
                </c:pt>
                <c:pt idx="89">
                  <c:v>79</c:v>
                </c:pt>
                <c:pt idx="90">
                  <c:v>10</c:v>
                </c:pt>
                <c:pt idx="91">
                  <c:v>92</c:v>
                </c:pt>
                <c:pt idx="92">
                  <c:v>87</c:v>
                </c:pt>
                <c:pt idx="93">
                  <c:v>72</c:v>
                </c:pt>
                <c:pt idx="9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3-4E96-9D8C-DCECD0720EB3}"/>
            </c:ext>
          </c:extLst>
        </c:ser>
        <c:ser>
          <c:idx val="1"/>
          <c:order val="1"/>
          <c:tx>
            <c:strRef>
              <c:f>analysis!$C$3</c:f>
              <c:strCache>
                <c:ptCount val="1"/>
                <c:pt idx="0">
                  <c:v>Max of Date of Purchase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analysis!$A$4:$A$99</c:f>
              <c:strCache>
                <c:ptCount val="95"/>
                <c:pt idx="0">
                  <c:v>Academy of the Ministry of Internal Affairs of the Republic of Belarus</c:v>
                </c:pt>
                <c:pt idx="1">
                  <c:v>Beijing Union University</c:v>
                </c:pt>
                <c:pt idx="2">
                  <c:v>Belarusian-Russian University</c:v>
                </c:pt>
                <c:pt idx="3">
                  <c:v>Belgorod State Technical University</c:v>
                </c:pt>
                <c:pt idx="4">
                  <c:v>Bindura University of Science Education</c:v>
                </c:pt>
                <c:pt idx="5">
                  <c:v>Botswana College of Agriculture</c:v>
                </c:pt>
                <c:pt idx="6">
                  <c:v>Buddhist and Pali University of Sri Lanka</c:v>
                </c:pt>
                <c:pt idx="7">
                  <c:v>Capital University of Medical Sciences</c:v>
                </c:pt>
                <c:pt idx="8">
                  <c:v>Central Philippine University</c:v>
                </c:pt>
                <c:pt idx="9">
                  <c:v>Chalmers University of Technology</c:v>
                </c:pt>
                <c:pt idx="10">
                  <c:v>Chinese People's Public Security University</c:v>
                </c:pt>
                <c:pt idx="11">
                  <c:v>Dalian University of Technology</c:v>
                </c:pt>
                <c:pt idx="12">
                  <c:v>Donetsk State Medical University</c:v>
                </c:pt>
                <c:pt idx="13">
                  <c:v>Ecole Supérieure d'Agriculture de Purpan</c:v>
                </c:pt>
                <c:pt idx="14">
                  <c:v>Ecole Supérieure de Commerce de Brest</c:v>
                </c:pt>
                <c:pt idx="15">
                  <c:v>Escola Superior de Artes e Design</c:v>
                </c:pt>
                <c:pt idx="16">
                  <c:v>Faryab Higher Education Institute</c:v>
                </c:pt>
                <c:pt idx="17">
                  <c:v>Fuzhou University</c:v>
                </c:pt>
                <c:pt idx="18">
                  <c:v>Hanoi Open University</c:v>
                </c:pt>
                <c:pt idx="19">
                  <c:v>Harbin Engineering University</c:v>
                </c:pt>
                <c:pt idx="20">
                  <c:v>Harokopio University</c:v>
                </c:pt>
                <c:pt idx="21">
                  <c:v>Henan Normal University</c:v>
                </c:pt>
                <c:pt idx="22">
                  <c:v>Huaihua University</c:v>
                </c:pt>
                <c:pt idx="23">
                  <c:v>Institut Teknologi Sepuluh Nopember</c:v>
                </c:pt>
                <c:pt idx="24">
                  <c:v>Instituto Politécnico de Bragança</c:v>
                </c:pt>
                <c:pt idx="25">
                  <c:v>Instituto Politécnico de Setúbal</c:v>
                </c:pt>
                <c:pt idx="26">
                  <c:v>Irish University Business School, Cebu</c:v>
                </c:pt>
                <c:pt idx="27">
                  <c:v>Lahore College for Women University</c:v>
                </c:pt>
                <c:pt idx="28">
                  <c:v>Lampang College of Commerce and Technology</c:v>
                </c:pt>
                <c:pt idx="29">
                  <c:v>Mahachulalongkorn Buddhist University</c:v>
                </c:pt>
                <c:pt idx="30">
                  <c:v>Medical University Pleven</c:v>
                </c:pt>
                <c:pt idx="31">
                  <c:v>Military Technical College</c:v>
                </c:pt>
                <c:pt idx="32">
                  <c:v>Montreat College</c:v>
                </c:pt>
                <c:pt idx="33">
                  <c:v>Moscow P. I. Tchaikovsky Conservatory</c:v>
                </c:pt>
                <c:pt idx="34">
                  <c:v>Nagano University</c:v>
                </c:pt>
                <c:pt idx="35">
                  <c:v>National Medical University O.O. Bogomolets</c:v>
                </c:pt>
                <c:pt idx="36">
                  <c:v>Norwegian College of Veterinary Medicine</c:v>
                </c:pt>
                <c:pt idx="37">
                  <c:v>Novgorod State University</c:v>
                </c:pt>
                <c:pt idx="38">
                  <c:v>Pedagogical University of Slupsk</c:v>
                </c:pt>
                <c:pt idx="39">
                  <c:v>Pedagogical University of Zielona Gora</c:v>
                </c:pt>
                <c:pt idx="40">
                  <c:v>Pontifícia Universidade Católica de Minas Gerais</c:v>
                </c:pt>
                <c:pt idx="41">
                  <c:v>Prasetiya Mulya Business School</c:v>
                </c:pt>
                <c:pt idx="42">
                  <c:v>Renmin University of China</c:v>
                </c:pt>
                <c:pt idx="43">
                  <c:v>Samara State Academy of Architecture and Civil Engineering</c:v>
                </c:pt>
                <c:pt idx="44">
                  <c:v>Shandong Medical University</c:v>
                </c:pt>
                <c:pt idx="45">
                  <c:v>Shanghai Sipo Polytechnic</c:v>
                </c:pt>
                <c:pt idx="46">
                  <c:v>Sohag University</c:v>
                </c:pt>
                <c:pt idx="47">
                  <c:v>South East European University</c:v>
                </c:pt>
                <c:pt idx="48">
                  <c:v>Southwest Jiaotong University</c:v>
                </c:pt>
                <c:pt idx="49">
                  <c:v>Tarim University</c:v>
                </c:pt>
                <c:pt idx="50">
                  <c:v>Tbilisi State Medical University</c:v>
                </c:pt>
                <c:pt idx="51">
                  <c:v>Technical University of Rzeszow</c:v>
                </c:pt>
                <c:pt idx="52">
                  <c:v>Technological Education Institute of Athens</c:v>
                </c:pt>
                <c:pt idx="53">
                  <c:v>Technological University (Meikhtila)</c:v>
                </c:pt>
                <c:pt idx="54">
                  <c:v>The University of Nottingham Ningbo China</c:v>
                </c:pt>
                <c:pt idx="55">
                  <c:v>Udmurt State University</c:v>
                </c:pt>
                <c:pt idx="56">
                  <c:v>Universidad Católica de Honduras</c:v>
                </c:pt>
                <c:pt idx="57">
                  <c:v>Universidad Central de Las Villas</c:v>
                </c:pt>
                <c:pt idx="58">
                  <c:v>Universidad Galileo</c:v>
                </c:pt>
                <c:pt idx="59">
                  <c:v>Universidad Motolinía del Pedegral</c:v>
                </c:pt>
                <c:pt idx="60">
                  <c:v>Universidad Nacional Daniel Alcides Carrion</c:v>
                </c:pt>
                <c:pt idx="61">
                  <c:v>Universidad Nacional de Piura</c:v>
                </c:pt>
                <c:pt idx="62">
                  <c:v>Universidad Nacional de San Antonio Abad</c:v>
                </c:pt>
                <c:pt idx="63">
                  <c:v>Universidad Nacional de San Martín</c:v>
                </c:pt>
                <c:pt idx="64">
                  <c:v>Universidad Nacional del Littoral</c:v>
                </c:pt>
                <c:pt idx="65">
                  <c:v>Universidade Autónoma de Lisboa Luís de Camoes</c:v>
                </c:pt>
                <c:pt idx="66">
                  <c:v>Universidade Braz Cubas</c:v>
                </c:pt>
                <c:pt idx="67">
                  <c:v>Universidade Católica Dom Bosco</c:v>
                </c:pt>
                <c:pt idx="68">
                  <c:v>Universidade do Grande Rio</c:v>
                </c:pt>
                <c:pt idx="69">
                  <c:v>Universidade do Rio de Janeiro</c:v>
                </c:pt>
                <c:pt idx="70">
                  <c:v>Universidade Santa Cecília dos Bandeirantes</c:v>
                </c:pt>
                <c:pt idx="71">
                  <c:v>Universidade Vale do Rio Doce</c:v>
                </c:pt>
                <c:pt idx="72">
                  <c:v>Universitas Ibn Chaldun Jakarta</c:v>
                </c:pt>
                <c:pt idx="73">
                  <c:v>Universitas Islam Malang</c:v>
                </c:pt>
                <c:pt idx="74">
                  <c:v>Universitas Islam Sultan Agung</c:v>
                </c:pt>
                <c:pt idx="75">
                  <c:v>Universitas Negeri Jakarta</c:v>
                </c:pt>
                <c:pt idx="76">
                  <c:v>Universitas Terbuka Indonesia</c:v>
                </c:pt>
                <c:pt idx="77">
                  <c:v>Universitas Widya Gama Malang</c:v>
                </c:pt>
                <c:pt idx="78">
                  <c:v>Université de Kisangani</c:v>
                </c:pt>
                <c:pt idx="79">
                  <c:v>University of Cebu</c:v>
                </c:pt>
                <c:pt idx="80">
                  <c:v>University of East Srarajevo</c:v>
                </c:pt>
                <c:pt idx="81">
                  <c:v>University of Ioannina</c:v>
                </c:pt>
                <c:pt idx="82">
                  <c:v>University of Johannesburg</c:v>
                </c:pt>
                <c:pt idx="83">
                  <c:v>University of Korca "Fan Noli"</c:v>
                </c:pt>
                <c:pt idx="84">
                  <c:v>University of Maribor</c:v>
                </c:pt>
                <c:pt idx="85">
                  <c:v>University of Nebraska - Lincoln</c:v>
                </c:pt>
                <c:pt idx="86">
                  <c:v>University of Opole</c:v>
                </c:pt>
                <c:pt idx="87">
                  <c:v>University of Split</c:v>
                </c:pt>
                <c:pt idx="88">
                  <c:v>University of the Free State</c:v>
                </c:pt>
                <c:pt idx="89">
                  <c:v>University of Venda</c:v>
                </c:pt>
                <c:pt idx="90">
                  <c:v>University of Zambia</c:v>
                </c:pt>
                <c:pt idx="91">
                  <c:v>Urumqi Vocational University</c:v>
                </c:pt>
                <c:pt idx="92">
                  <c:v>Vyatka State Pedagogical University</c:v>
                </c:pt>
                <c:pt idx="93">
                  <c:v>Yangtze Normal University</c:v>
                </c:pt>
                <c:pt idx="94">
                  <c:v>Zagreb School of Economics and Management</c:v>
                </c:pt>
              </c:strCache>
            </c:strRef>
          </c:cat>
          <c:val>
            <c:numRef>
              <c:f>analysis!$C$4:$C$99</c:f>
              <c:numCache>
                <c:formatCode>m/d/yyyy</c:formatCode>
                <c:ptCount val="95"/>
                <c:pt idx="0">
                  <c:v>45480</c:v>
                </c:pt>
                <c:pt idx="1">
                  <c:v>44387</c:v>
                </c:pt>
                <c:pt idx="2">
                  <c:v>45455</c:v>
                </c:pt>
                <c:pt idx="3">
                  <c:v>43960</c:v>
                </c:pt>
                <c:pt idx="4">
                  <c:v>44201</c:v>
                </c:pt>
                <c:pt idx="5">
                  <c:v>44816</c:v>
                </c:pt>
                <c:pt idx="6">
                  <c:v>45296</c:v>
                </c:pt>
                <c:pt idx="7">
                  <c:v>44956</c:v>
                </c:pt>
                <c:pt idx="8">
                  <c:v>44190</c:v>
                </c:pt>
                <c:pt idx="9">
                  <c:v>44554</c:v>
                </c:pt>
                <c:pt idx="10">
                  <c:v>44941</c:v>
                </c:pt>
                <c:pt idx="11">
                  <c:v>44130</c:v>
                </c:pt>
                <c:pt idx="12">
                  <c:v>45460</c:v>
                </c:pt>
                <c:pt idx="13">
                  <c:v>45135</c:v>
                </c:pt>
                <c:pt idx="14">
                  <c:v>43873</c:v>
                </c:pt>
                <c:pt idx="15">
                  <c:v>44490</c:v>
                </c:pt>
                <c:pt idx="16">
                  <c:v>44550</c:v>
                </c:pt>
                <c:pt idx="17">
                  <c:v>44337</c:v>
                </c:pt>
                <c:pt idx="18">
                  <c:v>44599</c:v>
                </c:pt>
                <c:pt idx="19">
                  <c:v>44685</c:v>
                </c:pt>
                <c:pt idx="20">
                  <c:v>44994</c:v>
                </c:pt>
                <c:pt idx="21">
                  <c:v>44377</c:v>
                </c:pt>
                <c:pt idx="22">
                  <c:v>45227</c:v>
                </c:pt>
                <c:pt idx="23">
                  <c:v>44580</c:v>
                </c:pt>
                <c:pt idx="24">
                  <c:v>45532</c:v>
                </c:pt>
                <c:pt idx="25">
                  <c:v>45020</c:v>
                </c:pt>
                <c:pt idx="26">
                  <c:v>44209</c:v>
                </c:pt>
                <c:pt idx="27">
                  <c:v>43852</c:v>
                </c:pt>
                <c:pt idx="28">
                  <c:v>44816</c:v>
                </c:pt>
                <c:pt idx="29">
                  <c:v>44504</c:v>
                </c:pt>
                <c:pt idx="30">
                  <c:v>44397</c:v>
                </c:pt>
                <c:pt idx="31">
                  <c:v>44725</c:v>
                </c:pt>
                <c:pt idx="32">
                  <c:v>45569</c:v>
                </c:pt>
                <c:pt idx="33">
                  <c:v>44260</c:v>
                </c:pt>
                <c:pt idx="34">
                  <c:v>45019</c:v>
                </c:pt>
                <c:pt idx="35">
                  <c:v>44961</c:v>
                </c:pt>
                <c:pt idx="36">
                  <c:v>45067</c:v>
                </c:pt>
                <c:pt idx="37">
                  <c:v>45329</c:v>
                </c:pt>
                <c:pt idx="38">
                  <c:v>45178</c:v>
                </c:pt>
                <c:pt idx="39">
                  <c:v>43936</c:v>
                </c:pt>
                <c:pt idx="40">
                  <c:v>44193</c:v>
                </c:pt>
                <c:pt idx="41">
                  <c:v>45192</c:v>
                </c:pt>
                <c:pt idx="42">
                  <c:v>44248</c:v>
                </c:pt>
                <c:pt idx="43">
                  <c:v>44338</c:v>
                </c:pt>
                <c:pt idx="44">
                  <c:v>44097</c:v>
                </c:pt>
                <c:pt idx="45">
                  <c:v>43853</c:v>
                </c:pt>
                <c:pt idx="46">
                  <c:v>45471</c:v>
                </c:pt>
                <c:pt idx="47">
                  <c:v>45160</c:v>
                </c:pt>
                <c:pt idx="48">
                  <c:v>43970</c:v>
                </c:pt>
                <c:pt idx="49">
                  <c:v>44631</c:v>
                </c:pt>
                <c:pt idx="50">
                  <c:v>44062</c:v>
                </c:pt>
                <c:pt idx="51">
                  <c:v>44116</c:v>
                </c:pt>
                <c:pt idx="52">
                  <c:v>44114</c:v>
                </c:pt>
                <c:pt idx="53">
                  <c:v>45573</c:v>
                </c:pt>
                <c:pt idx="54">
                  <c:v>45324</c:v>
                </c:pt>
                <c:pt idx="55">
                  <c:v>45136</c:v>
                </c:pt>
                <c:pt idx="56">
                  <c:v>45179</c:v>
                </c:pt>
                <c:pt idx="57">
                  <c:v>44227</c:v>
                </c:pt>
                <c:pt idx="58">
                  <c:v>44914</c:v>
                </c:pt>
                <c:pt idx="59">
                  <c:v>45086</c:v>
                </c:pt>
                <c:pt idx="60">
                  <c:v>44208</c:v>
                </c:pt>
                <c:pt idx="61">
                  <c:v>44452</c:v>
                </c:pt>
                <c:pt idx="62">
                  <c:v>44398</c:v>
                </c:pt>
                <c:pt idx="63">
                  <c:v>43852</c:v>
                </c:pt>
                <c:pt idx="64">
                  <c:v>45439</c:v>
                </c:pt>
                <c:pt idx="65">
                  <c:v>44639</c:v>
                </c:pt>
                <c:pt idx="66">
                  <c:v>44839</c:v>
                </c:pt>
                <c:pt idx="67">
                  <c:v>45105</c:v>
                </c:pt>
                <c:pt idx="68">
                  <c:v>44463</c:v>
                </c:pt>
                <c:pt idx="69">
                  <c:v>44756</c:v>
                </c:pt>
                <c:pt idx="70">
                  <c:v>45281</c:v>
                </c:pt>
                <c:pt idx="71">
                  <c:v>44201</c:v>
                </c:pt>
                <c:pt idx="72">
                  <c:v>44758</c:v>
                </c:pt>
                <c:pt idx="73">
                  <c:v>44672</c:v>
                </c:pt>
                <c:pt idx="74">
                  <c:v>45389</c:v>
                </c:pt>
                <c:pt idx="75">
                  <c:v>44387</c:v>
                </c:pt>
                <c:pt idx="76">
                  <c:v>45404</c:v>
                </c:pt>
                <c:pt idx="77">
                  <c:v>45470</c:v>
                </c:pt>
                <c:pt idx="78">
                  <c:v>44303</c:v>
                </c:pt>
                <c:pt idx="79">
                  <c:v>45188</c:v>
                </c:pt>
                <c:pt idx="80">
                  <c:v>45435</c:v>
                </c:pt>
                <c:pt idx="81">
                  <c:v>45252</c:v>
                </c:pt>
                <c:pt idx="82">
                  <c:v>44304</c:v>
                </c:pt>
                <c:pt idx="83">
                  <c:v>44308</c:v>
                </c:pt>
                <c:pt idx="84">
                  <c:v>45091</c:v>
                </c:pt>
                <c:pt idx="85">
                  <c:v>45213</c:v>
                </c:pt>
                <c:pt idx="86">
                  <c:v>44187</c:v>
                </c:pt>
                <c:pt idx="87">
                  <c:v>44497</c:v>
                </c:pt>
                <c:pt idx="88">
                  <c:v>44003</c:v>
                </c:pt>
                <c:pt idx="89">
                  <c:v>44593</c:v>
                </c:pt>
                <c:pt idx="90">
                  <c:v>45021</c:v>
                </c:pt>
                <c:pt idx="91">
                  <c:v>45370</c:v>
                </c:pt>
                <c:pt idx="92">
                  <c:v>44543</c:v>
                </c:pt>
                <c:pt idx="93">
                  <c:v>44120</c:v>
                </c:pt>
                <c:pt idx="94">
                  <c:v>44703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3-4E96-9D8C-DCECD0720EB3}"/>
            </c:ext>
          </c:extLst>
        </c:ser>
        <c:ser>
          <c:idx val="2"/>
          <c:order val="2"/>
          <c:tx>
            <c:strRef>
              <c:f>analysis!$D$3</c:f>
              <c:strCache>
                <c:ptCount val="1"/>
                <c:pt idx="0">
                  <c:v>Sum of Customer Satisfaction Rating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analysis!$A$4:$A$99</c:f>
              <c:strCache>
                <c:ptCount val="95"/>
                <c:pt idx="0">
                  <c:v>Academy of the Ministry of Internal Affairs of the Republic of Belarus</c:v>
                </c:pt>
                <c:pt idx="1">
                  <c:v>Beijing Union University</c:v>
                </c:pt>
                <c:pt idx="2">
                  <c:v>Belarusian-Russian University</c:v>
                </c:pt>
                <c:pt idx="3">
                  <c:v>Belgorod State Technical University</c:v>
                </c:pt>
                <c:pt idx="4">
                  <c:v>Bindura University of Science Education</c:v>
                </c:pt>
                <c:pt idx="5">
                  <c:v>Botswana College of Agriculture</c:v>
                </c:pt>
                <c:pt idx="6">
                  <c:v>Buddhist and Pali University of Sri Lanka</c:v>
                </c:pt>
                <c:pt idx="7">
                  <c:v>Capital University of Medical Sciences</c:v>
                </c:pt>
                <c:pt idx="8">
                  <c:v>Central Philippine University</c:v>
                </c:pt>
                <c:pt idx="9">
                  <c:v>Chalmers University of Technology</c:v>
                </c:pt>
                <c:pt idx="10">
                  <c:v>Chinese People's Public Security University</c:v>
                </c:pt>
                <c:pt idx="11">
                  <c:v>Dalian University of Technology</c:v>
                </c:pt>
                <c:pt idx="12">
                  <c:v>Donetsk State Medical University</c:v>
                </c:pt>
                <c:pt idx="13">
                  <c:v>Ecole Supérieure d'Agriculture de Purpan</c:v>
                </c:pt>
                <c:pt idx="14">
                  <c:v>Ecole Supérieure de Commerce de Brest</c:v>
                </c:pt>
                <c:pt idx="15">
                  <c:v>Escola Superior de Artes e Design</c:v>
                </c:pt>
                <c:pt idx="16">
                  <c:v>Faryab Higher Education Institute</c:v>
                </c:pt>
                <c:pt idx="17">
                  <c:v>Fuzhou University</c:v>
                </c:pt>
                <c:pt idx="18">
                  <c:v>Hanoi Open University</c:v>
                </c:pt>
                <c:pt idx="19">
                  <c:v>Harbin Engineering University</c:v>
                </c:pt>
                <c:pt idx="20">
                  <c:v>Harokopio University</c:v>
                </c:pt>
                <c:pt idx="21">
                  <c:v>Henan Normal University</c:v>
                </c:pt>
                <c:pt idx="22">
                  <c:v>Huaihua University</c:v>
                </c:pt>
                <c:pt idx="23">
                  <c:v>Institut Teknologi Sepuluh Nopember</c:v>
                </c:pt>
                <c:pt idx="24">
                  <c:v>Instituto Politécnico de Bragança</c:v>
                </c:pt>
                <c:pt idx="25">
                  <c:v>Instituto Politécnico de Setúbal</c:v>
                </c:pt>
                <c:pt idx="26">
                  <c:v>Irish University Business School, Cebu</c:v>
                </c:pt>
                <c:pt idx="27">
                  <c:v>Lahore College for Women University</c:v>
                </c:pt>
                <c:pt idx="28">
                  <c:v>Lampang College of Commerce and Technology</c:v>
                </c:pt>
                <c:pt idx="29">
                  <c:v>Mahachulalongkorn Buddhist University</c:v>
                </c:pt>
                <c:pt idx="30">
                  <c:v>Medical University Pleven</c:v>
                </c:pt>
                <c:pt idx="31">
                  <c:v>Military Technical College</c:v>
                </c:pt>
                <c:pt idx="32">
                  <c:v>Montreat College</c:v>
                </c:pt>
                <c:pt idx="33">
                  <c:v>Moscow P. I. Tchaikovsky Conservatory</c:v>
                </c:pt>
                <c:pt idx="34">
                  <c:v>Nagano University</c:v>
                </c:pt>
                <c:pt idx="35">
                  <c:v>National Medical University O.O. Bogomolets</c:v>
                </c:pt>
                <c:pt idx="36">
                  <c:v>Norwegian College of Veterinary Medicine</c:v>
                </c:pt>
                <c:pt idx="37">
                  <c:v>Novgorod State University</c:v>
                </c:pt>
                <c:pt idx="38">
                  <c:v>Pedagogical University of Slupsk</c:v>
                </c:pt>
                <c:pt idx="39">
                  <c:v>Pedagogical University of Zielona Gora</c:v>
                </c:pt>
                <c:pt idx="40">
                  <c:v>Pontifícia Universidade Católica de Minas Gerais</c:v>
                </c:pt>
                <c:pt idx="41">
                  <c:v>Prasetiya Mulya Business School</c:v>
                </c:pt>
                <c:pt idx="42">
                  <c:v>Renmin University of China</c:v>
                </c:pt>
                <c:pt idx="43">
                  <c:v>Samara State Academy of Architecture and Civil Engineering</c:v>
                </c:pt>
                <c:pt idx="44">
                  <c:v>Shandong Medical University</c:v>
                </c:pt>
                <c:pt idx="45">
                  <c:v>Shanghai Sipo Polytechnic</c:v>
                </c:pt>
                <c:pt idx="46">
                  <c:v>Sohag University</c:v>
                </c:pt>
                <c:pt idx="47">
                  <c:v>South East European University</c:v>
                </c:pt>
                <c:pt idx="48">
                  <c:v>Southwest Jiaotong University</c:v>
                </c:pt>
                <c:pt idx="49">
                  <c:v>Tarim University</c:v>
                </c:pt>
                <c:pt idx="50">
                  <c:v>Tbilisi State Medical University</c:v>
                </c:pt>
                <c:pt idx="51">
                  <c:v>Technical University of Rzeszow</c:v>
                </c:pt>
                <c:pt idx="52">
                  <c:v>Technological Education Institute of Athens</c:v>
                </c:pt>
                <c:pt idx="53">
                  <c:v>Technological University (Meikhtila)</c:v>
                </c:pt>
                <c:pt idx="54">
                  <c:v>The University of Nottingham Ningbo China</c:v>
                </c:pt>
                <c:pt idx="55">
                  <c:v>Udmurt State University</c:v>
                </c:pt>
                <c:pt idx="56">
                  <c:v>Universidad Católica de Honduras</c:v>
                </c:pt>
                <c:pt idx="57">
                  <c:v>Universidad Central de Las Villas</c:v>
                </c:pt>
                <c:pt idx="58">
                  <c:v>Universidad Galileo</c:v>
                </c:pt>
                <c:pt idx="59">
                  <c:v>Universidad Motolinía del Pedegral</c:v>
                </c:pt>
                <c:pt idx="60">
                  <c:v>Universidad Nacional Daniel Alcides Carrion</c:v>
                </c:pt>
                <c:pt idx="61">
                  <c:v>Universidad Nacional de Piura</c:v>
                </c:pt>
                <c:pt idx="62">
                  <c:v>Universidad Nacional de San Antonio Abad</c:v>
                </c:pt>
                <c:pt idx="63">
                  <c:v>Universidad Nacional de San Martín</c:v>
                </c:pt>
                <c:pt idx="64">
                  <c:v>Universidad Nacional del Littoral</c:v>
                </c:pt>
                <c:pt idx="65">
                  <c:v>Universidade Autónoma de Lisboa Luís de Camoes</c:v>
                </c:pt>
                <c:pt idx="66">
                  <c:v>Universidade Braz Cubas</c:v>
                </c:pt>
                <c:pt idx="67">
                  <c:v>Universidade Católica Dom Bosco</c:v>
                </c:pt>
                <c:pt idx="68">
                  <c:v>Universidade do Grande Rio</c:v>
                </c:pt>
                <c:pt idx="69">
                  <c:v>Universidade do Rio de Janeiro</c:v>
                </c:pt>
                <c:pt idx="70">
                  <c:v>Universidade Santa Cecília dos Bandeirantes</c:v>
                </c:pt>
                <c:pt idx="71">
                  <c:v>Universidade Vale do Rio Doce</c:v>
                </c:pt>
                <c:pt idx="72">
                  <c:v>Universitas Ibn Chaldun Jakarta</c:v>
                </c:pt>
                <c:pt idx="73">
                  <c:v>Universitas Islam Malang</c:v>
                </c:pt>
                <c:pt idx="74">
                  <c:v>Universitas Islam Sultan Agung</c:v>
                </c:pt>
                <c:pt idx="75">
                  <c:v>Universitas Negeri Jakarta</c:v>
                </c:pt>
                <c:pt idx="76">
                  <c:v>Universitas Terbuka Indonesia</c:v>
                </c:pt>
                <c:pt idx="77">
                  <c:v>Universitas Widya Gama Malang</c:v>
                </c:pt>
                <c:pt idx="78">
                  <c:v>Université de Kisangani</c:v>
                </c:pt>
                <c:pt idx="79">
                  <c:v>University of Cebu</c:v>
                </c:pt>
                <c:pt idx="80">
                  <c:v>University of East Srarajevo</c:v>
                </c:pt>
                <c:pt idx="81">
                  <c:v>University of Ioannina</c:v>
                </c:pt>
                <c:pt idx="82">
                  <c:v>University of Johannesburg</c:v>
                </c:pt>
                <c:pt idx="83">
                  <c:v>University of Korca "Fan Noli"</c:v>
                </c:pt>
                <c:pt idx="84">
                  <c:v>University of Maribor</c:v>
                </c:pt>
                <c:pt idx="85">
                  <c:v>University of Nebraska - Lincoln</c:v>
                </c:pt>
                <c:pt idx="86">
                  <c:v>University of Opole</c:v>
                </c:pt>
                <c:pt idx="87">
                  <c:v>University of Split</c:v>
                </c:pt>
                <c:pt idx="88">
                  <c:v>University of the Free State</c:v>
                </c:pt>
                <c:pt idx="89">
                  <c:v>University of Venda</c:v>
                </c:pt>
                <c:pt idx="90">
                  <c:v>University of Zambia</c:v>
                </c:pt>
                <c:pt idx="91">
                  <c:v>Urumqi Vocational University</c:v>
                </c:pt>
                <c:pt idx="92">
                  <c:v>Vyatka State Pedagogical University</c:v>
                </c:pt>
                <c:pt idx="93">
                  <c:v>Yangtze Normal University</c:v>
                </c:pt>
                <c:pt idx="94">
                  <c:v>Zagreb School of Economics and Management</c:v>
                </c:pt>
              </c:strCache>
            </c:strRef>
          </c:cat>
          <c:val>
            <c:numRef>
              <c:f>analysis!$D$4:$D$99</c:f>
              <c:numCache>
                <c:formatCode>0</c:formatCode>
                <c:ptCount val="95"/>
                <c:pt idx="0">
                  <c:v>10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10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9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6</c:v>
                </c:pt>
                <c:pt idx="16">
                  <c:v>10</c:v>
                </c:pt>
                <c:pt idx="17">
                  <c:v>7</c:v>
                </c:pt>
                <c:pt idx="18">
                  <c:v>4</c:v>
                </c:pt>
                <c:pt idx="19">
                  <c:v>1</c:v>
                </c:pt>
                <c:pt idx="20">
                  <c:v>7</c:v>
                </c:pt>
                <c:pt idx="21">
                  <c:v>1</c:v>
                </c:pt>
                <c:pt idx="22">
                  <c:v>4</c:v>
                </c:pt>
                <c:pt idx="23">
                  <c:v>7</c:v>
                </c:pt>
                <c:pt idx="24">
                  <c:v>3</c:v>
                </c:pt>
                <c:pt idx="25">
                  <c:v>9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  <c:pt idx="30">
                  <c:v>7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7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2</c:v>
                </c:pt>
                <c:pt idx="43">
                  <c:v>8</c:v>
                </c:pt>
                <c:pt idx="44">
                  <c:v>4</c:v>
                </c:pt>
                <c:pt idx="45">
                  <c:v>10</c:v>
                </c:pt>
                <c:pt idx="46">
                  <c:v>9</c:v>
                </c:pt>
                <c:pt idx="47">
                  <c:v>5</c:v>
                </c:pt>
                <c:pt idx="48">
                  <c:v>9</c:v>
                </c:pt>
                <c:pt idx="49">
                  <c:v>9</c:v>
                </c:pt>
                <c:pt idx="50">
                  <c:v>4</c:v>
                </c:pt>
                <c:pt idx="51">
                  <c:v>9</c:v>
                </c:pt>
                <c:pt idx="52">
                  <c:v>4</c:v>
                </c:pt>
                <c:pt idx="53">
                  <c:v>3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6</c:v>
                </c:pt>
                <c:pt idx="63">
                  <c:v>9</c:v>
                </c:pt>
                <c:pt idx="64">
                  <c:v>1</c:v>
                </c:pt>
                <c:pt idx="65">
                  <c:v>9</c:v>
                </c:pt>
                <c:pt idx="66">
                  <c:v>3</c:v>
                </c:pt>
                <c:pt idx="67">
                  <c:v>7</c:v>
                </c:pt>
                <c:pt idx="68">
                  <c:v>4</c:v>
                </c:pt>
                <c:pt idx="69">
                  <c:v>9</c:v>
                </c:pt>
                <c:pt idx="70">
                  <c:v>5</c:v>
                </c:pt>
                <c:pt idx="71">
                  <c:v>8</c:v>
                </c:pt>
                <c:pt idx="72">
                  <c:v>5</c:v>
                </c:pt>
                <c:pt idx="73">
                  <c:v>7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9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6</c:v>
                </c:pt>
                <c:pt idx="89">
                  <c:v>7</c:v>
                </c:pt>
                <c:pt idx="90">
                  <c:v>1</c:v>
                </c:pt>
                <c:pt idx="91">
                  <c:v>14</c:v>
                </c:pt>
                <c:pt idx="92">
                  <c:v>4</c:v>
                </c:pt>
                <c:pt idx="93">
                  <c:v>9</c:v>
                </c:pt>
                <c:pt idx="9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F3-4E96-9D8C-DCECD0720EB3}"/>
            </c:ext>
          </c:extLst>
        </c:ser>
        <c:ser>
          <c:idx val="3"/>
          <c:order val="3"/>
          <c:tx>
            <c:strRef>
              <c:f>analysis!$E$3</c:f>
              <c:strCache>
                <c:ptCount val="1"/>
                <c:pt idx="0">
                  <c:v>Sum of Total Spent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analysis!$A$4:$A$99</c:f>
              <c:strCache>
                <c:ptCount val="95"/>
                <c:pt idx="0">
                  <c:v>Academy of the Ministry of Internal Affairs of the Republic of Belarus</c:v>
                </c:pt>
                <c:pt idx="1">
                  <c:v>Beijing Union University</c:v>
                </c:pt>
                <c:pt idx="2">
                  <c:v>Belarusian-Russian University</c:v>
                </c:pt>
                <c:pt idx="3">
                  <c:v>Belgorod State Technical University</c:v>
                </c:pt>
                <c:pt idx="4">
                  <c:v>Bindura University of Science Education</c:v>
                </c:pt>
                <c:pt idx="5">
                  <c:v>Botswana College of Agriculture</c:v>
                </c:pt>
                <c:pt idx="6">
                  <c:v>Buddhist and Pali University of Sri Lanka</c:v>
                </c:pt>
                <c:pt idx="7">
                  <c:v>Capital University of Medical Sciences</c:v>
                </c:pt>
                <c:pt idx="8">
                  <c:v>Central Philippine University</c:v>
                </c:pt>
                <c:pt idx="9">
                  <c:v>Chalmers University of Technology</c:v>
                </c:pt>
                <c:pt idx="10">
                  <c:v>Chinese People's Public Security University</c:v>
                </c:pt>
                <c:pt idx="11">
                  <c:v>Dalian University of Technology</c:v>
                </c:pt>
                <c:pt idx="12">
                  <c:v>Donetsk State Medical University</c:v>
                </c:pt>
                <c:pt idx="13">
                  <c:v>Ecole Supérieure d'Agriculture de Purpan</c:v>
                </c:pt>
                <c:pt idx="14">
                  <c:v>Ecole Supérieure de Commerce de Brest</c:v>
                </c:pt>
                <c:pt idx="15">
                  <c:v>Escola Superior de Artes e Design</c:v>
                </c:pt>
                <c:pt idx="16">
                  <c:v>Faryab Higher Education Institute</c:v>
                </c:pt>
                <c:pt idx="17">
                  <c:v>Fuzhou University</c:v>
                </c:pt>
                <c:pt idx="18">
                  <c:v>Hanoi Open University</c:v>
                </c:pt>
                <c:pt idx="19">
                  <c:v>Harbin Engineering University</c:v>
                </c:pt>
                <c:pt idx="20">
                  <c:v>Harokopio University</c:v>
                </c:pt>
                <c:pt idx="21">
                  <c:v>Henan Normal University</c:v>
                </c:pt>
                <c:pt idx="22">
                  <c:v>Huaihua University</c:v>
                </c:pt>
                <c:pt idx="23">
                  <c:v>Institut Teknologi Sepuluh Nopember</c:v>
                </c:pt>
                <c:pt idx="24">
                  <c:v>Instituto Politécnico de Bragança</c:v>
                </c:pt>
                <c:pt idx="25">
                  <c:v>Instituto Politécnico de Setúbal</c:v>
                </c:pt>
                <c:pt idx="26">
                  <c:v>Irish University Business School, Cebu</c:v>
                </c:pt>
                <c:pt idx="27">
                  <c:v>Lahore College for Women University</c:v>
                </c:pt>
                <c:pt idx="28">
                  <c:v>Lampang College of Commerce and Technology</c:v>
                </c:pt>
                <c:pt idx="29">
                  <c:v>Mahachulalongkorn Buddhist University</c:v>
                </c:pt>
                <c:pt idx="30">
                  <c:v>Medical University Pleven</c:v>
                </c:pt>
                <c:pt idx="31">
                  <c:v>Military Technical College</c:v>
                </c:pt>
                <c:pt idx="32">
                  <c:v>Montreat College</c:v>
                </c:pt>
                <c:pt idx="33">
                  <c:v>Moscow P. I. Tchaikovsky Conservatory</c:v>
                </c:pt>
                <c:pt idx="34">
                  <c:v>Nagano University</c:v>
                </c:pt>
                <c:pt idx="35">
                  <c:v>National Medical University O.O. Bogomolets</c:v>
                </c:pt>
                <c:pt idx="36">
                  <c:v>Norwegian College of Veterinary Medicine</c:v>
                </c:pt>
                <c:pt idx="37">
                  <c:v>Novgorod State University</c:v>
                </c:pt>
                <c:pt idx="38">
                  <c:v>Pedagogical University of Slupsk</c:v>
                </c:pt>
                <c:pt idx="39">
                  <c:v>Pedagogical University of Zielona Gora</c:v>
                </c:pt>
                <c:pt idx="40">
                  <c:v>Pontifícia Universidade Católica de Minas Gerais</c:v>
                </c:pt>
                <c:pt idx="41">
                  <c:v>Prasetiya Mulya Business School</c:v>
                </c:pt>
                <c:pt idx="42">
                  <c:v>Renmin University of China</c:v>
                </c:pt>
                <c:pt idx="43">
                  <c:v>Samara State Academy of Architecture and Civil Engineering</c:v>
                </c:pt>
                <c:pt idx="44">
                  <c:v>Shandong Medical University</c:v>
                </c:pt>
                <c:pt idx="45">
                  <c:v>Shanghai Sipo Polytechnic</c:v>
                </c:pt>
                <c:pt idx="46">
                  <c:v>Sohag University</c:v>
                </c:pt>
                <c:pt idx="47">
                  <c:v>South East European University</c:v>
                </c:pt>
                <c:pt idx="48">
                  <c:v>Southwest Jiaotong University</c:v>
                </c:pt>
                <c:pt idx="49">
                  <c:v>Tarim University</c:v>
                </c:pt>
                <c:pt idx="50">
                  <c:v>Tbilisi State Medical University</c:v>
                </c:pt>
                <c:pt idx="51">
                  <c:v>Technical University of Rzeszow</c:v>
                </c:pt>
                <c:pt idx="52">
                  <c:v>Technological Education Institute of Athens</c:v>
                </c:pt>
                <c:pt idx="53">
                  <c:v>Technological University (Meikhtila)</c:v>
                </c:pt>
                <c:pt idx="54">
                  <c:v>The University of Nottingham Ningbo China</c:v>
                </c:pt>
                <c:pt idx="55">
                  <c:v>Udmurt State University</c:v>
                </c:pt>
                <c:pt idx="56">
                  <c:v>Universidad Católica de Honduras</c:v>
                </c:pt>
                <c:pt idx="57">
                  <c:v>Universidad Central de Las Villas</c:v>
                </c:pt>
                <c:pt idx="58">
                  <c:v>Universidad Galileo</c:v>
                </c:pt>
                <c:pt idx="59">
                  <c:v>Universidad Motolinía del Pedegral</c:v>
                </c:pt>
                <c:pt idx="60">
                  <c:v>Universidad Nacional Daniel Alcides Carrion</c:v>
                </c:pt>
                <c:pt idx="61">
                  <c:v>Universidad Nacional de Piura</c:v>
                </c:pt>
                <c:pt idx="62">
                  <c:v>Universidad Nacional de San Antonio Abad</c:v>
                </c:pt>
                <c:pt idx="63">
                  <c:v>Universidad Nacional de San Martín</c:v>
                </c:pt>
                <c:pt idx="64">
                  <c:v>Universidad Nacional del Littoral</c:v>
                </c:pt>
                <c:pt idx="65">
                  <c:v>Universidade Autónoma de Lisboa Luís de Camoes</c:v>
                </c:pt>
                <c:pt idx="66">
                  <c:v>Universidade Braz Cubas</c:v>
                </c:pt>
                <c:pt idx="67">
                  <c:v>Universidade Católica Dom Bosco</c:v>
                </c:pt>
                <c:pt idx="68">
                  <c:v>Universidade do Grande Rio</c:v>
                </c:pt>
                <c:pt idx="69">
                  <c:v>Universidade do Rio de Janeiro</c:v>
                </c:pt>
                <c:pt idx="70">
                  <c:v>Universidade Santa Cecília dos Bandeirantes</c:v>
                </c:pt>
                <c:pt idx="71">
                  <c:v>Universidade Vale do Rio Doce</c:v>
                </c:pt>
                <c:pt idx="72">
                  <c:v>Universitas Ibn Chaldun Jakarta</c:v>
                </c:pt>
                <c:pt idx="73">
                  <c:v>Universitas Islam Malang</c:v>
                </c:pt>
                <c:pt idx="74">
                  <c:v>Universitas Islam Sultan Agung</c:v>
                </c:pt>
                <c:pt idx="75">
                  <c:v>Universitas Negeri Jakarta</c:v>
                </c:pt>
                <c:pt idx="76">
                  <c:v>Universitas Terbuka Indonesia</c:v>
                </c:pt>
                <c:pt idx="77">
                  <c:v>Universitas Widya Gama Malang</c:v>
                </c:pt>
                <c:pt idx="78">
                  <c:v>Université de Kisangani</c:v>
                </c:pt>
                <c:pt idx="79">
                  <c:v>University of Cebu</c:v>
                </c:pt>
                <c:pt idx="80">
                  <c:v>University of East Srarajevo</c:v>
                </c:pt>
                <c:pt idx="81">
                  <c:v>University of Ioannina</c:v>
                </c:pt>
                <c:pt idx="82">
                  <c:v>University of Johannesburg</c:v>
                </c:pt>
                <c:pt idx="83">
                  <c:v>University of Korca "Fan Noli"</c:v>
                </c:pt>
                <c:pt idx="84">
                  <c:v>University of Maribor</c:v>
                </c:pt>
                <c:pt idx="85">
                  <c:v>University of Nebraska - Lincoln</c:v>
                </c:pt>
                <c:pt idx="86">
                  <c:v>University of Opole</c:v>
                </c:pt>
                <c:pt idx="87">
                  <c:v>University of Split</c:v>
                </c:pt>
                <c:pt idx="88">
                  <c:v>University of the Free State</c:v>
                </c:pt>
                <c:pt idx="89">
                  <c:v>University of Venda</c:v>
                </c:pt>
                <c:pt idx="90">
                  <c:v>University of Zambia</c:v>
                </c:pt>
                <c:pt idx="91">
                  <c:v>Urumqi Vocational University</c:v>
                </c:pt>
                <c:pt idx="92">
                  <c:v>Vyatka State Pedagogical University</c:v>
                </c:pt>
                <c:pt idx="93">
                  <c:v>Yangtze Normal University</c:v>
                </c:pt>
                <c:pt idx="94">
                  <c:v>Zagreb School of Economics and Management</c:v>
                </c:pt>
              </c:strCache>
            </c:strRef>
          </c:cat>
          <c:val>
            <c:numRef>
              <c:f>analysis!$E$4:$E$99</c:f>
              <c:numCache>
                <c:formatCode>0</c:formatCode>
                <c:ptCount val="95"/>
                <c:pt idx="0">
                  <c:v>53228.08</c:v>
                </c:pt>
                <c:pt idx="1">
                  <c:v>633262.73</c:v>
                </c:pt>
                <c:pt idx="2">
                  <c:v>107944.57</c:v>
                </c:pt>
                <c:pt idx="3">
                  <c:v>414676.19</c:v>
                </c:pt>
                <c:pt idx="4">
                  <c:v>404910.31</c:v>
                </c:pt>
                <c:pt idx="5">
                  <c:v>160997.07</c:v>
                </c:pt>
                <c:pt idx="6">
                  <c:v>832010.4</c:v>
                </c:pt>
                <c:pt idx="7">
                  <c:v>105735.57</c:v>
                </c:pt>
                <c:pt idx="8">
                  <c:v>92543.89</c:v>
                </c:pt>
                <c:pt idx="9">
                  <c:v>11736.71</c:v>
                </c:pt>
                <c:pt idx="10">
                  <c:v>383001.11</c:v>
                </c:pt>
                <c:pt idx="11">
                  <c:v>15604.02</c:v>
                </c:pt>
                <c:pt idx="12">
                  <c:v>146029.65</c:v>
                </c:pt>
                <c:pt idx="13">
                  <c:v>62939.74</c:v>
                </c:pt>
                <c:pt idx="14">
                  <c:v>90994.29</c:v>
                </c:pt>
                <c:pt idx="15">
                  <c:v>43753.35</c:v>
                </c:pt>
                <c:pt idx="16">
                  <c:v>2891.05</c:v>
                </c:pt>
                <c:pt idx="17">
                  <c:v>378630.99</c:v>
                </c:pt>
                <c:pt idx="18">
                  <c:v>80735.94</c:v>
                </c:pt>
                <c:pt idx="19">
                  <c:v>100678.94</c:v>
                </c:pt>
                <c:pt idx="20">
                  <c:v>7816.15</c:v>
                </c:pt>
                <c:pt idx="21">
                  <c:v>609994.80000000005</c:v>
                </c:pt>
                <c:pt idx="22">
                  <c:v>235708.22</c:v>
                </c:pt>
                <c:pt idx="23">
                  <c:v>254136.69</c:v>
                </c:pt>
                <c:pt idx="24">
                  <c:v>16620.02</c:v>
                </c:pt>
                <c:pt idx="25">
                  <c:v>210535.44</c:v>
                </c:pt>
                <c:pt idx="26">
                  <c:v>237759.35</c:v>
                </c:pt>
                <c:pt idx="27">
                  <c:v>100878.78</c:v>
                </c:pt>
                <c:pt idx="28">
                  <c:v>293242.19</c:v>
                </c:pt>
                <c:pt idx="29">
                  <c:v>84763.199999999997</c:v>
                </c:pt>
                <c:pt idx="30">
                  <c:v>38896.39</c:v>
                </c:pt>
                <c:pt idx="31">
                  <c:v>601059.36</c:v>
                </c:pt>
                <c:pt idx="32">
                  <c:v>28548.16</c:v>
                </c:pt>
                <c:pt idx="33">
                  <c:v>101253.74</c:v>
                </c:pt>
                <c:pt idx="34">
                  <c:v>272559.40000000002</c:v>
                </c:pt>
                <c:pt idx="35">
                  <c:v>1178700.9099999999</c:v>
                </c:pt>
                <c:pt idx="36">
                  <c:v>42429.57</c:v>
                </c:pt>
                <c:pt idx="37">
                  <c:v>650424.9</c:v>
                </c:pt>
                <c:pt idx="38">
                  <c:v>7241.76</c:v>
                </c:pt>
                <c:pt idx="39">
                  <c:v>157647.20000000001</c:v>
                </c:pt>
                <c:pt idx="40">
                  <c:v>42700.75</c:v>
                </c:pt>
                <c:pt idx="41">
                  <c:v>7912.02</c:v>
                </c:pt>
                <c:pt idx="42">
                  <c:v>219216.28</c:v>
                </c:pt>
                <c:pt idx="43">
                  <c:v>713658.54</c:v>
                </c:pt>
                <c:pt idx="44">
                  <c:v>7655.07</c:v>
                </c:pt>
                <c:pt idx="45">
                  <c:v>219884.42</c:v>
                </c:pt>
                <c:pt idx="46">
                  <c:v>52887.53</c:v>
                </c:pt>
                <c:pt idx="47">
                  <c:v>29830.95</c:v>
                </c:pt>
                <c:pt idx="48">
                  <c:v>420883.3</c:v>
                </c:pt>
                <c:pt idx="49">
                  <c:v>69955.31</c:v>
                </c:pt>
                <c:pt idx="50">
                  <c:v>260903.37</c:v>
                </c:pt>
                <c:pt idx="51">
                  <c:v>26043.4</c:v>
                </c:pt>
                <c:pt idx="52">
                  <c:v>67965.53</c:v>
                </c:pt>
                <c:pt idx="53">
                  <c:v>109825.69</c:v>
                </c:pt>
                <c:pt idx="54">
                  <c:v>218203.02000000002</c:v>
                </c:pt>
                <c:pt idx="55">
                  <c:v>134734.85999999999</c:v>
                </c:pt>
                <c:pt idx="56">
                  <c:v>31842.13</c:v>
                </c:pt>
                <c:pt idx="57">
                  <c:v>92011.65</c:v>
                </c:pt>
                <c:pt idx="58">
                  <c:v>38042.42</c:v>
                </c:pt>
                <c:pt idx="59">
                  <c:v>266271.87</c:v>
                </c:pt>
                <c:pt idx="60">
                  <c:v>262759.45</c:v>
                </c:pt>
                <c:pt idx="61">
                  <c:v>117952.08</c:v>
                </c:pt>
                <c:pt idx="62">
                  <c:v>159092.71</c:v>
                </c:pt>
                <c:pt idx="63">
                  <c:v>28239.3</c:v>
                </c:pt>
                <c:pt idx="64">
                  <c:v>253837.8</c:v>
                </c:pt>
                <c:pt idx="65">
                  <c:v>208922.04</c:v>
                </c:pt>
                <c:pt idx="66">
                  <c:v>145346.92000000001</c:v>
                </c:pt>
                <c:pt idx="67">
                  <c:v>163425.82999999999</c:v>
                </c:pt>
                <c:pt idx="68">
                  <c:v>141227.5</c:v>
                </c:pt>
                <c:pt idx="69">
                  <c:v>132583.51</c:v>
                </c:pt>
                <c:pt idx="70">
                  <c:v>555765.84</c:v>
                </c:pt>
                <c:pt idx="71">
                  <c:v>278171.01</c:v>
                </c:pt>
                <c:pt idx="72">
                  <c:v>194275.45</c:v>
                </c:pt>
                <c:pt idx="73">
                  <c:v>106338.59</c:v>
                </c:pt>
                <c:pt idx="74">
                  <c:v>1185817.3400000001</c:v>
                </c:pt>
                <c:pt idx="75">
                  <c:v>48537.06</c:v>
                </c:pt>
                <c:pt idx="76">
                  <c:v>555231.38</c:v>
                </c:pt>
                <c:pt idx="77">
                  <c:v>636360.15</c:v>
                </c:pt>
                <c:pt idx="78">
                  <c:v>66027.350000000006</c:v>
                </c:pt>
                <c:pt idx="79">
                  <c:v>142337.76</c:v>
                </c:pt>
                <c:pt idx="80">
                  <c:v>794923.38</c:v>
                </c:pt>
                <c:pt idx="81">
                  <c:v>96291.6</c:v>
                </c:pt>
                <c:pt idx="82">
                  <c:v>198383.61</c:v>
                </c:pt>
                <c:pt idx="83">
                  <c:v>221611.72</c:v>
                </c:pt>
                <c:pt idx="84">
                  <c:v>845396.66999999993</c:v>
                </c:pt>
                <c:pt idx="85">
                  <c:v>43688.53</c:v>
                </c:pt>
                <c:pt idx="86">
                  <c:v>153587.9</c:v>
                </c:pt>
                <c:pt idx="87">
                  <c:v>272231.40999999997</c:v>
                </c:pt>
                <c:pt idx="88">
                  <c:v>234167.2</c:v>
                </c:pt>
                <c:pt idx="89">
                  <c:v>1093656.72</c:v>
                </c:pt>
                <c:pt idx="90">
                  <c:v>189719.04000000001</c:v>
                </c:pt>
                <c:pt idx="91">
                  <c:v>511745.5</c:v>
                </c:pt>
                <c:pt idx="92">
                  <c:v>223118.28</c:v>
                </c:pt>
                <c:pt idx="93">
                  <c:v>400523.25</c:v>
                </c:pt>
                <c:pt idx="94">
                  <c:v>74678.13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F3-4E96-9D8C-DCECD0720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1423"/>
        <c:axId val="42902527"/>
      </c:barChart>
      <c:catAx>
        <c:axId val="1426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2527"/>
        <c:crosses val="autoZero"/>
        <c:auto val="1"/>
        <c:lblAlgn val="ctr"/>
        <c:lblOffset val="100"/>
        <c:noMultiLvlLbl val="0"/>
      </c:catAx>
      <c:valAx>
        <c:axId val="42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6</xdr:row>
      <xdr:rowOff>52387</xdr:rowOff>
    </xdr:from>
    <xdr:to>
      <xdr:col>12</xdr:col>
      <xdr:colOff>271462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F7CFE-8B2D-4466-8D41-88BC2BC25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766762</xdr:colOff>
      <xdr:row>6</xdr:row>
      <xdr:rowOff>52387</xdr:rowOff>
    </xdr:from>
    <xdr:to>
      <xdr:col>6</xdr:col>
      <xdr:colOff>700087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E1AF9-E009-4EDD-B700-1547A1417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57150</xdr:rowOff>
    </xdr:from>
    <xdr:to>
      <xdr:col>7</xdr:col>
      <xdr:colOff>400050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35462-3F54-4684-9A8A-DEC352D9B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</xdr:row>
      <xdr:rowOff>114300</xdr:rowOff>
    </xdr:from>
    <xdr:to>
      <xdr:col>16</xdr:col>
      <xdr:colOff>571500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F25A5E-8A6D-495E-82AC-5176BFEF9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 15-dw0043dx" refreshedDate="45595.338006597223" createdVersion="6" refreshedVersion="6" minRefreshableVersion="3" recordCount="98" xr:uid="{6C64B76F-8C82-46ED-8523-69FEE19F01B8}">
  <cacheSource type="worksheet">
    <worksheetSource ref="A1:T99" sheet="Cleaned Data"/>
  </cacheSource>
  <cacheFields count="20">
    <cacheField name="First Name" numFmtId="0">
      <sharedItems count="98">
        <s v="Priscella"/>
        <s v="Ana"/>
        <s v="Butch"/>
        <s v="Ambros"/>
        <s v="Gaylene"/>
        <s v="Cleveland"/>
        <s v="Fredric"/>
        <s v="Afton"/>
        <s v="Yehudit"/>
        <s v="Loretta"/>
        <s v="Alia"/>
        <s v="Mari"/>
        <s v="Ag"/>
        <s v="Georgena"/>
        <s v="Mikael"/>
        <s v="Flore"/>
        <s v="Clemmie"/>
        <s v="Jarib"/>
        <s v="Rhys"/>
        <s v="Beaufort"/>
        <s v="Leola"/>
        <s v="Scotti"/>
        <s v="Constantin"/>
        <s v="Kris"/>
        <s v="Kaleb"/>
        <s v="Conant"/>
        <s v="Donalt"/>
        <s v="Agna"/>
        <s v="Calida"/>
        <s v="Katherina"/>
        <s v="Ynez"/>
        <s v="Margret"/>
        <s v="Bertie"/>
        <s v="Molli"/>
        <s v="Chadwick"/>
        <s v="Monique"/>
        <s v="Alard"/>
        <s v="Gretchen"/>
        <s v="Arlette"/>
        <s v="Mitzi"/>
        <s v="Devin"/>
        <s v="Nicoline"/>
        <s v="Marielle"/>
        <s v="Pepi"/>
        <s v="Nathan"/>
        <s v="Mikol"/>
        <s v="Dominique"/>
        <s v="Beryle"/>
        <s v="Godfry"/>
        <s v="Hanan"/>
        <s v="Rodi"/>
        <s v="Rochette"/>
        <s v="Tess"/>
        <s v="Christabel"/>
        <s v="Donni"/>
        <s v="Trudey"/>
        <s v="Suzy"/>
        <s v="Rik"/>
        <s v="Nobie"/>
        <s v="Lorrie"/>
        <s v="Nataniel"/>
        <s v="Alie"/>
        <s v="Rogers"/>
        <s v="Zara"/>
        <s v="Clim"/>
        <s v="Ora"/>
        <s v="Clark"/>
        <s v="Roana"/>
        <s v="Clara"/>
        <s v="Rhea"/>
        <s v="Cathie"/>
        <s v="Blithe"/>
        <s v="Doralynne"/>
        <s v="Ginny"/>
        <s v="Kelsy"/>
        <s v="Mychal"/>
        <s v="Tami"/>
        <s v="Tiffany"/>
        <s v="Antonina"/>
        <s v="Elroy"/>
        <s v="Marijn"/>
        <s v="Edan"/>
        <s v="Salvador"/>
        <s v="Seumas"/>
        <s v="Morlee"/>
        <s v="Rafael"/>
        <s v="Mead"/>
        <s v="Shandee"/>
        <s v="Orrin"/>
        <s v="Jeremie"/>
        <s v="Genni"/>
        <s v="Gert"/>
        <s v="Benyamin"/>
        <s v="Theresa"/>
        <s v="Francisca"/>
        <s v="Bonni"/>
        <s v="Early"/>
        <s v="Kendell"/>
      </sharedItems>
    </cacheField>
    <cacheField name="Last Name" numFmtId="0">
      <sharedItems/>
    </cacheField>
    <cacheField name="Title" numFmtId="0">
      <sharedItems/>
    </cacheField>
    <cacheField name="Gender" numFmtId="0">
      <sharedItems count="8">
        <s v="Female"/>
        <s v="Male"/>
        <s v="mali"/>
        <s v="Non-binary"/>
        <s v="Polygender"/>
        <s v="Agender"/>
        <s v="Genderqueer"/>
        <s v="Bigender"/>
      </sharedItems>
    </cacheField>
    <cacheField name="Age" numFmtId="0">
      <sharedItems containsSemiMixedTypes="0" containsString="0" containsNumber="1" containsInteger="1" minValue="18" maxValue="70"/>
    </cacheField>
    <cacheField name="Email" numFmtId="0">
      <sharedItems/>
    </cacheField>
    <cacheField name="City" numFmtId="0">
      <sharedItems/>
    </cacheField>
    <cacheField name="Country" numFmtId="0">
      <sharedItems/>
    </cacheField>
    <cacheField name="Phone" numFmtId="0">
      <sharedItems/>
    </cacheField>
    <cacheField name="Time Zone" numFmtId="0">
      <sharedItems/>
    </cacheField>
    <cacheField name="Company Name" numFmtId="0">
      <sharedItems/>
    </cacheField>
    <cacheField name="Department" numFmtId="0">
      <sharedItems/>
    </cacheField>
    <cacheField name="Job Title" numFmtId="0">
      <sharedItems count="69">
        <s v="Internal Auditor"/>
        <s v="Compensation Analyst"/>
        <s v="Health Coach II"/>
        <s v="General Manager"/>
        <s v="Mechanical Systems Engineer"/>
        <s v="Geologist II"/>
        <s v="Electrical Engineer"/>
        <s v="Nurse Practicioner"/>
        <s v="Help Desk Operator"/>
        <s v="Registered Nurse"/>
        <s v="Information Systems Manager"/>
        <s v="Junior Executive"/>
        <s v="Staff Accountant II"/>
        <s v="Research Assistant II"/>
        <s v="Systems Administrator IV"/>
        <s v="Civil Engineer"/>
        <s v="Database Administrator II"/>
        <s v="Senior Financial Analyst"/>
        <s v="Recruiting Manager"/>
        <s v="Food Chemist"/>
        <s v="VP Quality Control"/>
        <s v="Analyst Programmer"/>
        <s v="Programmer I"/>
        <s v="Programmer Analyst II"/>
        <s v="Desktop Support Technician"/>
        <s v="Environmental Tech"/>
        <s v="Legal Assistant"/>
        <s v="Quality Engineer"/>
        <s v="Chief Design Engineer"/>
        <s v="Account Coordinator"/>
        <s v="Business Systems Development Analyst"/>
        <s v="Nurse"/>
        <s v="Community Outreach Specialist"/>
        <s v="Financial Advisor"/>
        <s v="Database Administrator IV"/>
        <s v="Operator"/>
        <s v="Research Associate"/>
        <s v="Dental Hygienist"/>
        <s v="Software Test Engineer IV"/>
        <s v="Safety Technician II"/>
        <s v="Web Developer IV"/>
        <s v="Health Coach IV"/>
        <s v="Help Desk Technician"/>
        <s v="Research Nurse"/>
        <s v="Senior Editor"/>
        <s v="Software Consultant"/>
        <s v="Director of Sales"/>
        <s v="Biostatistician III"/>
        <s v="Physical Therapy Assistant"/>
        <s v="Staff Scientist"/>
        <s v="Chemical Engineer"/>
        <s v="Clinical Specialist"/>
        <s v="Project Manager"/>
        <s v="Tax Accountant"/>
        <s v="Pharmacist"/>
        <s v="VP Accounting"/>
        <s v="Accountant IV"/>
        <s v="Office Assistant III"/>
        <s v="Senior Developer"/>
        <s v="Structural Analysis Engineer"/>
        <s v="Senior Sales Associate"/>
        <s v="Account Representative IV"/>
        <s v="Account Executive"/>
        <s v="Database Administrator I"/>
        <s v="Assistant Manager"/>
        <s v="Staff Accountant I"/>
        <s v="Graphic Designer"/>
        <s v="Human Resources Manager"/>
        <s v="Automation Specialist II"/>
      </sharedItems>
    </cacheField>
    <cacheField name="Language" numFmtId="0">
      <sharedItems/>
    </cacheField>
    <cacheField name="University" numFmtId="0">
      <sharedItems/>
    </cacheField>
    <cacheField name="Product Purchased" numFmtId="0">
      <sharedItems containsBlank="1"/>
    </cacheField>
    <cacheField name="Date of Purchase" numFmtId="14">
      <sharedItems containsSemiMixedTypes="0" containsNonDate="0" containsDate="1" containsString="0" minDate="2020-01-16T00:00:00" maxDate="2024-10-28T00:00:00"/>
    </cacheField>
    <cacheField name="Quantity Ordered" numFmtId="0">
      <sharedItems containsSemiMixedTypes="0" containsString="0" containsNumber="1" containsInteger="1" minValue="1" maxValue="100"/>
    </cacheField>
    <cacheField name="Total Spent" numFmtId="0">
      <sharedItems containsSemiMixedTypes="0" containsString="0" containsNumber="1" minValue="2891.05" maxValue="1185817.3400000001"/>
    </cacheField>
    <cacheField name="Customer Satisfaction Rating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 15-dw0043dx" refreshedDate="45595.342606597223" createdVersion="6" refreshedVersion="6" minRefreshableVersion="3" recordCount="210" xr:uid="{EB6B3388-C710-4989-9073-3D6A8025D246}">
  <cacheSource type="worksheet">
    <worksheetSource ref="A1:T1048576" sheet="Cleaned Data"/>
  </cacheSource>
  <cacheFields count="20">
    <cacheField name="First Name" numFmtId="0">
      <sharedItems containsBlank="1"/>
    </cacheField>
    <cacheField name="Last Name" numFmtId="0">
      <sharedItems containsBlank="1"/>
    </cacheField>
    <cacheField name="Title" numFmtId="0">
      <sharedItems containsBlank="1"/>
    </cacheField>
    <cacheField name="Gender" numFmtId="0">
      <sharedItems containsBlank="1"/>
    </cacheField>
    <cacheField name="Age" numFmtId="0">
      <sharedItems containsString="0" containsBlank="1" containsNumber="1" containsInteger="1" minValue="18" maxValue="70"/>
    </cacheField>
    <cacheField name="Email" numFmtId="0">
      <sharedItems containsBlank="1"/>
    </cacheField>
    <cacheField name="City" numFmtId="0">
      <sharedItems containsBlank="1"/>
    </cacheField>
    <cacheField name="Country" numFmtId="0">
      <sharedItems containsBlank="1" count="41">
        <s v="Zambia"/>
        <s v="Peru"/>
        <s v="China"/>
        <s v="Thailand"/>
        <s v="Brazil"/>
        <s v="Zimbabwe"/>
        <s v="Indonesia"/>
        <s v="Albania"/>
        <s v="Ukraine"/>
        <s v="Greece"/>
        <s v="Poland"/>
        <s v="Croatia"/>
        <s v="Portugal"/>
        <s v="Philippines"/>
        <s v="Argentina"/>
        <s v="Pakistan"/>
        <s v="United States"/>
        <s v="Slovenia"/>
        <s v="Norway"/>
        <s v="South Africa"/>
        <s v="Russia"/>
        <s v="Vietnam"/>
        <s v="Democratic Republic of the Congo"/>
        <s v="Cuba"/>
        <s v="Botswana"/>
        <s v="Myanmar"/>
        <s v="Japan"/>
        <s v="Egypt"/>
        <s v="Sweden"/>
        <s v="Georgia"/>
        <s v="Macedonia"/>
        <s v="Mexico"/>
        <s v="France"/>
        <s v="Bosnia and Herzegovina"/>
        <s v="Sri Lanka"/>
        <s v="Belarus"/>
        <s v="Guatemala"/>
        <s v="Honduras"/>
        <s v="Bulgaria"/>
        <s v="Afghanistan"/>
        <m/>
      </sharedItems>
    </cacheField>
    <cacheField name="Phone" numFmtId="0">
      <sharedItems containsBlank="1"/>
    </cacheField>
    <cacheField name="Time Zone" numFmtId="0">
      <sharedItems containsBlank="1"/>
    </cacheField>
    <cacheField name="Company Name" numFmtId="0">
      <sharedItems containsBlank="1"/>
    </cacheField>
    <cacheField name="Department" numFmtId="0">
      <sharedItems containsBlank="1"/>
    </cacheField>
    <cacheField name="Job Title" numFmtId="0">
      <sharedItems containsBlank="1"/>
    </cacheField>
    <cacheField name="Language" numFmtId="0">
      <sharedItems containsBlank="1"/>
    </cacheField>
    <cacheField name="University" numFmtId="0">
      <sharedItems containsBlank="1" count="96">
        <s v="University of Zambia"/>
        <s v="Universidad Nacional de San Antonio Abad"/>
        <s v="Universidad Nacional de San Martín"/>
        <s v="Fuzhou University"/>
        <s v="Mahachulalongkorn Buddhist University"/>
        <s v="Universidade Vale do Rio Doce"/>
        <s v="Bindura University of Science Education"/>
        <s v="Lampang College of Commerce and Technology"/>
        <s v="Universitas Islam Sultan Agung"/>
        <s v="University of Korca &quot;Fan Noli&quot;"/>
        <s v="Renmin University of China"/>
        <s v="Donetsk State Medical University"/>
        <s v="Universitas Terbuka Indonesia"/>
        <s v="Chinese People's Public Security University"/>
        <s v="Technological Education Institute of Athens"/>
        <s v="Pedagogical University of Zielona Gora"/>
        <s v="University of Split"/>
        <s v="Escola Superior de Artes e Design"/>
        <s v="University of Cebu"/>
        <s v="Universidad Nacional del Littoral"/>
        <s v="The University of Nottingham Ningbo China"/>
        <s v="Universitas Islam Malang"/>
        <s v="Prasetiya Mulya Business School"/>
        <s v="Lahore College for Women University"/>
        <s v="University of Nebraska - Lincoln"/>
        <s v="University of Maribor"/>
        <s v="Southwest Jiaotong University"/>
        <s v="Universidad Nacional Daniel Alcides Carrion"/>
        <s v="Technical University of Rzeszow"/>
        <s v="Dalian University of Technology"/>
        <s v="Norwegian College of Veterinary Medicine"/>
        <s v="Universidade Santa Cecília dos Bandeirantes"/>
        <s v="University of Venda"/>
        <s v="Universidade do Rio de Janeiro"/>
        <s v="Universitas Ibn Chaldun Jakarta"/>
        <s v="Montreat College"/>
        <s v="Novgorod State University"/>
        <s v="Capital University of Medical Sciences"/>
        <s v="Instituto Politécnico de Bragança"/>
        <s v="Udmurt State University"/>
        <s v="Universidade Católica Dom Bosco"/>
        <s v="Universitas Negeri Jakarta"/>
        <s v="Institut Teknologi Sepuluh Nopember"/>
        <s v="Hanoi Open University"/>
        <s v="Zagreb School of Economics and Management"/>
        <s v="Pedagogical University of Slupsk"/>
        <s v="Université de Kisangani"/>
        <s v="Shandong Medical University"/>
        <s v="Universidad Central de Las Villas"/>
        <s v="Botswana College of Agriculture"/>
        <s v="Urumqi Vocational University"/>
        <s v="Beijing Union University"/>
        <s v="Technological University (Meikhtila)"/>
        <s v="Universitas Widya Gama Malang"/>
        <s v="Nagano University"/>
        <s v="Sohag University"/>
        <s v="Universidade do Grande Rio"/>
        <s v="Shanghai Sipo Polytechnic"/>
        <s v="Samara State Academy of Architecture and Civil Engineering"/>
        <s v="Belgorod State Technical University"/>
        <s v="Huaihua University"/>
        <s v="Central Philippine University"/>
        <s v="Universidade Autónoma de Lisboa Luís de Camoes"/>
        <s v="Chalmers University of Technology"/>
        <s v="Instituto Politécnico de Setúbal"/>
        <s v="Tbilisi State Medical University"/>
        <s v="Yangtze Normal University"/>
        <s v="Harokopio University"/>
        <s v="South East European University"/>
        <s v="Universidad Motolinía del Pedegral"/>
        <s v="Tarim University"/>
        <s v="University of the Free State"/>
        <s v="Military Technical College"/>
        <s v="Henan Normal University"/>
        <s v="Ecole Supérieure de Commerce de Brest"/>
        <s v="Harbin Engineering University"/>
        <s v="University of East Srarajevo"/>
        <s v="Buddhist and Pali University of Sri Lanka"/>
        <s v="University of Ioannina"/>
        <s v="Moscow P. I. Tchaikovsky Conservatory"/>
        <s v="Universidade Braz Cubas"/>
        <s v="Ecole Supérieure d'Agriculture de Purpan"/>
        <s v="University of Opole"/>
        <s v="National Medical University O.O. Bogomolets"/>
        <s v="University of Johannesburg"/>
        <s v="Irish University Business School, Cebu"/>
        <s v="Universidad Nacional de Piura"/>
        <s v="Belarusian-Russian University"/>
        <s v="Universidad Galileo"/>
        <s v="Academy of the Ministry of Internal Affairs of the Republic of Belarus"/>
        <s v="Vyatka State Pedagogical University"/>
        <s v="Universidad Católica de Honduras"/>
        <s v="Pontifícia Universidade Católica de Minas Gerais"/>
        <s v="Medical University Pleven"/>
        <s v="Faryab Higher Education Institute"/>
        <m/>
      </sharedItems>
    </cacheField>
    <cacheField name="Product Purchased" numFmtId="0">
      <sharedItems containsBlank="1" count="37">
        <s v="GoPro Hero"/>
        <s v="LG Smart TV"/>
        <s v="Dell XPS"/>
        <s v="Microsoft Office"/>
        <s v="Autodesk AutoCAD"/>
        <s v="Microsoft Surface"/>
        <s v="Philips Hue Lights"/>
        <s v="Fitbit Versa Smartwatch"/>
        <s v="Dyson Vacuum Cleaner"/>
        <s v="Nintendo Switch"/>
        <s v="Microsoft Xbox Controller"/>
        <s v="Nintendo Switch Pro Controller"/>
        <s v="Nest Thermostat"/>
        <s v="Sony PlayStation"/>
        <s v="GoPro Action Camera"/>
        <s v="Xbox"/>
        <s v="LG Washing Machine"/>
        <m/>
        <s v="HP Pavilion"/>
        <s v="Amazon Kindle"/>
        <s v="Lenovo ThinkPad"/>
        <s v="Fitbit Charge"/>
        <s v="Adobe Photoshop"/>
        <s v="Canon EOS"/>
        <s v="Google Pixel"/>
        <s v="Amazon Echo"/>
        <s v="PlayStation"/>
        <s v="Samsung Galaxy"/>
        <s v="iPhone"/>
        <s v="LG OLED"/>
        <s v="Sony Xperia"/>
        <s v="Apple AirPods"/>
        <s v="Sony 4K HDR TV"/>
        <s v="Canon DSLR Camera"/>
        <s v="Roomba Robot Vacuum"/>
        <s v="Nikon D"/>
        <s v="Bose QuietComfort"/>
      </sharedItems>
    </cacheField>
    <cacheField name="Date of Purchase" numFmtId="0">
      <sharedItems containsNonDate="0" containsDate="1" containsString="0" containsBlank="1" minDate="2020-01-22T00:00:00" maxDate="2024-10-09T00:00:00"/>
    </cacheField>
    <cacheField name="Quantity Ordered" numFmtId="0">
      <sharedItems containsString="0" containsBlank="1" containsNumber="1" containsInteger="1" minValue="2" maxValue="98"/>
    </cacheField>
    <cacheField name="Total Spent" numFmtId="164">
      <sharedItems containsString="0" containsBlank="1" containsNumber="1" minValue="2891.05" maxValue="1185817.3400000001"/>
    </cacheField>
    <cacheField name="Customer Satisfaction Rating" numFmtId="0">
      <sharedItems containsString="0" containsBlank="1" containsNumber="1" containsInteger="1" minValue="1" maxValue="10" count="11">
        <n v="1"/>
        <n v="6"/>
        <n v="9"/>
        <n v="7"/>
        <n v="3"/>
        <n v="8"/>
        <n v="5"/>
        <n v="10"/>
        <n v="2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  <s v="Pollett"/>
    <s v="Honorable"/>
    <x v="0"/>
    <n v="37"/>
    <s v="ppollett0@foxnews.com"/>
    <s v="Sesheke"/>
    <s v="Zambia"/>
    <s v="222-398-8279"/>
    <s v="Africa/Lusaka"/>
    <s v="Omba"/>
    <s v="Support"/>
    <x v="0"/>
    <s v="Indonesian"/>
    <s v="University of Zambia"/>
    <s v="GoPro Hero"/>
    <d v="2022-04-04T00:00:00"/>
    <n v="42"/>
    <n v="189719.04000000001"/>
    <n v="5"/>
  </r>
  <r>
    <x v="1"/>
    <s v="Onge"/>
    <s v="Mr"/>
    <x v="0"/>
    <n v="62"/>
    <s v="aonge1@fda.gov"/>
    <s v="Querecotillo"/>
    <s v="Peru"/>
    <s v="650-786-5808"/>
    <s v="America/Lima"/>
    <s v="Cogidoo"/>
    <s v="Sales"/>
    <x v="1"/>
    <s v="Fijian"/>
    <s v="Universidad Nacional de San Antonio Abad"/>
    <s v="LG Smart TV"/>
    <d v="2020-08-22T00:00:00"/>
    <n v="56"/>
    <n v="159092.71"/>
    <n v="8"/>
  </r>
  <r>
    <x v="2"/>
    <s v="Rawls"/>
    <s v="Mr"/>
    <x v="1"/>
    <n v="28"/>
    <s v="brawls2@slideshare.net"/>
    <s v="Licupis"/>
    <s v="Peru"/>
    <s v="325-412-0143"/>
    <s v="America/Lima"/>
    <s v="Edgewire"/>
    <s v="Support"/>
    <x v="2"/>
    <s v="Gujarati"/>
    <s v="Universidad Nacional de San Martín"/>
    <s v="Dell XPS"/>
    <d v="2024-04-05T00:00:00"/>
    <n v="63"/>
    <n v="28239.3"/>
    <n v="5"/>
  </r>
  <r>
    <x v="3"/>
    <s v="Fairrie"/>
    <s v="Rev"/>
    <x v="1"/>
    <n v="39"/>
    <s v="afairrie3@reuters.com"/>
    <s v="Yonghe"/>
    <s v="China"/>
    <s v="664-380-9221"/>
    <s v="Asia/Harbin"/>
    <s v="Digitube"/>
    <s v="Support"/>
    <x v="3"/>
    <s v="Belarusian"/>
    <s v="Fuzhou University"/>
    <s v="Microsoft Office"/>
    <d v="2023-12-21T00:00:00"/>
    <n v="29"/>
    <n v="378630.99"/>
    <n v="3"/>
  </r>
  <r>
    <x v="4"/>
    <s v="Titcomb"/>
    <s v="Honorable"/>
    <x v="1"/>
    <n v="57"/>
    <s v="gtitcomb4@dyndns.org"/>
    <s v="Wang Yang"/>
    <s v="Thailand"/>
    <s v="477-429-2626"/>
    <s v="Asia/Bangkok"/>
    <s v="Quaxo"/>
    <s v="Engineering"/>
    <x v="0"/>
    <s v="Papiamento"/>
    <s v="Mahachulalongkorn Buddhist University"/>
    <s v="Autodesk AutoCAD"/>
    <d v="2024-08-03T00:00:00"/>
    <n v="19"/>
    <n v="84763.199999999997"/>
    <n v="1"/>
  </r>
  <r>
    <x v="5"/>
    <s v="Lindegard"/>
    <s v="Mr"/>
    <x v="0"/>
    <n v="37"/>
    <s v="clindegard5@ezinearticles.com"/>
    <s v="Tarauacá"/>
    <s v="Brazil"/>
    <s v="179-490-8666"/>
    <s v="America/Rio_Branco"/>
    <s v="Shuffletag"/>
    <s v="Sales"/>
    <x v="4"/>
    <s v="Portuguese"/>
    <s v="Universidade Vale do Rio Doce"/>
    <s v="Microsoft Office"/>
    <d v="2024-05-05T00:00:00"/>
    <n v="40"/>
    <n v="278171.01"/>
    <n v="10"/>
  </r>
  <r>
    <x v="6"/>
    <s v="Gascard"/>
    <s v="Dr"/>
    <x v="1"/>
    <n v="60"/>
    <s v="fgascard6@bbb.org"/>
    <s v="Filabusi"/>
    <s v="Zimbabwe"/>
    <s v="669-932-9006"/>
    <s v="Africa/Harare"/>
    <s v="Jabbersphere"/>
    <s v="Marketing"/>
    <x v="5"/>
    <s v="Dzongkha"/>
    <s v="Bindura University of Science Education"/>
    <s v="Microsoft Surface"/>
    <d v="2022-06-25T00:00:00"/>
    <n v="9"/>
    <n v="404910.31"/>
    <n v="3"/>
  </r>
  <r>
    <x v="7"/>
    <s v="Prandi"/>
    <s v="Rev"/>
    <x v="1"/>
    <n v="52"/>
    <s v="aprandi7@feedburner.com"/>
    <s v="Pak Phanang"/>
    <s v="Thailand"/>
    <s v="735-377-4981"/>
    <s v="Asia/Bangkok"/>
    <s v="Kwimbee"/>
    <s v="Engineering"/>
    <x v="6"/>
    <s v="Lao"/>
    <s v="Lampang College of Commerce and Technology"/>
    <s v="Philips Hue Lights"/>
    <d v="2023-11-21T00:00:00"/>
    <n v="55"/>
    <n v="293242.19"/>
    <n v="7"/>
  </r>
  <r>
    <x v="8"/>
    <s v="Fleisch"/>
    <s v="Honorable"/>
    <x v="1"/>
    <n v="50"/>
    <s v="yfleisch8@php.net"/>
    <s v="Palopat"/>
    <s v="Indonesia"/>
    <s v="599-268-1866"/>
    <s v="Asia/Jakarta"/>
    <s v="Quaxo"/>
    <s v="Human Resources"/>
    <x v="7"/>
    <s v="Gagauz"/>
    <s v="Universitas Islam Sultan Agung"/>
    <s v="Fitbit Versa Smartwatch"/>
    <d v="2022-10-07T00:00:00"/>
    <n v="99"/>
    <n v="1185817.3400000001"/>
    <n v="7"/>
  </r>
  <r>
    <x v="9"/>
    <s v="Daybell"/>
    <s v="Rev"/>
    <x v="1"/>
    <n v="19"/>
    <s v="ldaybell9@google.es"/>
    <s v="Hot"/>
    <s v="Albania"/>
    <s v="743-857-4116"/>
    <s v="Europe/Podgorica"/>
    <s v="Oyoba"/>
    <s v="Accounting"/>
    <x v="8"/>
    <s v="Gagauz"/>
    <s v="University of Korca &quot;Fan Noli&quot;"/>
    <s v="Dyson Vacuum Cleaner"/>
    <d v="2024-09-11T00:00:00"/>
    <n v="21"/>
    <n v="221611.72"/>
    <n v="8"/>
  </r>
  <r>
    <x v="10"/>
    <s v="Gidman"/>
    <s v="mrs"/>
    <x v="0"/>
    <n v="51"/>
    <s v="agidmana@webs.com"/>
    <s v="Fu’an"/>
    <s v="China"/>
    <s v="688-249-9972"/>
    <s v="Asia/Shanghai"/>
    <s v="Voonix"/>
    <s v="Accounting"/>
    <x v="9"/>
    <s v="Tamil"/>
    <s v="Renmin University of China"/>
    <s v="Nintendo Switch"/>
    <d v="2024-04-18T00:00:00"/>
    <n v="90"/>
    <n v="219216.28"/>
    <n v="7"/>
  </r>
  <r>
    <x v="11"/>
    <s v="Canada"/>
    <s v="mrs"/>
    <x v="2"/>
    <n v="21"/>
    <s v="mcanadab@ocn.ne.jp"/>
    <s v="Rodatychi"/>
    <s v="Ukraine"/>
    <s v="564-243-4401"/>
    <s v="Europe/Uzhgorod"/>
    <s v="Gigaclub"/>
    <s v="Services"/>
    <x v="10"/>
    <s v="Macedonian"/>
    <s v="Donetsk State Medical University"/>
    <s v="Microsoft Xbox Controller"/>
    <d v="2021-08-01T00:00:00"/>
    <n v="69"/>
    <n v="146029.65"/>
    <n v="3"/>
  </r>
  <r>
    <x v="12"/>
    <s v="Kloska"/>
    <s v="Dr"/>
    <x v="1"/>
    <n v="55"/>
    <s v="akloskac@mlb.com"/>
    <s v="Rundeng"/>
    <s v="Indonesia"/>
    <s v="230-197-7304"/>
    <s v="Asia/Jakarta"/>
    <s v="Vipe"/>
    <s v="Marketing"/>
    <x v="11"/>
    <s v="Hiri Motu"/>
    <s v="Universitas Terbuka Indonesia"/>
    <s v="Nintendo Switch Pro Controller"/>
    <d v="2021-08-27T00:00:00"/>
    <n v="84"/>
    <n v="555231.38"/>
    <n v="1"/>
  </r>
  <r>
    <x v="13"/>
    <s v="Abdee"/>
    <s v="mrs"/>
    <x v="0"/>
    <n v="27"/>
    <s v="gabdeed@irs.gov"/>
    <s v="Dalu"/>
    <s v="China"/>
    <s v="164-396-6848"/>
    <s v="Asia/Harbin"/>
    <s v="Skimia"/>
    <s v="Business Development"/>
    <x v="12"/>
    <s v="Sotho"/>
    <s v="Chinese People's Public Security University"/>
    <s v="Nest Thermostat"/>
    <d v="2023-11-25T00:00:00"/>
    <n v="18"/>
    <n v="383001.11"/>
    <n v="6"/>
  </r>
  <r>
    <x v="14"/>
    <s v="Kingman"/>
    <s v="Ms"/>
    <x v="0"/>
    <n v="56"/>
    <s v="mkingmane@skyrock.com"/>
    <s v="Vrýses"/>
    <s v="Greece"/>
    <s v="899-158-2219"/>
    <s v="Europe/Athens"/>
    <s v="Ntag"/>
    <s v="Marketing"/>
    <x v="7"/>
    <s v="Guaraní"/>
    <s v="Technological Education Institute of Athens"/>
    <s v="Sony PlayStation"/>
    <d v="2022-11-01T00:00:00"/>
    <n v="77"/>
    <n v="67965.53"/>
    <n v="5"/>
  </r>
  <r>
    <x v="15"/>
    <s v="Stonehewer"/>
    <s v="Honorable"/>
    <x v="3"/>
    <n v="59"/>
    <s v="fstonehewerf@bloomberg.com"/>
    <s v="Wielki Kack"/>
    <s v="Poland"/>
    <s v="576-947-1085"/>
    <s v="Europe/Warsaw"/>
    <s v="Flashdog"/>
    <s v="Product Management"/>
    <x v="13"/>
    <s v="Telugu"/>
    <s v="Pedagogical University of Zielona Gora"/>
    <s v="GoPro Action Camera"/>
    <d v="2020-09-01T00:00:00"/>
    <n v="34"/>
    <n v="157647.20000000001"/>
    <n v="2"/>
  </r>
  <r>
    <x v="16"/>
    <s v="Godard"/>
    <s v="Ms"/>
    <x v="1"/>
    <n v="37"/>
    <s v="cgodardg@mediafire.com"/>
    <s v="Biograd na Moru"/>
    <s v="Croatia"/>
    <s v="491-163-7298"/>
    <s v="Europe/Zagreb"/>
    <s v="Ntag"/>
    <s v="Services"/>
    <x v="14"/>
    <s v="Tetum"/>
    <s v="University of Split"/>
    <s v="Xbox"/>
    <d v="2021-10-25T00:00:00"/>
    <n v="29"/>
    <n v="272231.40999999997"/>
    <n v="6"/>
  </r>
  <r>
    <x v="17"/>
    <s v="Brogini"/>
    <s v="mrs"/>
    <x v="0"/>
    <n v="27"/>
    <s v="jbroginih@narod.ru"/>
    <s v="Mata"/>
    <s v="Portugal"/>
    <s v="660-563-0312"/>
    <s v="Europe/Lisbon"/>
    <s v="Camido"/>
    <s v="Services"/>
    <x v="15"/>
    <s v="Tetum"/>
    <s v="Escola Superior de Artes e Design"/>
    <s v="Microsoft Xbox Controller"/>
    <d v="2020-10-10T00:00:00"/>
    <n v="61"/>
    <n v="43753.35"/>
    <n v="4"/>
  </r>
  <r>
    <x v="18"/>
    <s v="Fourman"/>
    <s v="Honorable"/>
    <x v="1"/>
    <n v="59"/>
    <s v="rfourmani@godaddy.com"/>
    <s v="Pandan Niog"/>
    <s v="Philippines"/>
    <s v="623-697-7911"/>
    <s v="Asia/Manila"/>
    <s v="Realbuzz"/>
    <s v="Support"/>
    <x v="16"/>
    <s v="Māori"/>
    <s v="University of Cebu"/>
    <s v="LG Washing Machine"/>
    <d v="2023-05-23T00:00:00"/>
    <n v="59"/>
    <n v="142337.76"/>
    <n v="10"/>
  </r>
  <r>
    <x v="19"/>
    <s v="Helleckas"/>
    <s v="Dr"/>
    <x v="4"/>
    <n v="47"/>
    <s v="bhelleckasj@google.fr"/>
    <s v="Tafí Viejo"/>
    <s v="Argentina"/>
    <s v="869-571-4240"/>
    <s v="America/Argentina/Tucuman"/>
    <s v="Oozz"/>
    <s v="Legal"/>
    <x v="17"/>
    <s v="Oriya"/>
    <s v="Universidad Nacional del Littoral"/>
    <m/>
    <d v="2021-02-11T00:00:00"/>
    <n v="40"/>
    <n v="253837.8"/>
    <n v="10"/>
  </r>
  <r>
    <x v="20"/>
    <s v="Shillaber"/>
    <s v="Dr"/>
    <x v="1"/>
    <n v="39"/>
    <s v="lshillaberk@webmd.com"/>
    <s v="Nanying"/>
    <s v="China"/>
    <s v="473-244-0953"/>
    <s v="Asia/Chongqing"/>
    <s v="Eamia"/>
    <s v="Support"/>
    <x v="11"/>
    <s v="Swahili"/>
    <s v="The University of Nottingham Ningbo China"/>
    <s v="HP Pavilion"/>
    <d v="2022-07-17T00:00:00"/>
    <n v="25"/>
    <n v="126307.33"/>
    <n v="2"/>
  </r>
  <r>
    <x v="21"/>
    <s v="Juorio"/>
    <s v="Honorable"/>
    <x v="1"/>
    <n v="29"/>
    <s v="sjuoriol@tiny.cc"/>
    <s v="Ubud"/>
    <s v="Indonesia"/>
    <s v="684-956-1959"/>
    <s v="Asia/Makassar"/>
    <s v="Bubblemix"/>
    <s v="Marketing"/>
    <x v="18"/>
    <s v="German"/>
    <s v="Universitas Islam Malang"/>
    <s v="Fitbit Versa Smartwatch"/>
    <d v="2024-05-02T00:00:00"/>
    <n v="83"/>
    <n v="106338.59"/>
    <n v="9"/>
  </r>
  <r>
    <x v="22"/>
    <s v="Bigland"/>
    <s v="Rev"/>
    <x v="1"/>
    <n v="57"/>
    <s v="cbiglandm@reference.com"/>
    <s v="Siak Sri Indrapura"/>
    <s v="Indonesia"/>
    <s v="416-865-3324"/>
    <s v="Asia/Jakarta"/>
    <s v="Wordpedia"/>
    <s v="Product Management"/>
    <x v="19"/>
    <s v="Tetum"/>
    <s v="Prasetiya Mulya Business School"/>
    <s v="Xbox"/>
    <d v="2023-03-19T00:00:00"/>
    <n v="84"/>
    <n v="7912.02"/>
    <n v="4"/>
  </r>
  <r>
    <x v="23"/>
    <s v="Sweetman"/>
    <s v="Mr"/>
    <x v="1"/>
    <n v="46"/>
    <s v="ksweetmann@goo.ne.jp"/>
    <s v="Badīn"/>
    <s v="Pakistan"/>
    <s v="458-421-6545"/>
    <s v="Asia/Karachi"/>
    <s v="Yozio"/>
    <s v="Sales"/>
    <x v="20"/>
    <s v="Quechua"/>
    <s v="Lahore College for Women University"/>
    <s v="Nintendo Switch Pro Controller"/>
    <d v="2020-06-18T00:00:00"/>
    <n v="29"/>
    <n v="100878.78"/>
    <n v="4"/>
  </r>
  <r>
    <x v="24"/>
    <s v="Marr"/>
    <s v="Dr"/>
    <x v="0"/>
    <n v="46"/>
    <s v="kmarro@thetimes.co.uk"/>
    <s v="Youngstown"/>
    <s v="United States"/>
    <s v="330-568-0610"/>
    <s v="America/New_York"/>
    <s v="Meejo"/>
    <s v="Research and Development"/>
    <x v="21"/>
    <s v="Bislama"/>
    <s v="University of Nebraska - Lincoln"/>
    <s v="Amazon Kindle"/>
    <d v="2021-09-15T00:00:00"/>
    <n v="98"/>
    <n v="43688.53"/>
    <n v="6"/>
  </r>
  <r>
    <x v="25"/>
    <s v="MacPeake"/>
    <s v="Ms"/>
    <x v="0"/>
    <n v="35"/>
    <s v="cmacpeakep@google.es"/>
    <s v="Piran"/>
    <s v="Slovenia"/>
    <s v="495-200-8596"/>
    <s v="Europe/Ljubljana"/>
    <s v="Livetube"/>
    <s v="Legal"/>
    <x v="22"/>
    <s v="Dutch"/>
    <s v="University of Maribor"/>
    <s v="HP Pavilion"/>
    <d v="2020-05-29T00:00:00"/>
    <n v="18"/>
    <n v="52525.47"/>
    <n v="3"/>
  </r>
  <r>
    <x v="26"/>
    <s v="Kier"/>
    <s v="Rev"/>
    <x v="5"/>
    <n v="23"/>
    <s v="dkierq@pinterest.com"/>
    <s v="Qufu"/>
    <s v="China"/>
    <s v="369-627-7908"/>
    <s v="Asia/Shanghai"/>
    <s v="Pixoboo"/>
    <s v="Support"/>
    <x v="23"/>
    <s v="Japanese"/>
    <s v="Southwest Jiaotong University"/>
    <s v="Lenovo ThinkPad"/>
    <d v="2020-09-15T00:00:00"/>
    <n v="72"/>
    <n v="420883.3"/>
    <n v="5"/>
  </r>
  <r>
    <x v="27"/>
    <s v="Leppingwell"/>
    <s v="Honorable"/>
    <x v="3"/>
    <n v="57"/>
    <s v="aleppingwellr@soundcloud.com"/>
    <s v="Ondores"/>
    <s v="Peru"/>
    <s v="210-773-3565"/>
    <s v="America/Lima"/>
    <s v="Vitz"/>
    <s v="Marketing"/>
    <x v="24"/>
    <s v="Indonesian"/>
    <s v="Universidad Nacional Daniel Alcides Carrion"/>
    <s v="Fitbit Charge"/>
    <d v="2024-06-26T00:00:00"/>
    <n v="34"/>
    <n v="262759.45"/>
    <n v="1"/>
  </r>
  <r>
    <x v="28"/>
    <s v="Bonin"/>
    <s v="mrs"/>
    <x v="0"/>
    <n v="24"/>
    <s v="cbonins@google.pl"/>
    <s v="Lanckorona"/>
    <s v="Poland"/>
    <s v="293-778-3024"/>
    <s v="Europe/Warsaw"/>
    <s v="Topicstorm"/>
    <s v="Support"/>
    <x v="25"/>
    <s v="Fijian"/>
    <s v="Technical University of Rzeszow"/>
    <s v="Fitbit Charge"/>
    <d v="2020-10-24T00:00:00"/>
    <n v="88"/>
    <n v="26043.4"/>
    <n v="1"/>
  </r>
  <r>
    <x v="29"/>
    <s v="Danzelman"/>
    <s v="mrs"/>
    <x v="0"/>
    <n v="54"/>
    <s v="kdanzelmant@state.tx.us"/>
    <s v="Miaotang"/>
    <s v="China"/>
    <s v="741-660-4548"/>
    <s v="Asia/Chongqing"/>
    <s v="Tagcat"/>
    <s v="Research and Development"/>
    <x v="26"/>
    <s v="Romanian"/>
    <s v="Dalian University of Technology"/>
    <s v="Xbox"/>
    <d v="2023-12-17T00:00:00"/>
    <n v="67"/>
    <n v="15604.02"/>
    <n v="7"/>
  </r>
  <r>
    <x v="30"/>
    <s v="Pietrasik"/>
    <s v="Mr"/>
    <x v="1"/>
    <n v="37"/>
    <s v="ypietrasiku@so-net.ne.jp"/>
    <s v="Drammen"/>
    <s v="Norway"/>
    <s v="916-581-0949"/>
    <s v="Europe/Oslo"/>
    <s v="Aimbo"/>
    <s v="Marketing"/>
    <x v="27"/>
    <s v="Belarusian"/>
    <s v="Norwegian College of Veterinary Medicine"/>
    <s v="Adobe Photoshop"/>
    <d v="2020-01-16T00:00:00"/>
    <n v="64"/>
    <n v="42429.57"/>
    <n v="8"/>
  </r>
  <r>
    <x v="31"/>
    <s v="Thridgould"/>
    <s v="Ms"/>
    <x v="0"/>
    <n v="59"/>
    <s v="mthridgouldv@ucla.edu"/>
    <s v="Cordeirópolis"/>
    <s v="Brazil"/>
    <s v="513-939-8601"/>
    <s v="America/Sao_Paulo"/>
    <s v="Vipe"/>
    <s v="Training"/>
    <x v="25"/>
    <s v="Nepali"/>
    <s v="Universidade Santa Cecília dos Bandeirantes"/>
    <s v="GoPro Action Camera"/>
    <d v="2021-11-04T00:00:00"/>
    <n v="77"/>
    <n v="555765.84"/>
    <n v="3"/>
  </r>
  <r>
    <x v="32"/>
    <s v="Stooke"/>
    <s v="mrs"/>
    <x v="0"/>
    <n v="62"/>
    <s v="bstookew@etsy.com"/>
    <s v="Dordrecht"/>
    <s v="South Africa"/>
    <s v="941-413-6611"/>
    <s v="Africa/Johannesburg"/>
    <s v="Chatterpoint"/>
    <s v="Marketing"/>
    <x v="19"/>
    <s v="Swahili"/>
    <s v="University of Venda"/>
    <s v="Fitbit Charge"/>
    <d v="2020-02-17T00:00:00"/>
    <n v="81"/>
    <n v="1093656.72"/>
    <n v="8"/>
  </r>
  <r>
    <x v="33"/>
    <s v="Sherwen"/>
    <s v="Rev"/>
    <x v="1"/>
    <n v="32"/>
    <s v="msherwenx@nymag.com"/>
    <s v="Araçuaí"/>
    <s v="Brazil"/>
    <s v="629-238-5782"/>
    <s v="America/Sao_Paulo"/>
    <s v="Skinder"/>
    <s v="Product Management"/>
    <x v="28"/>
    <s v="Tok Pisin"/>
    <s v="Universidade do Rio de Janeiro"/>
    <s v="Autodesk AutoCAD"/>
    <d v="2020-08-06T00:00:00"/>
    <n v="48"/>
    <n v="132583.51"/>
    <n v="10"/>
  </r>
  <r>
    <x v="34"/>
    <s v="Manclark"/>
    <s v="Rev"/>
    <x v="1"/>
    <n v="45"/>
    <s v="cmanclarky@sourceforge.net"/>
    <s v="Ujungpangkah"/>
    <s v="Indonesia"/>
    <s v="806-814-6023"/>
    <s v="Asia/Jakarta"/>
    <s v="Dynazzy"/>
    <s v="Product Management"/>
    <x v="29"/>
    <s v="Tsonga"/>
    <s v="Universitas Ibn Chaldun Jakarta"/>
    <s v="Microsoft Xbox Controller"/>
    <d v="2024-10-27T00:00:00"/>
    <n v="14"/>
    <n v="194275.45"/>
    <n v="8"/>
  </r>
  <r>
    <x v="35"/>
    <s v="Elks"/>
    <s v="Mr"/>
    <x v="0"/>
    <n v="36"/>
    <s v="melksz@boston.com"/>
    <s v="Cincinnati"/>
    <s v="United States"/>
    <s v="513-839-5762"/>
    <s v="America/New_York"/>
    <s v="Pixoboo"/>
    <s v="Business Development"/>
    <x v="30"/>
    <s v="Arabic"/>
    <s v="Montreat College"/>
    <s v="GoPro Hero"/>
    <d v="2020-01-30T00:00:00"/>
    <n v="81"/>
    <n v="28548.16"/>
    <n v="2"/>
  </r>
  <r>
    <x v="36"/>
    <s v="Sealeaf"/>
    <s v="Honorable"/>
    <x v="6"/>
    <n v="62"/>
    <s v="asealeaf10@nationalgeographic.com"/>
    <s v="Manzherok"/>
    <s v="Russia"/>
    <s v="400-307-9153"/>
    <s v="Asia/Omsk"/>
    <s v="Skajo"/>
    <s v="Legal"/>
    <x v="19"/>
    <s v="Hiri Motu"/>
    <s v="Novgorod State University"/>
    <s v="Canon EOS"/>
    <d v="2021-10-16T00:00:00"/>
    <n v="90"/>
    <n v="650424.9"/>
    <n v="3"/>
  </r>
  <r>
    <x v="37"/>
    <s v="Jansson"/>
    <s v="Ms"/>
    <x v="1"/>
    <n v="24"/>
    <s v="gjansson11@nydailynews.com"/>
    <s v="Donghai"/>
    <s v="China"/>
    <s v="559-720-9851"/>
    <s v="Asia/Shanghai"/>
    <s v="Midel"/>
    <s v="Support"/>
    <x v="31"/>
    <s v="New Zealand Sign Language"/>
    <s v="Capital University of Medical Sciences"/>
    <s v="Amazon Kindle"/>
    <d v="2021-12-15T00:00:00"/>
    <n v="41"/>
    <n v="105735.57"/>
    <n v="3"/>
  </r>
  <r>
    <x v="38"/>
    <s v="Moody"/>
    <s v="Dr"/>
    <x v="1"/>
    <n v="62"/>
    <s v="amoody12@wix.com"/>
    <s v="Meruge"/>
    <s v="Portugal"/>
    <s v="259-609-8609"/>
    <s v="Europe/Lisbon"/>
    <s v="Devshare"/>
    <s v="Product Management"/>
    <x v="32"/>
    <s v="Dhivehi"/>
    <s v="Instituto Politécnico de Bragança"/>
    <s v="Google Pixel"/>
    <d v="2022-07-19T00:00:00"/>
    <n v="68"/>
    <n v="16620.02"/>
    <n v="6"/>
  </r>
  <r>
    <x v="39"/>
    <s v="Bussons"/>
    <s v="Ms"/>
    <x v="0"/>
    <n v="58"/>
    <s v="mbussons13@msn.com"/>
    <s v="Svetlyy"/>
    <s v="Russia"/>
    <s v="149-839-7009"/>
    <s v="Europe/Kaliningrad"/>
    <s v="Avamba"/>
    <s v="Legal"/>
    <x v="33"/>
    <s v="Kurdish"/>
    <s v="Udmurt State University"/>
    <s v="Amazon Echo"/>
    <d v="2020-04-09T00:00:00"/>
    <n v="50"/>
    <n v="134734.85999999999"/>
    <n v="8"/>
  </r>
  <r>
    <x v="40"/>
    <s v="Wethers"/>
    <s v="mrs"/>
    <x v="0"/>
    <n v="47"/>
    <s v="dwethers14@youku.com"/>
    <s v="Parintins"/>
    <s v="Brazil"/>
    <s v="430-307-2420"/>
    <s v="America/Manaus"/>
    <s v="Gabtype"/>
    <s v="Product Management"/>
    <x v="21"/>
    <s v="Bengali"/>
    <s v="Universidade Católica Dom Bosco"/>
    <s v="PlayStation"/>
    <d v="2020-02-09T00:00:00"/>
    <n v="18"/>
    <n v="163425.82999999999"/>
    <n v="7"/>
  </r>
  <r>
    <x v="41"/>
    <s v="Keneleyside"/>
    <s v="mrs"/>
    <x v="0"/>
    <n v="30"/>
    <s v="nkeneleyside15@github.io"/>
    <s v="Nangang"/>
    <s v="China"/>
    <s v="986-695-0236"/>
    <s v="Asia/Shanghai"/>
    <s v="Brainsphere"/>
    <s v="Business Development"/>
    <x v="34"/>
    <s v="Albanian"/>
    <s v="The University of Nottingham Ningbo China"/>
    <s v="Dell XPS"/>
    <d v="2024-01-30T00:00:00"/>
    <n v="50"/>
    <n v="91895.69"/>
    <n v="10"/>
  </r>
  <r>
    <x v="42"/>
    <s v="Matusevich"/>
    <s v="mrs"/>
    <x v="0"/>
    <n v="44"/>
    <s v="mmatusevich16@printfriendly.com"/>
    <s v="Wonosari"/>
    <s v="Indonesia"/>
    <s v="320-295-6058"/>
    <s v="Asia/Jakarta"/>
    <s v="Zoomdog"/>
    <s v="Business Development"/>
    <x v="35"/>
    <s v="Malay"/>
    <s v="Universitas Negeri Jakarta"/>
    <s v="Samsung Galaxy"/>
    <d v="2023-07-12T00:00:00"/>
    <n v="70"/>
    <n v="48537.06"/>
    <n v="5"/>
  </r>
  <r>
    <x v="43"/>
    <s v="Luna"/>
    <s v="Honorable"/>
    <x v="1"/>
    <n v="64"/>
    <s v="pluna17@independent.co.uk"/>
    <s v="Wates"/>
    <s v="Indonesia"/>
    <s v="331-907-3572"/>
    <s v="Asia/Jakarta"/>
    <s v="Zoonoodle"/>
    <s v="Marketing"/>
    <x v="36"/>
    <s v="Swahili"/>
    <s v="Institut Teknologi Sepuluh Nopember"/>
    <s v="iPhone"/>
    <d v="2023-10-25T00:00:00"/>
    <n v="67"/>
    <n v="254136.69"/>
    <n v="5"/>
  </r>
  <r>
    <x v="44"/>
    <s v="Whaley"/>
    <s v="Mr"/>
    <x v="1"/>
    <n v="69"/>
    <s v="nwhaley18@tinypic.com"/>
    <s v="Sv. Anton"/>
    <s v="Slovenia"/>
    <s v="258-913-8034"/>
    <s v="Europe/Ljubljana"/>
    <s v="Eayo"/>
    <s v="Engineering"/>
    <x v="37"/>
    <s v="Mongolian"/>
    <s v="University of Maribor"/>
    <s v="HP Pavilion"/>
    <d v="2023-08-28T00:00:00"/>
    <n v="57"/>
    <n v="792871.2"/>
    <n v="7"/>
  </r>
  <r>
    <x v="45"/>
    <s v="Hanwell"/>
    <s v="Mr"/>
    <x v="1"/>
    <n v="34"/>
    <s v="mhanwell19@bigcartel.com"/>
    <s v="Tô Hạp"/>
    <s v="Vietnam"/>
    <s v="945-312-7239"/>
    <s v="Asia/Ho_Chi_Minh"/>
    <s v="Yodel"/>
    <s v="Product Management"/>
    <x v="38"/>
    <s v="Danish"/>
    <s v="Hanoi Open University"/>
    <s v="LG Smart TV"/>
    <d v="2023-01-28T00:00:00"/>
    <n v="83"/>
    <n v="80735.94"/>
    <n v="3"/>
  </r>
  <r>
    <x v="46"/>
    <s v="Kermode"/>
    <s v="Mr"/>
    <x v="1"/>
    <n v="58"/>
    <s v="dkermode1a@delicious.com"/>
    <s v="Nijemci"/>
    <s v="Croatia"/>
    <s v="956-391-4037"/>
    <s v="Europe/Zagreb"/>
    <s v="Cogidoo"/>
    <s v="Accounting"/>
    <x v="19"/>
    <s v="Greek"/>
    <s v="Zagreb School of Economics and Management"/>
    <s v="Nintendo Switch Pro Controller"/>
    <d v="2023-01-14T00:00:00"/>
    <n v="95"/>
    <n v="74678.13"/>
    <n v="9"/>
  </r>
  <r>
    <x v="47"/>
    <s v="Elsmere"/>
    <s v="Mr"/>
    <x v="1"/>
    <n v="66"/>
    <s v="belsmere1b@sun.com"/>
    <s v="Łopuszna"/>
    <s v="Poland"/>
    <s v="277-913-0285"/>
    <s v="Europe/Warsaw"/>
    <s v="Vipe"/>
    <s v="Engineering"/>
    <x v="39"/>
    <s v="Malayalam"/>
    <s v="Pedagogical University of Slupsk"/>
    <s v="GoPro Hero"/>
    <d v="2024-06-21T00:00:00"/>
    <n v="78"/>
    <n v="7241.76"/>
    <n v="9"/>
  </r>
  <r>
    <x v="48"/>
    <s v="Bleas"/>
    <s v="Mr"/>
    <x v="1"/>
    <n v="27"/>
    <s v="gbleas1c@wisc.edu"/>
    <s v="Kinshasa"/>
    <s v="Democratic Republic of the Congo"/>
    <s v="983-673-3474"/>
    <s v="Africa/Kinshasa"/>
    <s v="Roodel"/>
    <s v="Training"/>
    <x v="40"/>
    <s v="Lao"/>
    <s v="Université de Kisangani"/>
    <s v="LG OLED"/>
    <d v="2024-10-17T00:00:00"/>
    <n v="48"/>
    <n v="66027.350000000006"/>
    <n v="1"/>
  </r>
  <r>
    <x v="49"/>
    <s v="Willman"/>
    <s v="Honorable"/>
    <x v="0"/>
    <n v="62"/>
    <s v="hwillman1d@mac.com"/>
    <s v="Gaotang"/>
    <s v="China"/>
    <s v="925-521-3665"/>
    <s v="Asia/Shanghai"/>
    <s v="Oodoo"/>
    <s v="Business Development"/>
    <x v="27"/>
    <s v="Romanian"/>
    <s v="Shandong Medical University"/>
    <s v="Microsoft Office"/>
    <d v="2024-02-07T00:00:00"/>
    <n v="52"/>
    <n v="7655.07"/>
    <n v="6"/>
  </r>
  <r>
    <x v="50"/>
    <s v="Ellar"/>
    <s v="mrs"/>
    <x v="0"/>
    <n v="50"/>
    <s v="rellar1e@fema.gov"/>
    <s v="Río Guayabal de Yateras"/>
    <s v="Cuba"/>
    <s v="918-745-7918"/>
    <s v="America/Havana"/>
    <s v="Rhynyx"/>
    <s v="Marketing"/>
    <x v="41"/>
    <s v="Papiamento"/>
    <s v="Universidad Central de Las Villas"/>
    <s v="Sony Xperia"/>
    <d v="2021-12-28T00:00:00"/>
    <n v="100"/>
    <n v="92011.65"/>
    <n v="5"/>
  </r>
  <r>
    <x v="51"/>
    <s v="Hughs"/>
    <s v="Mr"/>
    <x v="1"/>
    <n v="33"/>
    <s v="rhughs1f@jiathis.com"/>
    <s v="Otse"/>
    <s v="Botswana"/>
    <s v="695-566-0024"/>
    <s v="Africa/Gaborone"/>
    <s v="Edgeify"/>
    <s v="Legal"/>
    <x v="7"/>
    <s v="Estonian"/>
    <s v="Botswana College of Agriculture"/>
    <s v="LG Smart TV"/>
    <d v="2023-04-04T00:00:00"/>
    <n v="88"/>
    <n v="160997.07"/>
    <n v="6"/>
  </r>
  <r>
    <x v="52"/>
    <s v="Bertelet"/>
    <s v="Honorable"/>
    <x v="0"/>
    <n v="36"/>
    <s v="tbertelet1g@edublogs.org"/>
    <s v="Beiping"/>
    <s v="China"/>
    <s v="272-603-6847"/>
    <s v="Asia/Chongqing"/>
    <s v="Dynazzy"/>
    <s v="Marketing"/>
    <x v="42"/>
    <s v="Papiamento"/>
    <s v="Urumqi Vocational University"/>
    <s v="Nest Thermostat"/>
    <d v="2022-07-13T00:00:00"/>
    <n v="49"/>
    <n v="458328.46"/>
    <n v="2"/>
  </r>
  <r>
    <x v="53"/>
    <s v="Athy"/>
    <s v="Dr"/>
    <x v="0"/>
    <n v="18"/>
    <s v="cathy1h@technorati.com"/>
    <s v="Nankou"/>
    <s v="China"/>
    <s v="990-138-1571"/>
    <s v="Asia/Chongqing"/>
    <s v="Dabtype"/>
    <s v="Services"/>
    <x v="19"/>
    <s v="Kurdish"/>
    <s v="Beijing Union University"/>
    <s v="HP Pavilion"/>
    <d v="2023-10-17T00:00:00"/>
    <n v="11"/>
    <n v="633262.73"/>
    <n v="3"/>
  </r>
  <r>
    <x v="54"/>
    <s v="Crownshaw"/>
    <s v="Honorable"/>
    <x v="3"/>
    <n v="21"/>
    <s v="dcrownshaw1i@archive.org"/>
    <s v="Thayetmyo"/>
    <s v="Myanmar"/>
    <s v="739-522-0146"/>
    <s v="Asia/Rangoon"/>
    <s v="Vinte"/>
    <s v="Training"/>
    <x v="43"/>
    <s v="Guaraní"/>
    <s v="Technological University (Meikhtila)"/>
    <s v="Microsoft Xbox Controller"/>
    <d v="2023-06-05T00:00:00"/>
    <n v="88"/>
    <n v="109825.69"/>
    <n v="2"/>
  </r>
  <r>
    <x v="55"/>
    <s v="Milbank"/>
    <s v="Rev"/>
    <x v="1"/>
    <n v="41"/>
    <s v="tmilbank1j@ibm.com"/>
    <s v="Galtek"/>
    <s v="Indonesia"/>
    <s v="331-950-6214"/>
    <s v="Asia/Jakarta"/>
    <s v="LiveZ"/>
    <s v="Sales"/>
    <x v="44"/>
    <s v="Estonian"/>
    <s v="Universitas Widya Gama Malang"/>
    <s v="Nintendo Switch Pro Controller"/>
    <d v="2024-03-24T00:00:00"/>
    <n v="52"/>
    <n v="636360.15"/>
    <n v="2"/>
  </r>
  <r>
    <x v="56"/>
    <s v="Veryan"/>
    <s v="mrs"/>
    <x v="0"/>
    <n v="56"/>
    <s v="sveryan1k@ted.com"/>
    <s v="Kokubu-matsuki"/>
    <s v="Japan"/>
    <s v="574-305-1890"/>
    <s v="Asia/Tokyo"/>
    <s v="Browsedrive"/>
    <s v="Support"/>
    <x v="45"/>
    <s v="Hindi"/>
    <s v="Nagano University"/>
    <s v="Autodesk AutoCAD"/>
    <d v="2021-07-05T00:00:00"/>
    <n v="53"/>
    <n v="272559.40000000002"/>
    <n v="5"/>
  </r>
  <r>
    <x v="57"/>
    <s v="Roddell"/>
    <s v="Ms"/>
    <x v="0"/>
    <n v="22"/>
    <s v="rroddell1l@wired.com"/>
    <s v="Bilqās"/>
    <s v="Egypt"/>
    <s v="763-286-5015"/>
    <s v="Africa/Cairo"/>
    <s v="Blogpad"/>
    <s v="Engineering"/>
    <x v="46"/>
    <s v="Zulu"/>
    <s v="Sohag University"/>
    <s v="GoPro Action Camera"/>
    <d v="2021-11-03T00:00:00"/>
    <n v="7"/>
    <n v="52887.53"/>
    <n v="7"/>
  </r>
  <r>
    <x v="58"/>
    <s v="Bearman"/>
    <s v="Rev"/>
    <x v="1"/>
    <n v="39"/>
    <s v="nbearman1m@forbes.com"/>
    <s v="Caçapava do Sul"/>
    <s v="Brazil"/>
    <s v="859-109-1085"/>
    <s v="America/Sao_Paulo"/>
    <s v="Skinder"/>
    <s v="Product Management"/>
    <x v="47"/>
    <s v="Guaraní"/>
    <s v="Universidade do Grande Rio"/>
    <s v="Autodesk AutoCAD"/>
    <d v="2020-06-27T00:00:00"/>
    <n v="76"/>
    <n v="141227.5"/>
    <n v="8"/>
  </r>
  <r>
    <x v="59"/>
    <s v="Morritt"/>
    <s v="Dr"/>
    <x v="1"/>
    <n v="34"/>
    <s v="lmorritt1n@aol.com"/>
    <s v="Nanjin"/>
    <s v="China"/>
    <s v="434-802-0307"/>
    <s v="Asia/Chongqing"/>
    <s v="Aimbu"/>
    <s v="Legal"/>
    <x v="0"/>
    <s v="Quechua"/>
    <s v="Shanghai Sipo Polytechnic"/>
    <s v="Apple AirPods"/>
    <d v="2024-08-28T00:00:00"/>
    <n v="91"/>
    <n v="219884.42"/>
    <n v="6"/>
  </r>
  <r>
    <x v="60"/>
    <s v="Castelot"/>
    <s v="mrs"/>
    <x v="0"/>
    <n v="70"/>
    <s v="ncastelot1o@nationalgeographic.com"/>
    <s v="Tsimlyansk"/>
    <s v="Russia"/>
    <s v="572-650-6941"/>
    <s v="Europe/Moscow"/>
    <s v="Dynabox"/>
    <s v="Legal"/>
    <x v="48"/>
    <s v="Haitian Creole"/>
    <s v="Samara State Academy of Architecture and Civil Engineering"/>
    <s v="Sony 4K HDR TV"/>
    <d v="2020-06-23T00:00:00"/>
    <n v="20"/>
    <n v="713658.54"/>
    <n v="5"/>
  </r>
  <r>
    <x v="61"/>
    <s v="Hawtrey"/>
    <s v="mrs"/>
    <x v="0"/>
    <n v="56"/>
    <s v="ahawtrey1p@si.edu"/>
    <s v="Suvorov"/>
    <s v="Russia"/>
    <s v="540-214-1393"/>
    <s v="Europe/Moscow"/>
    <s v="Skinix"/>
    <s v="Product Management"/>
    <x v="49"/>
    <s v="Czech"/>
    <s v="Belgorod State Technical University"/>
    <s v="Lenovo ThinkPad"/>
    <d v="2024-09-02T00:00:00"/>
    <n v="9"/>
    <n v="414676.19"/>
    <n v="6"/>
  </r>
  <r>
    <x v="62"/>
    <s v="Moorton"/>
    <s v="Mr"/>
    <x v="1"/>
    <n v="50"/>
    <s v="rmoorton1q@bandcamp.com"/>
    <s v="Dalun"/>
    <s v="China"/>
    <s v="247-768-8217"/>
    <s v="Asia/Shanghai"/>
    <s v="Browsecat"/>
    <s v="Research and Development"/>
    <x v="50"/>
    <s v="Irish Gaelic"/>
    <s v="Huaihua University"/>
    <s v="Xbox"/>
    <d v="2024-04-12T00:00:00"/>
    <n v="41"/>
    <n v="235708.22"/>
    <n v="4"/>
  </r>
  <r>
    <x v="63"/>
    <s v="Clewley"/>
    <s v="mrs"/>
    <x v="0"/>
    <n v="40"/>
    <s v="zclewley1r@shinystat.com"/>
    <s v="Calomboyan"/>
    <s v="Philippines"/>
    <s v="278-543-6131"/>
    <s v="Asia/Manila"/>
    <s v="Twinder"/>
    <s v="Marketing"/>
    <x v="7"/>
    <s v="Mongolian"/>
    <s v="Central Philippine University"/>
    <s v="Adobe Photoshop"/>
    <d v="2022-12-22T00:00:00"/>
    <n v="24"/>
    <n v="92543.89"/>
    <n v="2"/>
  </r>
  <r>
    <x v="64"/>
    <s v="Gatlin"/>
    <s v="Dr"/>
    <x v="1"/>
    <n v="68"/>
    <s v="cgatlin1s@wordpress.com"/>
    <s v="Leceia"/>
    <s v="Portugal"/>
    <s v="173-247-5947"/>
    <s v="Europe/Lisbon"/>
    <s v="JumpXS"/>
    <s v="Services"/>
    <x v="21"/>
    <s v="Moldovan"/>
    <s v="Universidade Autónoma de Lisboa Luís de Camoes"/>
    <s v="Microsoft Xbox Controller"/>
    <d v="2020-12-05T00:00:00"/>
    <n v="67"/>
    <n v="208922.04"/>
    <n v="5"/>
  </r>
  <r>
    <x v="65"/>
    <s v="Divell"/>
    <s v="mrs"/>
    <x v="0"/>
    <n v="41"/>
    <s v="odivell1t@moonfruit.com"/>
    <s v="Arlöv"/>
    <s v="Sweden"/>
    <s v="978-657-0721"/>
    <s v="Europe/Stockholm"/>
    <s v="Realcube"/>
    <s v="Sales"/>
    <x v="9"/>
    <s v="Tajik"/>
    <s v="Chalmers University of Technology"/>
    <s v="Apple AirPods"/>
    <d v="2022-09-25T00:00:00"/>
    <n v="88"/>
    <n v="11736.71"/>
    <n v="8"/>
  </r>
  <r>
    <x v="66"/>
    <s v="Blaxall"/>
    <s v="Honorable"/>
    <x v="3"/>
    <n v="48"/>
    <s v="cblaxall1u@epa.gov"/>
    <s v="Calvão"/>
    <s v="Portugal"/>
    <s v="646-544-6290"/>
    <s v="Europe/Lisbon"/>
    <s v="Kwideo"/>
    <s v="Services"/>
    <x v="51"/>
    <s v="Aymara"/>
    <s v="Instituto Politécnico de Setúbal"/>
    <s v="GoPro Hero"/>
    <d v="2023-01-23T00:00:00"/>
    <n v="45"/>
    <n v="210535.44"/>
    <n v="7"/>
  </r>
  <r>
    <x v="67"/>
    <s v="Reynoldson"/>
    <s v="mrs"/>
    <x v="0"/>
    <n v="53"/>
    <s v="rreynoldson1v@nsw.gov.au"/>
    <s v="Borjomi"/>
    <s v="Georgia"/>
    <s v="943-131-3414"/>
    <s v="Asia/Tbilisi"/>
    <s v="Feedbug"/>
    <s v="Business Development"/>
    <x v="28"/>
    <s v="Romanian"/>
    <s v="Tbilisi State Medical University"/>
    <s v="Microsoft Office"/>
    <d v="2023-04-25T00:00:00"/>
    <n v="10"/>
    <n v="260903.37"/>
    <n v="4"/>
  </r>
  <r>
    <x v="68"/>
    <s v="Hourstan"/>
    <s v="mrs"/>
    <x v="0"/>
    <n v="50"/>
    <s v="chourstan1w@usa.gov"/>
    <s v="Xiachengzi"/>
    <s v="China"/>
    <s v="416-475-4406"/>
    <s v="Asia/Harbin"/>
    <s v="Demimbu"/>
    <s v="Legal"/>
    <x v="52"/>
    <s v="Albanian"/>
    <s v="Yangtze Normal University"/>
    <s v="Adobe Photoshop"/>
    <d v="2023-11-26T00:00:00"/>
    <n v="70"/>
    <n v="400523.25"/>
    <n v="5"/>
  </r>
  <r>
    <x v="69"/>
    <s v="Marthen"/>
    <s v="Honorable"/>
    <x v="0"/>
    <n v="46"/>
    <s v="rmarthen1x@1688.com"/>
    <s v="Kallíthiron"/>
    <s v="Greece"/>
    <s v="197-394-2031"/>
    <s v="Europe/Athens"/>
    <s v="Minyx"/>
    <s v="Support"/>
    <x v="53"/>
    <s v="Persian"/>
    <s v="Harokopio University"/>
    <s v="Canon DSLR Camera"/>
    <d v="2022-11-24T00:00:00"/>
    <n v="39"/>
    <n v="7816.15"/>
    <n v="1"/>
  </r>
  <r>
    <x v="70"/>
    <s v="Rummer"/>
    <s v="mrs"/>
    <x v="0"/>
    <n v="64"/>
    <s v="crummer1y@thetimes.co.uk"/>
    <s v="Желино"/>
    <s v="Macedonia"/>
    <s v="846-323-5979"/>
    <s v="Europe/Skopje"/>
    <s v="Demimbu"/>
    <s v="Sales"/>
    <x v="54"/>
    <s v="Estonian"/>
    <s v="South East European University"/>
    <s v="Google Pixel"/>
    <d v="2023-03-17T00:00:00"/>
    <n v="52"/>
    <n v="29830.95"/>
    <n v="3"/>
  </r>
  <r>
    <x v="71"/>
    <s v="Fillis"/>
    <s v="Honorable"/>
    <x v="0"/>
    <n v="57"/>
    <s v="bfillis1z@baidu.com"/>
    <s v="Chengyang"/>
    <s v="China"/>
    <s v="659-458-1690"/>
    <s v="Asia/Shanghai"/>
    <s v="Gigazoom"/>
    <s v="Research and Development"/>
    <x v="55"/>
    <s v="Yiddish"/>
    <s v="Urumqi Vocational University"/>
    <s v="iPhone"/>
    <d v="2023-10-25T00:00:00"/>
    <n v="63"/>
    <n v="53417.04"/>
    <n v="1"/>
  </r>
  <r>
    <x v="72"/>
    <s v="Baglow"/>
    <s v="Ms"/>
    <x v="0"/>
    <n v="69"/>
    <s v="dbaglow20@npr.org"/>
    <s v="Buenavista"/>
    <s v="Mexico"/>
    <s v="547-816-7914"/>
    <s v="America/Mexico_City"/>
    <s v="Zoomzone"/>
    <s v="Product Management"/>
    <x v="56"/>
    <s v="Assamese"/>
    <s v="Universidad Motolinía del Pedegral"/>
    <s v="Dyson Vacuum Cleaner"/>
    <d v="2023-03-24T00:00:00"/>
    <n v="75"/>
    <n v="266271.87"/>
    <n v="8"/>
  </r>
  <r>
    <x v="73"/>
    <s v="McUre"/>
    <s v="Rev"/>
    <x v="1"/>
    <n v="49"/>
    <s v="gmcure21@wufoo.com"/>
    <s v="Shuyuan Zhen"/>
    <s v="China"/>
    <s v="341-212-4599"/>
    <s v="Asia/Shanghai"/>
    <s v="Devcast"/>
    <s v="Sales"/>
    <x v="47"/>
    <s v="Dzongkha"/>
    <s v="Tarim University"/>
    <s v="Fitbit Charge"/>
    <d v="2023-03-14T00:00:00"/>
    <n v="91"/>
    <n v="69955.31"/>
    <n v="10"/>
  </r>
  <r>
    <x v="74"/>
    <s v="Dowbekin"/>
    <s v="Mr"/>
    <x v="1"/>
    <n v="59"/>
    <s v="kdowbekin22@home.pl"/>
    <s v="Vredendal"/>
    <s v="South Africa"/>
    <s v="551-437-2895"/>
    <s v="Africa/Johannesburg"/>
    <s v="Brainbox"/>
    <s v="Training"/>
    <x v="57"/>
    <s v="Gagauz"/>
    <s v="University of the Free State"/>
    <s v="Xbox"/>
    <d v="2023-11-03T00:00:00"/>
    <n v="1"/>
    <n v="234167.2"/>
    <n v="4"/>
  </r>
  <r>
    <x v="75"/>
    <s v="Mitchley"/>
    <s v="mrs"/>
    <x v="0"/>
    <n v="60"/>
    <s v="mmitchley23@indiatimes.com"/>
    <s v="Minūf"/>
    <s v="Egypt"/>
    <s v="584-569-8974"/>
    <s v="Africa/Cairo"/>
    <s v="Gigashots"/>
    <s v="Legal"/>
    <x v="58"/>
    <s v="Dutch"/>
    <s v="Military Technical College"/>
    <s v="Roomba Robot Vacuum"/>
    <d v="2021-07-30T00:00:00"/>
    <n v="13"/>
    <n v="601059.36"/>
    <n v="4"/>
  </r>
  <r>
    <x v="76"/>
    <s v="Readie"/>
    <s v="Dr"/>
    <x v="0"/>
    <n v="34"/>
    <s v="treadie24@flavors.me"/>
    <s v="Hengshui"/>
    <s v="China"/>
    <s v="112-685-5829"/>
    <s v="Asia/Chongqing"/>
    <s v="Agimba"/>
    <s v="Marketing"/>
    <x v="52"/>
    <s v="Northern Sotho"/>
    <s v="Henan Normal University"/>
    <s v="iPhone"/>
    <d v="2022-05-21T00:00:00"/>
    <n v="66"/>
    <n v="609994.80000000005"/>
    <n v="3"/>
  </r>
  <r>
    <x v="77"/>
    <s v="Axten"/>
    <s v="Honorable"/>
    <x v="0"/>
    <n v="32"/>
    <s v="taxten25@networksolutions.com"/>
    <s v="Paris 03"/>
    <s v="France"/>
    <s v="387-875-0063"/>
    <s v="Europe/Paris"/>
    <s v="Jayo"/>
    <s v="Human Resources"/>
    <x v="59"/>
    <s v="Polish"/>
    <s v="Ecole Supérieure de Commerce de Brest"/>
    <s v="Fitbit Charge"/>
    <d v="2022-01-29T00:00:00"/>
    <n v="63"/>
    <n v="90994.29"/>
    <n v="1"/>
  </r>
  <r>
    <x v="78"/>
    <s v="Peller"/>
    <s v="Dr"/>
    <x v="0"/>
    <n v="57"/>
    <s v="apeller26@google.com.au"/>
    <s v="Guofu"/>
    <s v="China"/>
    <s v="691-397-1916"/>
    <s v="Asia/Harbin"/>
    <s v="Tagcat"/>
    <s v="Marketing"/>
    <x v="0"/>
    <s v="Tok Pisin"/>
    <s v="Harbin Engineering University"/>
    <s v="Google Pixel"/>
    <d v="2020-05-17T00:00:00"/>
    <n v="81"/>
    <n v="100678.94"/>
    <n v="5"/>
  </r>
  <r>
    <x v="79"/>
    <s v="Shirland"/>
    <s v="Mr"/>
    <x v="1"/>
    <n v="29"/>
    <s v="eshirland27@domainmarket.com"/>
    <s v="Ilići"/>
    <s v="Bosnia and Herzegovina"/>
    <s v="689-121-1830"/>
    <s v="Europe/Sarajevo"/>
    <s v="Shufflester"/>
    <s v="Legal"/>
    <x v="3"/>
    <s v="Papiamento"/>
    <s v="University of East Srarajevo"/>
    <s v="LG Smart TV"/>
    <d v="2022-12-15T00:00:00"/>
    <n v="2"/>
    <n v="794923.38"/>
    <n v="6"/>
  </r>
  <r>
    <x v="80"/>
    <s v="Fain"/>
    <s v="Dr"/>
    <x v="0"/>
    <n v="58"/>
    <s v="mfain28@china.com.cn"/>
    <s v="Point Pedro"/>
    <s v="Sri Lanka"/>
    <s v="779-624-8774"/>
    <s v="Asia/Colombo"/>
    <s v="Edgeblab"/>
    <s v="Accounting"/>
    <x v="41"/>
    <s v="Finnish"/>
    <s v="Buddhist and Pali University of Sri Lanka"/>
    <s v="Microsoft Office"/>
    <d v="2022-10-12T00:00:00"/>
    <n v="26"/>
    <n v="832010.4"/>
    <n v="1"/>
  </r>
  <r>
    <x v="81"/>
    <s v="Cleen"/>
    <s v="Honorable"/>
    <x v="7"/>
    <n v="66"/>
    <s v="ecleen29@mozilla.com"/>
    <s v="Ampeleíes"/>
    <s v="Greece"/>
    <s v="216-896-1204"/>
    <s v="Europe/Athens"/>
    <s v="Shufflebeat"/>
    <s v="Sales"/>
    <x v="60"/>
    <s v="Persian"/>
    <s v="University of Ioannina"/>
    <s v="Apple AirPods"/>
    <d v="2022-03-17T00:00:00"/>
    <n v="8"/>
    <n v="96291.6"/>
    <n v="5"/>
  </r>
  <r>
    <x v="82"/>
    <s v="Dzenisenka"/>
    <s v="Dr"/>
    <x v="1"/>
    <n v="55"/>
    <s v="sdzenisenka2a@howstuffworks.com"/>
    <s v="Rybatskoye"/>
    <s v="Russia"/>
    <s v="414-726-7470"/>
    <s v="Europe/Moscow"/>
    <s v="Voonder"/>
    <s v="Legal"/>
    <x v="61"/>
    <s v="Guaraní"/>
    <s v="Moscow P. I. Tchaikovsky Conservatory"/>
    <s v="PlayStation"/>
    <d v="2022-12-18T00:00:00"/>
    <n v="96"/>
    <n v="101253.74"/>
    <n v="8"/>
  </r>
  <r>
    <x v="83"/>
    <s v="Saice"/>
    <s v="Dr"/>
    <x v="1"/>
    <n v="62"/>
    <s v="ssaice2b@wired.com"/>
    <s v="Matriz de Camaragibe"/>
    <s v="Brazil"/>
    <s v="257-530-9241"/>
    <s v="America/Maceio"/>
    <s v="Mybuzz"/>
    <s v="Training"/>
    <x v="11"/>
    <s v="Sotho"/>
    <s v="Universidade Braz Cubas"/>
    <s v="Autodesk AutoCAD"/>
    <d v="2023-12-29T00:00:00"/>
    <n v="35"/>
    <n v="145346.92000000001"/>
    <n v="10"/>
  </r>
  <r>
    <x v="84"/>
    <s v="McBrearty"/>
    <s v="mrs"/>
    <x v="0"/>
    <n v="44"/>
    <s v="mmcbrearty2c@netlog.com"/>
    <s v="Voiron"/>
    <s v="France"/>
    <s v="297-528-1293"/>
    <s v="Europe/Paris"/>
    <s v="Vitz"/>
    <s v="Services"/>
    <x v="62"/>
    <s v="Thai"/>
    <s v="Ecole Supérieure d'Agriculture de Purpan"/>
    <s v="Microsoft Surface"/>
    <d v="2022-01-16T00:00:00"/>
    <n v="63"/>
    <n v="62939.74"/>
    <n v="1"/>
  </r>
  <r>
    <x v="85"/>
    <s v="Shawyer"/>
    <s v="Mr"/>
    <x v="1"/>
    <n v="70"/>
    <s v="rshawyer2d@tuttocitta.it"/>
    <s v="Daszewice"/>
    <s v="Poland"/>
    <s v="203-958-3185"/>
    <s v="Europe/Warsaw"/>
    <s v="Mydo"/>
    <s v="Engineering"/>
    <x v="54"/>
    <s v="Aymara"/>
    <s v="University of Opole"/>
    <s v="Canon EOS"/>
    <d v="2024-07-12T00:00:00"/>
    <n v="33"/>
    <n v="153587.9"/>
    <n v="7"/>
  </r>
  <r>
    <x v="86"/>
    <s v="Redley"/>
    <s v="Mr"/>
    <x v="1"/>
    <n v="30"/>
    <s v="mredley2e@wordpress.org"/>
    <s v="Semenivka"/>
    <s v="Ukraine"/>
    <s v="312-485-5666"/>
    <s v="Europe/Moscow"/>
    <s v="Avavee"/>
    <s v="Business Development"/>
    <x v="63"/>
    <s v="Armenian"/>
    <s v="National Medical University O.O. Bogomolets"/>
    <s v="Sony PlayStation"/>
    <d v="2021-09-04T00:00:00"/>
    <n v="48"/>
    <n v="1178700.9099999999"/>
    <n v="5"/>
  </r>
  <r>
    <x v="87"/>
    <s v="Winterbottom"/>
    <s v="mrs"/>
    <x v="0"/>
    <n v="52"/>
    <s v="swinterbottom2f@indiegogo.com"/>
    <s v="Flagstaff"/>
    <s v="South Africa"/>
    <s v="375-736-8848"/>
    <s v="Africa/Johannesburg"/>
    <s v="Jamia"/>
    <s v="Research and Development"/>
    <x v="64"/>
    <s v="Maltese"/>
    <s v="University of Johannesburg"/>
    <s v="Philips Hue Lights"/>
    <d v="2024-10-03T00:00:00"/>
    <n v="85"/>
    <n v="198383.61"/>
    <n v="8"/>
  </r>
  <r>
    <x v="88"/>
    <s v="Moultrie"/>
    <s v="Dr"/>
    <x v="0"/>
    <n v="46"/>
    <s v="omoultrie2g@ustream.tv"/>
    <s v="Quipot"/>
    <s v="Philippines"/>
    <s v="982-340-4801"/>
    <s v="Asia/Manila"/>
    <s v="Thoughtbridge"/>
    <s v="Legal"/>
    <x v="65"/>
    <s v="Dutch"/>
    <s v="Irish University Business School, Cebu"/>
    <s v="Nikon D"/>
    <d v="2021-11-30T00:00:00"/>
    <n v="3"/>
    <n v="237759.35"/>
    <n v="4"/>
  </r>
  <r>
    <x v="89"/>
    <s v="Mannooch"/>
    <s v="Rev"/>
    <x v="1"/>
    <n v="36"/>
    <s v="jmannooch2h@salon.com"/>
    <s v="Honoria"/>
    <s v="Peru"/>
    <s v="361-692-7867"/>
    <s v="America/Lima"/>
    <s v="Leexo"/>
    <s v="Engineering"/>
    <x v="66"/>
    <s v="Guaraní"/>
    <s v="Universidad Nacional de Piura"/>
    <s v="Sony Xperia"/>
    <d v="2021-08-05T00:00:00"/>
    <n v="3"/>
    <n v="117952.08"/>
    <n v="1"/>
  </r>
  <r>
    <x v="90"/>
    <s v="Orrice"/>
    <s v="Mr"/>
    <x v="1"/>
    <n v="20"/>
    <s v="gorrice2i@examiner.com"/>
    <s v="Palykavichy Pyershyya"/>
    <s v="Belarus"/>
    <s v="223-456-0579"/>
    <s v="Europe/Minsk"/>
    <s v="Quatz"/>
    <s v="Accounting"/>
    <x v="59"/>
    <s v="German"/>
    <s v="Belarusian-Russian University"/>
    <s v="Sony Xperia"/>
    <d v="2020-07-09T00:00:00"/>
    <n v="47"/>
    <n v="107944.57"/>
    <n v="8"/>
  </r>
  <r>
    <x v="91"/>
    <s v="Durgan"/>
    <s v="mrs"/>
    <x v="0"/>
    <n v="35"/>
    <s v="gdurgan2j@cbsnews.com"/>
    <s v="El Adelanto"/>
    <s v="Guatemala"/>
    <s v="804-667-7933"/>
    <s v="America/Guatemala"/>
    <s v="Jabbertype"/>
    <s v="Accounting"/>
    <x v="36"/>
    <s v="Bislama"/>
    <s v="Universidad Galileo"/>
    <s v="iPhone"/>
    <d v="2021-01-22T00:00:00"/>
    <n v="99"/>
    <n v="38042.42"/>
    <n v="4"/>
  </r>
  <r>
    <x v="92"/>
    <s v="Mullin"/>
    <s v="Mr"/>
    <x v="1"/>
    <n v="28"/>
    <s v="bmullin2k@illinois.edu"/>
    <s v="Dokshytsy"/>
    <s v="Belarus"/>
    <s v="212-806-2525"/>
    <s v="Europe/Minsk"/>
    <s v="Babblestorm"/>
    <s v="Research and Development"/>
    <x v="54"/>
    <s v="English"/>
    <s v="Academy of the Ministry of Internal Affairs of the Republic of Belarus"/>
    <s v="Bose QuietComfort"/>
    <d v="2022-05-17T00:00:00"/>
    <n v="70"/>
    <n v="53228.08"/>
    <n v="2"/>
  </r>
  <r>
    <x v="93"/>
    <s v="Kilby"/>
    <s v="Ms"/>
    <x v="0"/>
    <n v="27"/>
    <s v="tkilby2l@latimes.com"/>
    <s v="Nezhinka"/>
    <s v="Russia"/>
    <s v="379-366-9122"/>
    <s v="Asia/Yekaterinburg"/>
    <s v="Zoonder"/>
    <s v="Support"/>
    <x v="17"/>
    <s v="Japanese"/>
    <s v="Vyatka State Pedagogical University"/>
    <s v="PlayStation"/>
    <d v="2023-07-22T00:00:00"/>
    <n v="36"/>
    <n v="223118.28"/>
    <n v="10"/>
  </r>
  <r>
    <x v="94"/>
    <s v="De Mars"/>
    <s v="Honorable"/>
    <x v="0"/>
    <n v="70"/>
    <s v="fdemars2m@aboutads.info"/>
    <s v="El Guapinol"/>
    <s v="Honduras"/>
    <s v="475-361-8225"/>
    <s v="America/Tegucigalpa"/>
    <s v="Jetwire"/>
    <s v="Research and Development"/>
    <x v="67"/>
    <s v="Mongolian"/>
    <s v="Universidad Católica de Honduras"/>
    <s v="Microsoft Xbox Controller"/>
    <d v="2021-11-24T00:00:00"/>
    <n v="84"/>
    <n v="31842.13"/>
    <n v="2"/>
  </r>
  <r>
    <x v="95"/>
    <s v="Ballin"/>
    <s v="Mr"/>
    <x v="1"/>
    <n v="56"/>
    <s v="bballin2n@aol.com"/>
    <s v="Caçapava do Sul"/>
    <s v="Brazil"/>
    <s v="233-127-4620"/>
    <s v="America/Sao_Paulo"/>
    <s v="Quimm"/>
    <s v="Engineering"/>
    <x v="49"/>
    <s v="Romanian"/>
    <s v="Pontifícia Universidade Católica de Minas Gerais"/>
    <s v="Autodesk AutoCAD"/>
    <d v="2021-05-07T00:00:00"/>
    <n v="77"/>
    <n v="42700.75"/>
    <n v="10"/>
  </r>
  <r>
    <x v="96"/>
    <s v="Bispham"/>
    <s v="Honorable"/>
    <x v="0"/>
    <n v="48"/>
    <s v="ebispham2o@jigsy.com"/>
    <s v="Strazhitsa"/>
    <s v="Bulgaria"/>
    <s v="276-325-7167"/>
    <s v="Europe/Sofia"/>
    <s v="Meeveo"/>
    <s v="Services"/>
    <x v="68"/>
    <s v="Finnish"/>
    <s v="Medical University Pleven"/>
    <s v="Roomba Robot Vacuum"/>
    <d v="2022-05-31T00:00:00"/>
    <n v="67"/>
    <n v="38896.39"/>
    <n v="1"/>
  </r>
  <r>
    <x v="97"/>
    <s v="Hitter"/>
    <s v="Mr"/>
    <x v="1"/>
    <n v="59"/>
    <s v="khitter2p@google.ru"/>
    <s v="Āsmār"/>
    <s v="Afghanistan"/>
    <s v="785-803-2581"/>
    <s v="Asia/Kabul"/>
    <s v="Wordtune"/>
    <s v="Business Development"/>
    <x v="62"/>
    <s v="Aymara"/>
    <s v="Faryab Higher Education Institute"/>
    <s v="Xbox"/>
    <d v="2022-03-21T00:00:00"/>
    <n v="9"/>
    <n v="2891.05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s v="Priscella"/>
    <s v="Pollett"/>
    <s v="Honorable"/>
    <s v="Female"/>
    <n v="37"/>
    <s v="ppollett0@foxnews.com"/>
    <s v="Sesheke"/>
    <x v="0"/>
    <s v="222-398-8279"/>
    <s v="Africa/Lusaka"/>
    <s v="Omba"/>
    <s v="Support"/>
    <s v="Internal Auditor"/>
    <s v="Indonesian"/>
    <x v="0"/>
    <x v="0"/>
    <d v="2023-04-05T00:00:00"/>
    <n v="10"/>
    <n v="189719.04000000001"/>
    <x v="0"/>
  </r>
  <r>
    <s v="Ana"/>
    <s v="Onge"/>
    <s v="Mr"/>
    <s v="Female"/>
    <n v="62"/>
    <s v="aonge1@fda.gov"/>
    <s v="Querecotillo"/>
    <x v="1"/>
    <s v="650-786-5808"/>
    <s v="America/Lima"/>
    <s v="Cogidoo"/>
    <s v="Sales"/>
    <s v="Compensation Analyst"/>
    <s v="Fijian"/>
    <x v="1"/>
    <x v="1"/>
    <d v="2021-07-21T00:00:00"/>
    <n v="39"/>
    <n v="159092.71"/>
    <x v="1"/>
  </r>
  <r>
    <s v="Butch"/>
    <s v="Rawls"/>
    <s v="Mr"/>
    <s v="Male"/>
    <n v="28"/>
    <s v="brawls2@slideshare.net"/>
    <s v="Licupis"/>
    <x v="1"/>
    <s v="325-412-0143"/>
    <s v="America/Lima"/>
    <s v="Edgewire"/>
    <s v="Support"/>
    <s v="Health Coach II"/>
    <s v="Gujarati"/>
    <x v="2"/>
    <x v="2"/>
    <d v="2020-01-22T00:00:00"/>
    <n v="30"/>
    <n v="28239.3"/>
    <x v="2"/>
  </r>
  <r>
    <s v="Ambros"/>
    <s v="Fairrie"/>
    <s v="Rev"/>
    <s v="Male"/>
    <n v="39"/>
    <s v="afairrie3@reuters.com"/>
    <s v="Yonghe"/>
    <x v="2"/>
    <s v="664-380-9221"/>
    <s v="Asia/Harbin"/>
    <s v="Digitube"/>
    <s v="Support"/>
    <s v="General Manager"/>
    <s v="Belarusian"/>
    <x v="3"/>
    <x v="3"/>
    <d v="2021-05-21T00:00:00"/>
    <n v="73"/>
    <n v="378630.99"/>
    <x v="3"/>
  </r>
  <r>
    <s v="Gaylene"/>
    <s v="Titcomb"/>
    <s v="Honorable"/>
    <s v="Male"/>
    <n v="57"/>
    <s v="gtitcomb4@dyndns.org"/>
    <s v="Wang Yang"/>
    <x v="3"/>
    <s v="477-429-2626"/>
    <s v="Asia/Bangkok"/>
    <s v="Quaxo"/>
    <s v="Engineering"/>
    <s v="Internal Auditor"/>
    <s v="Papiamento"/>
    <x v="4"/>
    <x v="4"/>
    <d v="2021-11-04T00:00:00"/>
    <n v="76"/>
    <n v="84763.199999999997"/>
    <x v="4"/>
  </r>
  <r>
    <s v="Cleveland"/>
    <s v="Lindegard"/>
    <s v="Mr"/>
    <s v="Female"/>
    <n v="37"/>
    <s v="clindegard5@ezinearticles.com"/>
    <s v="Tarauacá"/>
    <x v="4"/>
    <s v="179-490-8666"/>
    <s v="America/Rio_Branco"/>
    <s v="Shuffletag"/>
    <s v="Sales"/>
    <s v="Mechanical Systems Engineer"/>
    <s v="Portuguese"/>
    <x v="5"/>
    <x v="3"/>
    <d v="2021-01-05T00:00:00"/>
    <n v="81"/>
    <n v="278171.01"/>
    <x v="5"/>
  </r>
  <r>
    <s v="Fredric"/>
    <s v="Gascard"/>
    <s v="Dr"/>
    <s v="Male"/>
    <n v="60"/>
    <s v="fgascard6@bbb.org"/>
    <s v="Filabusi"/>
    <x v="5"/>
    <s v="669-932-9006"/>
    <s v="Africa/Harare"/>
    <s v="Jabbersphere"/>
    <s v="Marketing"/>
    <s v="Geologist II"/>
    <s v="Dzongkha"/>
    <x v="6"/>
    <x v="5"/>
    <d v="2021-01-05T00:00:00"/>
    <n v="67"/>
    <n v="404910.31"/>
    <x v="4"/>
  </r>
  <r>
    <s v="Afton"/>
    <s v="Prandi"/>
    <s v="Rev"/>
    <s v="Male"/>
    <n v="52"/>
    <s v="aprandi7@feedburner.com"/>
    <s v="Pak Phanang"/>
    <x v="3"/>
    <s v="735-377-4981"/>
    <s v="Asia/Bangkok"/>
    <s v="Kwimbee"/>
    <s v="Engineering"/>
    <s v="Electrical Engineer"/>
    <s v="Lao"/>
    <x v="7"/>
    <x v="6"/>
    <d v="2022-09-12T00:00:00"/>
    <n v="17"/>
    <n v="293242.19"/>
    <x v="6"/>
  </r>
  <r>
    <s v="Yehudit"/>
    <s v="Fleisch"/>
    <s v="Honorable"/>
    <s v="Male"/>
    <n v="50"/>
    <s v="yfleisch8@php.net"/>
    <s v="Palopat"/>
    <x v="6"/>
    <s v="599-268-1866"/>
    <s v="Asia/Jakarta"/>
    <s v="Quaxo"/>
    <s v="Human Resources"/>
    <s v="Nurse Practicioner"/>
    <s v="Gagauz"/>
    <x v="8"/>
    <x v="7"/>
    <d v="2024-04-07T00:00:00"/>
    <n v="20"/>
    <n v="1185817.3400000001"/>
    <x v="7"/>
  </r>
  <r>
    <s v="Loretta"/>
    <s v="Daybell"/>
    <s v="Rev"/>
    <s v="Male"/>
    <n v="19"/>
    <s v="ldaybell9@google.es"/>
    <s v="Hot"/>
    <x v="7"/>
    <s v="743-857-4116"/>
    <s v="Europe/Podgorica"/>
    <s v="Oyoba"/>
    <s v="Accounting"/>
    <s v="Help Desk Operator"/>
    <s v="Gagauz"/>
    <x v="9"/>
    <x v="8"/>
    <d v="2021-04-22T00:00:00"/>
    <n v="65"/>
    <n v="221611.72"/>
    <x v="3"/>
  </r>
  <r>
    <s v="Alia"/>
    <s v="Gidman"/>
    <s v="mrs"/>
    <s v="Female"/>
    <n v="51"/>
    <s v="agidmana@webs.com"/>
    <s v="Fu’an"/>
    <x v="2"/>
    <s v="688-249-9972"/>
    <s v="Asia/Shanghai"/>
    <s v="Voonix"/>
    <s v="Accounting"/>
    <s v="Registered Nurse"/>
    <s v="Tamil"/>
    <x v="10"/>
    <x v="9"/>
    <d v="2021-02-21T00:00:00"/>
    <n v="75"/>
    <n v="219216.28"/>
    <x v="8"/>
  </r>
  <r>
    <s v="Mari"/>
    <s v="Canada"/>
    <s v="mrs"/>
    <s v="mali"/>
    <n v="21"/>
    <s v="mcanadab@ocn.ne.jp"/>
    <s v="Rodatychi"/>
    <x v="8"/>
    <s v="564-243-4401"/>
    <s v="Europe/Uzhgorod"/>
    <s v="Gigaclub"/>
    <s v="Services"/>
    <s v="Information Systems Manager"/>
    <s v="Macedonian"/>
    <x v="11"/>
    <x v="10"/>
    <d v="2024-06-17T00:00:00"/>
    <n v="35"/>
    <n v="146029.65"/>
    <x v="6"/>
  </r>
  <r>
    <s v="Ag"/>
    <s v="Kloska"/>
    <s v="Dr"/>
    <s v="Male"/>
    <n v="55"/>
    <s v="akloskac@mlb.com"/>
    <s v="Rundeng"/>
    <x v="6"/>
    <s v="230-197-7304"/>
    <s v="Asia/Jakarta"/>
    <s v="Vipe"/>
    <s v="Marketing"/>
    <s v="Junior Executive"/>
    <s v="Hiri Motu"/>
    <x v="12"/>
    <x v="11"/>
    <d v="2024-04-22T00:00:00"/>
    <n v="86"/>
    <n v="555231.38"/>
    <x v="5"/>
  </r>
  <r>
    <s v="Georgena"/>
    <s v="Abdee"/>
    <s v="mrs"/>
    <s v="Female"/>
    <n v="27"/>
    <s v="gabdeed@irs.gov"/>
    <s v="Dalu"/>
    <x v="2"/>
    <s v="164-396-6848"/>
    <s v="Asia/Harbin"/>
    <s v="Skimia"/>
    <s v="Business Development"/>
    <s v="Staff Accountant II"/>
    <s v="Sotho"/>
    <x v="13"/>
    <x v="12"/>
    <d v="2023-01-15T00:00:00"/>
    <n v="18"/>
    <n v="383001.11"/>
    <x v="2"/>
  </r>
  <r>
    <s v="Mikael"/>
    <s v="Kingman"/>
    <s v="Ms"/>
    <s v="Female"/>
    <n v="56"/>
    <s v="mkingmane@skyrock.com"/>
    <s v="Vrýses"/>
    <x v="9"/>
    <s v="899-158-2219"/>
    <s v="Europe/Athens"/>
    <s v="Ntag"/>
    <s v="Marketing"/>
    <s v="Nurse Practicioner"/>
    <s v="Guaraní"/>
    <x v="14"/>
    <x v="13"/>
    <d v="2020-10-10T00:00:00"/>
    <n v="98"/>
    <n v="67965.53"/>
    <x v="9"/>
  </r>
  <r>
    <s v="Flore"/>
    <s v="Stonehewer"/>
    <s v="Honorable"/>
    <s v="Non-binary"/>
    <n v="59"/>
    <s v="fstonehewerf@bloomberg.com"/>
    <s v="Wielki Kack"/>
    <x v="10"/>
    <s v="576-947-1085"/>
    <s v="Europe/Warsaw"/>
    <s v="Flashdog"/>
    <s v="Product Management"/>
    <s v="Research Assistant II"/>
    <s v="Telugu"/>
    <x v="15"/>
    <x v="14"/>
    <d v="2020-04-15T00:00:00"/>
    <n v="34"/>
    <n v="157647.20000000001"/>
    <x v="2"/>
  </r>
  <r>
    <s v="Clemmie"/>
    <s v="Godard"/>
    <s v="Ms"/>
    <s v="Male"/>
    <n v="37"/>
    <s v="cgodardg@mediafire.com"/>
    <s v="Biograd na Moru"/>
    <x v="11"/>
    <s v="491-163-7298"/>
    <s v="Europe/Zagreb"/>
    <s v="Ntag"/>
    <s v="Services"/>
    <s v="Systems Administrator IV"/>
    <s v="Tetum"/>
    <x v="16"/>
    <x v="15"/>
    <d v="2021-10-28T00:00:00"/>
    <n v="93"/>
    <n v="272231.40999999997"/>
    <x v="9"/>
  </r>
  <r>
    <s v="Jarib"/>
    <s v="Brogini"/>
    <s v="mrs"/>
    <s v="Female"/>
    <n v="27"/>
    <s v="jbroginih@narod.ru"/>
    <s v="Mata"/>
    <x v="12"/>
    <s v="660-563-0312"/>
    <s v="Europe/Lisbon"/>
    <s v="Camido"/>
    <s v="Services"/>
    <s v="Civil Engineer"/>
    <s v="Tetum"/>
    <x v="17"/>
    <x v="10"/>
    <d v="2021-10-21T00:00:00"/>
    <n v="44"/>
    <n v="43753.35"/>
    <x v="1"/>
  </r>
  <r>
    <s v="Rhys"/>
    <s v="Fourman"/>
    <s v="Honorable"/>
    <s v="Male"/>
    <n v="59"/>
    <s v="rfourmani@godaddy.com"/>
    <s v="Pandan Niog"/>
    <x v="13"/>
    <s v="623-697-7911"/>
    <s v="Asia/Manila"/>
    <s v="Realbuzz"/>
    <s v="Support"/>
    <s v="Database Administrator II"/>
    <s v="Māori"/>
    <x v="18"/>
    <x v="16"/>
    <d v="2023-09-19T00:00:00"/>
    <n v="14"/>
    <n v="142337.76"/>
    <x v="8"/>
  </r>
  <r>
    <s v="Beaufort"/>
    <s v="Helleckas"/>
    <s v="Dr"/>
    <s v="Polygender"/>
    <n v="47"/>
    <s v="bhelleckasj@google.fr"/>
    <s v="Tafí Viejo"/>
    <x v="14"/>
    <s v="869-571-4240"/>
    <s v="America/Argentina/Tucuman"/>
    <s v="Oozz"/>
    <s v="Legal"/>
    <s v="Senior Financial Analyst"/>
    <s v="Oriya"/>
    <x v="19"/>
    <x v="17"/>
    <d v="2024-05-27T00:00:00"/>
    <n v="37"/>
    <n v="253837.8"/>
    <x v="0"/>
  </r>
  <r>
    <s v="Leola"/>
    <s v="Shillaber"/>
    <s v="Dr"/>
    <s v="Male"/>
    <n v="39"/>
    <s v="lshillaberk@webmd.com"/>
    <s v="Nanying"/>
    <x v="2"/>
    <s v="473-244-0953"/>
    <s v="Asia/Chongqing"/>
    <s v="Eamia"/>
    <s v="Support"/>
    <s v="Junior Executive"/>
    <s v="Swahili"/>
    <x v="20"/>
    <x v="18"/>
    <d v="2020-05-08T00:00:00"/>
    <n v="34"/>
    <n v="126307.33"/>
    <x v="9"/>
  </r>
  <r>
    <s v="Scotti"/>
    <s v="Juorio"/>
    <s v="Honorable"/>
    <s v="Male"/>
    <n v="29"/>
    <s v="sjuoriol@tiny.cc"/>
    <s v="Ubud"/>
    <x v="6"/>
    <s v="684-956-1959"/>
    <s v="Asia/Makassar"/>
    <s v="Bubblemix"/>
    <s v="Marketing"/>
    <s v="Recruiting Manager"/>
    <s v="German"/>
    <x v="21"/>
    <x v="7"/>
    <d v="2022-04-21T00:00:00"/>
    <n v="11"/>
    <n v="106338.59"/>
    <x v="3"/>
  </r>
  <r>
    <s v="Constantin"/>
    <s v="Bigland"/>
    <s v="Rev"/>
    <s v="Male"/>
    <n v="57"/>
    <s v="cbiglandm@reference.com"/>
    <s v="Siak Sri Indrapura"/>
    <x v="6"/>
    <s v="416-865-3324"/>
    <s v="Asia/Jakarta"/>
    <s v="Wordpedia"/>
    <s v="Product Management"/>
    <s v="Food Chemist"/>
    <s v="Tetum"/>
    <x v="22"/>
    <x v="15"/>
    <d v="2023-09-23T00:00:00"/>
    <n v="93"/>
    <n v="7912.02"/>
    <x v="2"/>
  </r>
  <r>
    <s v="Kris"/>
    <s v="Sweetman"/>
    <s v="Mr"/>
    <s v="Male"/>
    <n v="46"/>
    <s v="ksweetmann@goo.ne.jp"/>
    <s v="Badīn"/>
    <x v="15"/>
    <s v="458-421-6545"/>
    <s v="Asia/Karachi"/>
    <s v="Yozio"/>
    <s v="Sales"/>
    <s v="VP Quality Control"/>
    <s v="Quechua"/>
    <x v="23"/>
    <x v="11"/>
    <d v="2020-01-22T00:00:00"/>
    <n v="31"/>
    <n v="100878.78"/>
    <x v="8"/>
  </r>
  <r>
    <s v="Kaleb"/>
    <s v="Marr"/>
    <s v="Dr"/>
    <s v="Female"/>
    <n v="46"/>
    <s v="kmarro@thetimes.co.uk"/>
    <s v="Youngstown"/>
    <x v="16"/>
    <s v="330-568-0610"/>
    <s v="America/New_York"/>
    <s v="Meejo"/>
    <s v="Research and Development"/>
    <s v="Analyst Programmer"/>
    <s v="Bislama"/>
    <x v="24"/>
    <x v="19"/>
    <d v="2023-10-14T00:00:00"/>
    <n v="84"/>
    <n v="43688.53"/>
    <x v="9"/>
  </r>
  <r>
    <s v="Conant"/>
    <s v="MacPeake"/>
    <s v="Ms"/>
    <s v="Female"/>
    <n v="35"/>
    <s v="cmacpeakep@google.es"/>
    <s v="Piran"/>
    <x v="17"/>
    <s v="495-200-8596"/>
    <s v="Europe/Ljubljana"/>
    <s v="Livetube"/>
    <s v="Legal"/>
    <s v="Programmer I"/>
    <s v="Dutch"/>
    <x v="25"/>
    <x v="18"/>
    <d v="2020-06-29T00:00:00"/>
    <n v="12"/>
    <n v="52525.47"/>
    <x v="8"/>
  </r>
  <r>
    <s v="Donalt"/>
    <s v="Kier"/>
    <s v="Rev"/>
    <s v="Agender"/>
    <n v="23"/>
    <s v="dkierq@pinterest.com"/>
    <s v="Qufu"/>
    <x v="2"/>
    <s v="369-627-7908"/>
    <s v="Asia/Shanghai"/>
    <s v="Pixoboo"/>
    <s v="Support"/>
    <s v="Programmer Analyst II"/>
    <s v="Japanese"/>
    <x v="26"/>
    <x v="20"/>
    <d v="2020-05-19T00:00:00"/>
    <n v="73"/>
    <n v="420883.3"/>
    <x v="2"/>
  </r>
  <r>
    <s v="Agna"/>
    <s v="Leppingwell"/>
    <s v="Honorable"/>
    <s v="Non-binary"/>
    <n v="57"/>
    <s v="aleppingwellr@soundcloud.com"/>
    <s v="Ondores"/>
    <x v="1"/>
    <s v="210-773-3565"/>
    <s v="America/Lima"/>
    <s v="Vitz"/>
    <s v="Marketing"/>
    <s v="Desktop Support Technician"/>
    <s v="Indonesian"/>
    <x v="27"/>
    <x v="21"/>
    <d v="2021-01-12T00:00:00"/>
    <n v="15"/>
    <n v="262759.45"/>
    <x v="9"/>
  </r>
  <r>
    <s v="Calida"/>
    <s v="Bonin"/>
    <s v="mrs"/>
    <s v="Female"/>
    <n v="24"/>
    <s v="cbonins@google.pl"/>
    <s v="Lanckorona"/>
    <x v="10"/>
    <s v="293-778-3024"/>
    <s v="Europe/Warsaw"/>
    <s v="Topicstorm"/>
    <s v="Support"/>
    <s v="Environmental Tech"/>
    <s v="Fijian"/>
    <x v="28"/>
    <x v="21"/>
    <d v="2020-10-12T00:00:00"/>
    <n v="23"/>
    <n v="26043.4"/>
    <x v="2"/>
  </r>
  <r>
    <s v="Katherina"/>
    <s v="Danzelman"/>
    <s v="mrs"/>
    <s v="Female"/>
    <n v="54"/>
    <s v="kdanzelmant@state.tx.us"/>
    <s v="Miaotang"/>
    <x v="2"/>
    <s v="741-660-4548"/>
    <s v="Asia/Chongqing"/>
    <s v="Tagcat"/>
    <s v="Research and Development"/>
    <s v="Legal Assistant"/>
    <s v="Romanian"/>
    <x v="29"/>
    <x v="15"/>
    <d v="2020-10-26T00:00:00"/>
    <n v="7"/>
    <n v="15604.02"/>
    <x v="1"/>
  </r>
  <r>
    <s v="Ynez"/>
    <s v="Pietrasik"/>
    <s v="Mr"/>
    <s v="Male"/>
    <n v="37"/>
    <s v="ypietrasiku@so-net.ne.jp"/>
    <s v="Drammen"/>
    <x v="18"/>
    <s v="916-581-0949"/>
    <s v="Europe/Oslo"/>
    <s v="Aimbo"/>
    <s v="Marketing"/>
    <s v="Quality Engineer"/>
    <s v="Belarusian"/>
    <x v="30"/>
    <x v="22"/>
    <d v="2023-05-21T00:00:00"/>
    <n v="95"/>
    <n v="42429.57"/>
    <x v="5"/>
  </r>
  <r>
    <s v="Margret"/>
    <s v="Thridgould"/>
    <s v="Ms"/>
    <s v="Female"/>
    <n v="59"/>
    <s v="mthridgouldv@ucla.edu"/>
    <s v="Cordeirópolis"/>
    <x v="4"/>
    <s v="513-939-8601"/>
    <s v="America/Sao_Paulo"/>
    <s v="Vipe"/>
    <s v="Training"/>
    <s v="Environmental Tech"/>
    <s v="Nepali"/>
    <x v="31"/>
    <x v="14"/>
    <d v="2023-12-21T00:00:00"/>
    <n v="54"/>
    <n v="555765.84"/>
    <x v="6"/>
  </r>
  <r>
    <s v="Bertie"/>
    <s v="Stooke"/>
    <s v="mrs"/>
    <s v="Female"/>
    <n v="62"/>
    <s v="bstookew@etsy.com"/>
    <s v="Dordrecht"/>
    <x v="19"/>
    <s v="941-413-6611"/>
    <s v="Africa/Johannesburg"/>
    <s v="Chatterpoint"/>
    <s v="Marketing"/>
    <s v="Food Chemist"/>
    <s v="Swahili"/>
    <x v="32"/>
    <x v="21"/>
    <d v="2022-02-01T00:00:00"/>
    <n v="79"/>
    <n v="1093656.72"/>
    <x v="3"/>
  </r>
  <r>
    <s v="Molli"/>
    <s v="Sherwen"/>
    <s v="Rev"/>
    <s v="Male"/>
    <n v="32"/>
    <s v="msherwenx@nymag.com"/>
    <s v="Araçuaí"/>
    <x v="4"/>
    <s v="629-238-5782"/>
    <s v="America/Sao_Paulo"/>
    <s v="Skinder"/>
    <s v="Product Management"/>
    <s v="Chief Design Engineer"/>
    <s v="Tok Pisin"/>
    <x v="33"/>
    <x v="4"/>
    <d v="2022-07-14T00:00:00"/>
    <n v="50"/>
    <n v="132583.51"/>
    <x v="2"/>
  </r>
  <r>
    <s v="Chadwick"/>
    <s v="Manclark"/>
    <s v="Rev"/>
    <s v="Male"/>
    <n v="45"/>
    <s v="cmanclarky@sourceforge.net"/>
    <s v="Ujungpangkah"/>
    <x v="6"/>
    <s v="806-814-6023"/>
    <s v="Asia/Jakarta"/>
    <s v="Dynazzy"/>
    <s v="Product Management"/>
    <s v="Account Coordinator"/>
    <s v="Tsonga"/>
    <x v="34"/>
    <x v="10"/>
    <d v="2022-07-16T00:00:00"/>
    <n v="79"/>
    <n v="194275.45"/>
    <x v="6"/>
  </r>
  <r>
    <s v="Monique"/>
    <s v="Elks"/>
    <s v="Mr"/>
    <s v="Female"/>
    <n v="36"/>
    <s v="melksz@boston.com"/>
    <s v="Cincinnati"/>
    <x v="16"/>
    <s v="513-839-5762"/>
    <s v="America/New_York"/>
    <s v="Pixoboo"/>
    <s v="Business Development"/>
    <s v="Business Systems Development Analyst"/>
    <s v="Arabic"/>
    <x v="35"/>
    <x v="0"/>
    <d v="2024-10-04T00:00:00"/>
    <n v="38"/>
    <n v="28548.16"/>
    <x v="8"/>
  </r>
  <r>
    <s v="Alard"/>
    <s v="Sealeaf"/>
    <s v="Honorable"/>
    <s v="Genderqueer"/>
    <n v="62"/>
    <s v="asealeaf10@nationalgeographic.com"/>
    <s v="Manzherok"/>
    <x v="20"/>
    <s v="400-307-9153"/>
    <s v="Asia/Omsk"/>
    <s v="Skajo"/>
    <s v="Legal"/>
    <s v="Food Chemist"/>
    <s v="Hiri Motu"/>
    <x v="36"/>
    <x v="23"/>
    <d v="2024-02-07T00:00:00"/>
    <n v="76"/>
    <n v="650424.9"/>
    <x v="9"/>
  </r>
  <r>
    <s v="Gretchen"/>
    <s v="Jansson"/>
    <s v="Ms"/>
    <s v="Male"/>
    <n v="24"/>
    <s v="gjansson11@nydailynews.com"/>
    <s v="Donghai"/>
    <x v="2"/>
    <s v="559-720-9851"/>
    <s v="Asia/Shanghai"/>
    <s v="Midel"/>
    <s v="Support"/>
    <s v="Nurse"/>
    <s v="New Zealand Sign Language"/>
    <x v="37"/>
    <x v="19"/>
    <d v="2023-01-30T00:00:00"/>
    <n v="31"/>
    <n v="105735.57"/>
    <x v="0"/>
  </r>
  <r>
    <s v="Arlette"/>
    <s v="Moody"/>
    <s v="Dr"/>
    <s v="Male"/>
    <n v="62"/>
    <s v="amoody12@wix.com"/>
    <s v="Meruge"/>
    <x v="12"/>
    <s v="259-609-8609"/>
    <s v="Europe/Lisbon"/>
    <s v="Devshare"/>
    <s v="Product Management"/>
    <s v="Community Outreach Specialist"/>
    <s v="Dhivehi"/>
    <x v="38"/>
    <x v="24"/>
    <d v="2024-08-28T00:00:00"/>
    <n v="28"/>
    <n v="16620.02"/>
    <x v="4"/>
  </r>
  <r>
    <s v="Mitzi"/>
    <s v="Bussons"/>
    <s v="Ms"/>
    <s v="Female"/>
    <n v="58"/>
    <s v="mbussons13@msn.com"/>
    <s v="Svetlyy"/>
    <x v="20"/>
    <s v="149-839-7009"/>
    <s v="Europe/Kaliningrad"/>
    <s v="Avamba"/>
    <s v="Legal"/>
    <s v="Financial Advisor"/>
    <s v="Kurdish"/>
    <x v="39"/>
    <x v="25"/>
    <d v="2023-07-29T00:00:00"/>
    <n v="71"/>
    <n v="134734.85999999999"/>
    <x v="6"/>
  </r>
  <r>
    <s v="Devin"/>
    <s v="Wethers"/>
    <s v="mrs"/>
    <s v="Female"/>
    <n v="47"/>
    <s v="dwethers14@youku.com"/>
    <s v="Parintins"/>
    <x v="4"/>
    <s v="430-307-2420"/>
    <s v="America/Manaus"/>
    <s v="Gabtype"/>
    <s v="Product Management"/>
    <s v="Analyst Programmer"/>
    <s v="Bengali"/>
    <x v="40"/>
    <x v="26"/>
    <d v="2023-06-28T00:00:00"/>
    <n v="83"/>
    <n v="163425.82999999999"/>
    <x v="3"/>
  </r>
  <r>
    <s v="Nicoline"/>
    <s v="Keneleyside"/>
    <s v="mrs"/>
    <s v="Female"/>
    <n v="30"/>
    <s v="nkeneleyside15@github.io"/>
    <s v="Nangang"/>
    <x v="2"/>
    <s v="986-695-0236"/>
    <s v="Asia/Shanghai"/>
    <s v="Brainsphere"/>
    <s v="Business Development"/>
    <s v="Database Administrator IV"/>
    <s v="Albanian"/>
    <x v="20"/>
    <x v="2"/>
    <d v="2024-02-02T00:00:00"/>
    <n v="84"/>
    <n v="91895.69"/>
    <x v="8"/>
  </r>
  <r>
    <s v="Marielle"/>
    <s v="Matusevich"/>
    <s v="mrs"/>
    <s v="Female"/>
    <n v="44"/>
    <s v="mmatusevich16@printfriendly.com"/>
    <s v="Wonosari"/>
    <x v="6"/>
    <s v="320-295-6058"/>
    <s v="Asia/Jakarta"/>
    <s v="Zoomdog"/>
    <s v="Business Development"/>
    <s v="Operator"/>
    <s v="Malay"/>
    <x v="41"/>
    <x v="27"/>
    <d v="2021-07-10T00:00:00"/>
    <n v="22"/>
    <n v="48537.06"/>
    <x v="5"/>
  </r>
  <r>
    <s v="Pepi"/>
    <s v="Luna"/>
    <s v="Honorable"/>
    <s v="Male"/>
    <n v="64"/>
    <s v="pluna17@independent.co.uk"/>
    <s v="Wates"/>
    <x v="6"/>
    <s v="331-907-3572"/>
    <s v="Asia/Jakarta"/>
    <s v="Zoonoodle"/>
    <s v="Marketing"/>
    <s v="Research Associate"/>
    <s v="Swahili"/>
    <x v="42"/>
    <x v="28"/>
    <d v="2022-01-19T00:00:00"/>
    <n v="29"/>
    <n v="254136.69"/>
    <x v="3"/>
  </r>
  <r>
    <s v="Nathan"/>
    <s v="Whaley"/>
    <s v="Mr"/>
    <s v="Male"/>
    <n v="69"/>
    <s v="nwhaley18@tinypic.com"/>
    <s v="Sv. Anton"/>
    <x v="17"/>
    <s v="258-913-8034"/>
    <s v="Europe/Ljubljana"/>
    <s v="Eayo"/>
    <s v="Engineering"/>
    <s v="Dental Hygienist"/>
    <s v="Mongolian"/>
    <x v="25"/>
    <x v="18"/>
    <d v="2023-06-14T00:00:00"/>
    <n v="5"/>
    <n v="792871.2"/>
    <x v="0"/>
  </r>
  <r>
    <s v="Mikol"/>
    <s v="Hanwell"/>
    <s v="Mr"/>
    <s v="Male"/>
    <n v="34"/>
    <s v="mhanwell19@bigcartel.com"/>
    <s v="Tô Hạp"/>
    <x v="21"/>
    <s v="945-312-7239"/>
    <s v="Asia/Ho_Chi_Minh"/>
    <s v="Yodel"/>
    <s v="Product Management"/>
    <s v="Software Test Engineer IV"/>
    <s v="Danish"/>
    <x v="43"/>
    <x v="1"/>
    <d v="2022-02-07T00:00:00"/>
    <n v="16"/>
    <n v="80735.94"/>
    <x v="9"/>
  </r>
  <r>
    <s v="Dominique"/>
    <s v="Kermode"/>
    <s v="Mr"/>
    <s v="Male"/>
    <n v="58"/>
    <s v="dkermode1a@delicious.com"/>
    <s v="Nijemci"/>
    <x v="11"/>
    <s v="956-391-4037"/>
    <s v="Europe/Zagreb"/>
    <s v="Cogidoo"/>
    <s v="Accounting"/>
    <s v="Food Chemist"/>
    <s v="Greek"/>
    <x v="44"/>
    <x v="11"/>
    <d v="2022-05-22T00:00:00"/>
    <n v="45"/>
    <n v="74678.13"/>
    <x v="6"/>
  </r>
  <r>
    <s v="Beryle"/>
    <s v="Elsmere"/>
    <s v="Mr"/>
    <s v="Male"/>
    <n v="66"/>
    <s v="belsmere1b@sun.com"/>
    <s v="Łopuszna"/>
    <x v="10"/>
    <s v="277-913-0285"/>
    <s v="Europe/Warsaw"/>
    <s v="Vipe"/>
    <s v="Engineering"/>
    <s v="Safety Technician II"/>
    <s v="Malayalam"/>
    <x v="45"/>
    <x v="0"/>
    <d v="2023-09-09T00:00:00"/>
    <n v="8"/>
    <n v="7241.76"/>
    <x v="7"/>
  </r>
  <r>
    <s v="Godfry"/>
    <s v="Bleas"/>
    <s v="Mr"/>
    <s v="Male"/>
    <n v="27"/>
    <s v="gbleas1c@wisc.edu"/>
    <s v="Kinshasa"/>
    <x v="22"/>
    <s v="983-673-3474"/>
    <s v="Africa/Kinshasa"/>
    <s v="Roodel"/>
    <s v="Training"/>
    <s v="Web Developer IV"/>
    <s v="Lao"/>
    <x v="46"/>
    <x v="29"/>
    <d v="2021-04-17T00:00:00"/>
    <n v="12"/>
    <n v="66027.350000000006"/>
    <x v="8"/>
  </r>
  <r>
    <s v="Hanan"/>
    <s v="Willman"/>
    <s v="Honorable"/>
    <s v="Female"/>
    <n v="62"/>
    <s v="hwillman1d@mac.com"/>
    <s v="Gaotang"/>
    <x v="2"/>
    <s v="925-521-3665"/>
    <s v="Asia/Shanghai"/>
    <s v="Oodoo"/>
    <s v="Business Development"/>
    <s v="Quality Engineer"/>
    <s v="Romanian"/>
    <x v="47"/>
    <x v="3"/>
    <d v="2020-09-23T00:00:00"/>
    <n v="84"/>
    <n v="7655.07"/>
    <x v="9"/>
  </r>
  <r>
    <s v="Rodi"/>
    <s v="Ellar"/>
    <s v="mrs"/>
    <s v="Female"/>
    <n v="50"/>
    <s v="rellar1e@fema.gov"/>
    <s v="Río Guayabal de Yateras"/>
    <x v="23"/>
    <s v="918-745-7918"/>
    <s v="America/Havana"/>
    <s v="Rhynyx"/>
    <s v="Marketing"/>
    <s v="Health Coach IV"/>
    <s v="Papiamento"/>
    <x v="48"/>
    <x v="30"/>
    <d v="2021-01-31T00:00:00"/>
    <n v="57"/>
    <n v="92011.65"/>
    <x v="9"/>
  </r>
  <r>
    <s v="Rochette"/>
    <s v="Hughs"/>
    <s v="Mr"/>
    <s v="Male"/>
    <n v="33"/>
    <s v="rhughs1f@jiathis.com"/>
    <s v="Otse"/>
    <x v="24"/>
    <s v="695-566-0024"/>
    <s v="Africa/Gaborone"/>
    <s v="Edgeify"/>
    <s v="Legal"/>
    <s v="Nurse Practicioner"/>
    <s v="Estonian"/>
    <x v="49"/>
    <x v="1"/>
    <d v="2022-09-12T00:00:00"/>
    <n v="77"/>
    <n v="160997.07"/>
    <x v="7"/>
  </r>
  <r>
    <s v="Tess"/>
    <s v="Bertelet"/>
    <s v="Honorable"/>
    <s v="Female"/>
    <n v="36"/>
    <s v="tbertelet1g@edublogs.org"/>
    <s v="Beiping"/>
    <x v="2"/>
    <s v="272-603-6847"/>
    <s v="Asia/Chongqing"/>
    <s v="Dynazzy"/>
    <s v="Marketing"/>
    <s v="Help Desk Technician"/>
    <s v="Papiamento"/>
    <x v="50"/>
    <x v="12"/>
    <d v="2024-03-19T00:00:00"/>
    <n v="70"/>
    <n v="458328.46"/>
    <x v="9"/>
  </r>
  <r>
    <s v="Christabel"/>
    <s v="Athy"/>
    <s v="Dr"/>
    <s v="Female"/>
    <n v="18"/>
    <s v="cathy1h@technorati.com"/>
    <s v="Nankou"/>
    <x v="2"/>
    <s v="990-138-1571"/>
    <s v="Asia/Chongqing"/>
    <s v="Dabtype"/>
    <s v="Services"/>
    <s v="Food Chemist"/>
    <s v="Kurdish"/>
    <x v="51"/>
    <x v="18"/>
    <d v="2021-07-10T00:00:00"/>
    <n v="58"/>
    <n v="633262.73"/>
    <x v="6"/>
  </r>
  <r>
    <s v="Donni"/>
    <s v="Crownshaw"/>
    <s v="Honorable"/>
    <s v="Non-binary"/>
    <n v="21"/>
    <s v="dcrownshaw1i@archive.org"/>
    <s v="Thayetmyo"/>
    <x v="25"/>
    <s v="739-522-0146"/>
    <s v="Asia/Rangoon"/>
    <s v="Vinte"/>
    <s v="Training"/>
    <s v="Research Nurse"/>
    <s v="Guaraní"/>
    <x v="52"/>
    <x v="10"/>
    <d v="2024-10-08T00:00:00"/>
    <n v="89"/>
    <n v="109825.69"/>
    <x v="4"/>
  </r>
  <r>
    <s v="Trudey"/>
    <s v="Milbank"/>
    <s v="Rev"/>
    <s v="Male"/>
    <n v="41"/>
    <s v="tmilbank1j@ibm.com"/>
    <s v="Galtek"/>
    <x v="6"/>
    <s v="331-950-6214"/>
    <s v="Asia/Jakarta"/>
    <s v="LiveZ"/>
    <s v="Sales"/>
    <s v="Senior Editor"/>
    <s v="Estonian"/>
    <x v="53"/>
    <x v="11"/>
    <d v="2024-06-27T00:00:00"/>
    <n v="39"/>
    <n v="636360.15"/>
    <x v="4"/>
  </r>
  <r>
    <s v="Suzy"/>
    <s v="Veryan"/>
    <s v="mrs"/>
    <s v="Female"/>
    <n v="56"/>
    <s v="sveryan1k@ted.com"/>
    <s v="Kokubu-matsuki"/>
    <x v="26"/>
    <s v="574-305-1890"/>
    <s v="Asia/Tokyo"/>
    <s v="Browsedrive"/>
    <s v="Support"/>
    <s v="Software Consultant"/>
    <s v="Hindi"/>
    <x v="54"/>
    <x v="4"/>
    <d v="2023-04-03T00:00:00"/>
    <n v="6"/>
    <n v="272559.40000000002"/>
    <x v="3"/>
  </r>
  <r>
    <s v="Rik"/>
    <s v="Roddell"/>
    <s v="Ms"/>
    <s v="Female"/>
    <n v="22"/>
    <s v="rroddell1l@wired.com"/>
    <s v="Bilqās"/>
    <x v="27"/>
    <s v="763-286-5015"/>
    <s v="Africa/Cairo"/>
    <s v="Blogpad"/>
    <s v="Engineering"/>
    <s v="Director of Sales"/>
    <s v="Zulu"/>
    <x v="55"/>
    <x v="14"/>
    <d v="2024-06-28T00:00:00"/>
    <n v="8"/>
    <n v="52887.53"/>
    <x v="2"/>
  </r>
  <r>
    <s v="Nobie"/>
    <s v="Bearman"/>
    <s v="Rev"/>
    <s v="Male"/>
    <n v="39"/>
    <s v="nbearman1m@forbes.com"/>
    <s v="Caçapava do Sul"/>
    <x v="4"/>
    <s v="859-109-1085"/>
    <s v="America/Sao_Paulo"/>
    <s v="Skinder"/>
    <s v="Product Management"/>
    <s v="Biostatistician III"/>
    <s v="Guaraní"/>
    <x v="56"/>
    <x v="4"/>
    <d v="2021-09-24T00:00:00"/>
    <n v="97"/>
    <n v="141227.5"/>
    <x v="9"/>
  </r>
  <r>
    <s v="Lorrie"/>
    <s v="Morritt"/>
    <s v="Dr"/>
    <s v="Male"/>
    <n v="34"/>
    <s v="lmorritt1n@aol.com"/>
    <s v="Nanjin"/>
    <x v="2"/>
    <s v="434-802-0307"/>
    <s v="Asia/Chongqing"/>
    <s v="Aimbu"/>
    <s v="Legal"/>
    <s v="Internal Auditor"/>
    <s v="Quechua"/>
    <x v="57"/>
    <x v="31"/>
    <d v="2020-01-23T00:00:00"/>
    <n v="49"/>
    <n v="219884.42"/>
    <x v="7"/>
  </r>
  <r>
    <s v="Nataniel"/>
    <s v="Castelot"/>
    <s v="mrs"/>
    <s v="Female"/>
    <n v="70"/>
    <s v="ncastelot1o@nationalgeographic.com"/>
    <s v="Tsimlyansk"/>
    <x v="20"/>
    <s v="572-650-6941"/>
    <s v="Europe/Moscow"/>
    <s v="Dynabox"/>
    <s v="Legal"/>
    <s v="Physical Therapy Assistant"/>
    <s v="Haitian Creole"/>
    <x v="58"/>
    <x v="32"/>
    <d v="2021-05-22T00:00:00"/>
    <n v="4"/>
    <n v="713658.54"/>
    <x v="5"/>
  </r>
  <r>
    <s v="Alie"/>
    <s v="Hawtrey"/>
    <s v="mrs"/>
    <s v="Female"/>
    <n v="56"/>
    <s v="ahawtrey1p@si.edu"/>
    <s v="Suvorov"/>
    <x v="20"/>
    <s v="540-214-1393"/>
    <s v="Europe/Moscow"/>
    <s v="Skinix"/>
    <s v="Product Management"/>
    <s v="Staff Scientist"/>
    <s v="Czech"/>
    <x v="59"/>
    <x v="20"/>
    <d v="2020-05-09T00:00:00"/>
    <n v="3"/>
    <n v="414676.19"/>
    <x v="3"/>
  </r>
  <r>
    <s v="Rogers"/>
    <s v="Moorton"/>
    <s v="Mr"/>
    <s v="Male"/>
    <n v="50"/>
    <s v="rmoorton1q@bandcamp.com"/>
    <s v="Dalun"/>
    <x v="2"/>
    <s v="247-768-8217"/>
    <s v="Asia/Shanghai"/>
    <s v="Browsecat"/>
    <s v="Research and Development"/>
    <s v="Chemical Engineer"/>
    <s v="Irish Gaelic"/>
    <x v="60"/>
    <x v="15"/>
    <d v="2023-10-28T00:00:00"/>
    <n v="29"/>
    <n v="235708.22"/>
    <x v="9"/>
  </r>
  <r>
    <s v="Zara"/>
    <s v="Clewley"/>
    <s v="mrs"/>
    <s v="Female"/>
    <n v="40"/>
    <s v="zclewley1r@shinystat.com"/>
    <s v="Calomboyan"/>
    <x v="13"/>
    <s v="278-543-6131"/>
    <s v="Asia/Manila"/>
    <s v="Twinder"/>
    <s v="Marketing"/>
    <s v="Nurse Practicioner"/>
    <s v="Mongolian"/>
    <x v="61"/>
    <x v="22"/>
    <d v="2020-12-25T00:00:00"/>
    <n v="16"/>
    <n v="92543.89"/>
    <x v="9"/>
  </r>
  <r>
    <s v="Clim"/>
    <s v="Gatlin"/>
    <s v="Dr"/>
    <s v="Male"/>
    <n v="68"/>
    <s v="cgatlin1s@wordpress.com"/>
    <s v="Leceia"/>
    <x v="12"/>
    <s v="173-247-5947"/>
    <s v="Europe/Lisbon"/>
    <s v="JumpXS"/>
    <s v="Services"/>
    <s v="Analyst Programmer"/>
    <s v="Moldovan"/>
    <x v="62"/>
    <x v="10"/>
    <d v="2022-03-19T00:00:00"/>
    <n v="91"/>
    <n v="208922.04"/>
    <x v="2"/>
  </r>
  <r>
    <s v="Ora"/>
    <s v="Divell"/>
    <s v="mrs"/>
    <s v="Female"/>
    <n v="41"/>
    <s v="odivell1t@moonfruit.com"/>
    <s v="Arlöv"/>
    <x v="28"/>
    <s v="978-657-0721"/>
    <s v="Europe/Stockholm"/>
    <s v="Realcube"/>
    <s v="Sales"/>
    <s v="Registered Nurse"/>
    <s v="Tajik"/>
    <x v="63"/>
    <x v="31"/>
    <d v="2021-12-24T00:00:00"/>
    <n v="38"/>
    <n v="11736.71"/>
    <x v="9"/>
  </r>
  <r>
    <s v="Clark"/>
    <s v="Blaxall"/>
    <s v="Honorable"/>
    <s v="Non-binary"/>
    <n v="48"/>
    <s v="cblaxall1u@epa.gov"/>
    <s v="Calvão"/>
    <x v="12"/>
    <s v="646-544-6290"/>
    <s v="Europe/Lisbon"/>
    <s v="Kwideo"/>
    <s v="Services"/>
    <s v="Clinical Specialist"/>
    <s v="Aymara"/>
    <x v="64"/>
    <x v="0"/>
    <d v="2023-04-04T00:00:00"/>
    <n v="86"/>
    <n v="210535.44"/>
    <x v="2"/>
  </r>
  <r>
    <s v="Roana"/>
    <s v="Reynoldson"/>
    <s v="mrs"/>
    <s v="Female"/>
    <n v="53"/>
    <s v="rreynoldson1v@nsw.gov.au"/>
    <s v="Borjomi"/>
    <x v="29"/>
    <s v="943-131-3414"/>
    <s v="Asia/Tbilisi"/>
    <s v="Feedbug"/>
    <s v="Business Development"/>
    <s v="Chief Design Engineer"/>
    <s v="Romanian"/>
    <x v="65"/>
    <x v="3"/>
    <d v="2020-08-19T00:00:00"/>
    <n v="56"/>
    <n v="260903.37"/>
    <x v="9"/>
  </r>
  <r>
    <s v="Clara"/>
    <s v="Hourstan"/>
    <s v="mrs"/>
    <s v="Female"/>
    <n v="50"/>
    <s v="chourstan1w@usa.gov"/>
    <s v="Xiachengzi"/>
    <x v="2"/>
    <s v="416-475-4406"/>
    <s v="Asia/Harbin"/>
    <s v="Demimbu"/>
    <s v="Legal"/>
    <s v="Project Manager"/>
    <s v="Albanian"/>
    <x v="66"/>
    <x v="22"/>
    <d v="2020-10-16T00:00:00"/>
    <n v="72"/>
    <n v="400523.25"/>
    <x v="2"/>
  </r>
  <r>
    <s v="Rhea"/>
    <s v="Marthen"/>
    <s v="Honorable"/>
    <s v="Female"/>
    <n v="46"/>
    <s v="rmarthen1x@1688.com"/>
    <s v="Kallíthiron"/>
    <x v="9"/>
    <s v="197-394-2031"/>
    <s v="Europe/Athens"/>
    <s v="Minyx"/>
    <s v="Support"/>
    <s v="Tax Accountant"/>
    <s v="Persian"/>
    <x v="67"/>
    <x v="33"/>
    <d v="2023-03-09T00:00:00"/>
    <n v="19"/>
    <n v="7816.15"/>
    <x v="3"/>
  </r>
  <r>
    <s v="Cathie"/>
    <s v="Rummer"/>
    <s v="mrs"/>
    <s v="Female"/>
    <n v="64"/>
    <s v="crummer1y@thetimes.co.uk"/>
    <s v="Желино"/>
    <x v="30"/>
    <s v="846-323-5979"/>
    <s v="Europe/Skopje"/>
    <s v="Demimbu"/>
    <s v="Sales"/>
    <s v="Pharmacist"/>
    <s v="Estonian"/>
    <x v="68"/>
    <x v="24"/>
    <d v="2023-08-22T00:00:00"/>
    <n v="30"/>
    <n v="29830.95"/>
    <x v="6"/>
  </r>
  <r>
    <s v="Blithe"/>
    <s v="Fillis"/>
    <s v="Honorable"/>
    <s v="Female"/>
    <n v="57"/>
    <s v="bfillis1z@baidu.com"/>
    <s v="Chengyang"/>
    <x v="2"/>
    <s v="659-458-1690"/>
    <s v="Asia/Shanghai"/>
    <s v="Gigazoom"/>
    <s v="Research and Development"/>
    <s v="VP Accounting"/>
    <s v="Yiddish"/>
    <x v="50"/>
    <x v="28"/>
    <d v="2024-03-14T00:00:00"/>
    <n v="92"/>
    <n v="53417.04"/>
    <x v="7"/>
  </r>
  <r>
    <s v="Doralynne"/>
    <s v="Baglow"/>
    <s v="Ms"/>
    <s v="Female"/>
    <n v="69"/>
    <s v="dbaglow20@npr.org"/>
    <s v="Buenavista"/>
    <x v="31"/>
    <s v="547-816-7914"/>
    <s v="America/Mexico_City"/>
    <s v="Zoomzone"/>
    <s v="Product Management"/>
    <s v="Accountant IV"/>
    <s v="Assamese"/>
    <x v="69"/>
    <x v="8"/>
    <d v="2023-06-09T00:00:00"/>
    <n v="76"/>
    <n v="266271.87"/>
    <x v="6"/>
  </r>
  <r>
    <s v="Ginny"/>
    <s v="McUre"/>
    <s v="Rev"/>
    <s v="Male"/>
    <n v="49"/>
    <s v="gmcure21@wufoo.com"/>
    <s v="Shuyuan Zhen"/>
    <x v="2"/>
    <s v="341-212-4599"/>
    <s v="Asia/Shanghai"/>
    <s v="Devcast"/>
    <s v="Sales"/>
    <s v="Biostatistician III"/>
    <s v="Dzongkha"/>
    <x v="70"/>
    <x v="21"/>
    <d v="2022-03-11T00:00:00"/>
    <n v="10"/>
    <n v="69955.31"/>
    <x v="2"/>
  </r>
  <r>
    <s v="Kelsy"/>
    <s v="Dowbekin"/>
    <s v="Mr"/>
    <s v="Male"/>
    <n v="59"/>
    <s v="kdowbekin22@home.pl"/>
    <s v="Vredendal"/>
    <x v="19"/>
    <s v="551-437-2895"/>
    <s v="Africa/Johannesburg"/>
    <s v="Brainbox"/>
    <s v="Training"/>
    <s v="Office Assistant III"/>
    <s v="Gagauz"/>
    <x v="71"/>
    <x v="15"/>
    <d v="2020-06-21T00:00:00"/>
    <n v="56"/>
    <n v="234167.2"/>
    <x v="1"/>
  </r>
  <r>
    <s v="Mychal"/>
    <s v="Mitchley"/>
    <s v="mrs"/>
    <s v="Female"/>
    <n v="60"/>
    <s v="mmitchley23@indiatimes.com"/>
    <s v="Minūf"/>
    <x v="27"/>
    <s v="584-569-8974"/>
    <s v="Africa/Cairo"/>
    <s v="Gigashots"/>
    <s v="Legal"/>
    <s v="Senior Developer"/>
    <s v="Dutch"/>
    <x v="72"/>
    <x v="34"/>
    <d v="2022-06-13T00:00:00"/>
    <n v="73"/>
    <n v="601059.36"/>
    <x v="5"/>
  </r>
  <r>
    <s v="Tami"/>
    <s v="Readie"/>
    <s v="Dr"/>
    <s v="Female"/>
    <n v="34"/>
    <s v="treadie24@flavors.me"/>
    <s v="Hengshui"/>
    <x v="2"/>
    <s v="112-685-5829"/>
    <s v="Asia/Chongqing"/>
    <s v="Agimba"/>
    <s v="Marketing"/>
    <s v="Project Manager"/>
    <s v="Northern Sotho"/>
    <x v="73"/>
    <x v="28"/>
    <d v="2021-06-30T00:00:00"/>
    <n v="48"/>
    <n v="609994.80000000005"/>
    <x v="0"/>
  </r>
  <r>
    <s v="Tiffany"/>
    <s v="Axten"/>
    <s v="Honorable"/>
    <s v="Female"/>
    <n v="32"/>
    <s v="taxten25@networksolutions.com"/>
    <s v="Paris 03"/>
    <x v="32"/>
    <s v="387-875-0063"/>
    <s v="Europe/Paris"/>
    <s v="Jayo"/>
    <s v="Human Resources"/>
    <s v="Structural Analysis Engineer"/>
    <s v="Polish"/>
    <x v="74"/>
    <x v="21"/>
    <d v="2020-02-12T00:00:00"/>
    <n v="43"/>
    <n v="90994.29"/>
    <x v="7"/>
  </r>
  <r>
    <s v="Antonina"/>
    <s v="Peller"/>
    <s v="Dr"/>
    <s v="Female"/>
    <n v="57"/>
    <s v="apeller26@google.com.au"/>
    <s v="Guofu"/>
    <x v="2"/>
    <s v="691-397-1916"/>
    <s v="Asia/Harbin"/>
    <s v="Tagcat"/>
    <s v="Marketing"/>
    <s v="Internal Auditor"/>
    <s v="Tok Pisin"/>
    <x v="75"/>
    <x v="24"/>
    <d v="2022-05-04T00:00:00"/>
    <n v="49"/>
    <n v="100678.94"/>
    <x v="0"/>
  </r>
  <r>
    <s v="Elroy"/>
    <s v="Shirland"/>
    <s v="Mr"/>
    <s v="Male"/>
    <n v="29"/>
    <s v="eshirland27@domainmarket.com"/>
    <s v="Ilići"/>
    <x v="33"/>
    <s v="689-121-1830"/>
    <s v="Europe/Sarajevo"/>
    <s v="Shufflester"/>
    <s v="Legal"/>
    <s v="General Manager"/>
    <s v="Papiamento"/>
    <x v="76"/>
    <x v="1"/>
    <d v="2024-05-23T00:00:00"/>
    <n v="56"/>
    <n v="794923.38"/>
    <x v="2"/>
  </r>
  <r>
    <s v="Marijn"/>
    <s v="Fain"/>
    <s v="Dr"/>
    <s v="Female"/>
    <n v="58"/>
    <s v="mfain28@china.com.cn"/>
    <s v="Point Pedro"/>
    <x v="34"/>
    <s v="779-624-8774"/>
    <s v="Asia/Colombo"/>
    <s v="Edgeblab"/>
    <s v="Accounting"/>
    <s v="Health Coach IV"/>
    <s v="Finnish"/>
    <x v="77"/>
    <x v="3"/>
    <d v="2024-01-05T00:00:00"/>
    <n v="56"/>
    <n v="832010.4"/>
    <x v="6"/>
  </r>
  <r>
    <s v="Edan"/>
    <s v="Cleen"/>
    <s v="Honorable"/>
    <s v="Bigender"/>
    <n v="66"/>
    <s v="ecleen29@mozilla.com"/>
    <s v="Ampeleíes"/>
    <x v="9"/>
    <s v="216-896-1204"/>
    <s v="Europe/Athens"/>
    <s v="Shufflebeat"/>
    <s v="Sales"/>
    <s v="Senior Sales Associate"/>
    <s v="Persian"/>
    <x v="78"/>
    <x v="31"/>
    <d v="2023-11-22T00:00:00"/>
    <n v="51"/>
    <n v="96291.6"/>
    <x v="9"/>
  </r>
  <r>
    <s v="Salvador"/>
    <s v="Dzenisenka"/>
    <s v="Dr"/>
    <s v="Male"/>
    <n v="55"/>
    <s v="sdzenisenka2a@howstuffworks.com"/>
    <s v="Rybatskoye"/>
    <x v="20"/>
    <s v="414-726-7470"/>
    <s v="Europe/Moscow"/>
    <s v="Voonder"/>
    <s v="Legal"/>
    <s v="Account Representative IV"/>
    <s v="Guaraní"/>
    <x v="79"/>
    <x v="26"/>
    <d v="2021-03-05T00:00:00"/>
    <n v="4"/>
    <n v="101253.74"/>
    <x v="0"/>
  </r>
  <r>
    <s v="Seumas"/>
    <s v="Saice"/>
    <s v="Dr"/>
    <s v="Male"/>
    <n v="62"/>
    <s v="ssaice2b@wired.com"/>
    <s v="Matriz de Camaragibe"/>
    <x v="4"/>
    <s v="257-530-9241"/>
    <s v="America/Maceio"/>
    <s v="Mybuzz"/>
    <s v="Training"/>
    <s v="Junior Executive"/>
    <s v="Sotho"/>
    <x v="80"/>
    <x v="4"/>
    <d v="2022-10-05T00:00:00"/>
    <n v="19"/>
    <n v="145346.92000000001"/>
    <x v="4"/>
  </r>
  <r>
    <s v="Morlee"/>
    <s v="McBrearty"/>
    <s v="mrs"/>
    <s v="Female"/>
    <n v="44"/>
    <s v="mmcbrearty2c@netlog.com"/>
    <s v="Voiron"/>
    <x v="32"/>
    <s v="297-528-1293"/>
    <s v="Europe/Paris"/>
    <s v="Vitz"/>
    <s v="Services"/>
    <s v="Account Executive"/>
    <s v="Thai"/>
    <x v="81"/>
    <x v="5"/>
    <d v="2023-07-28T00:00:00"/>
    <n v="85"/>
    <n v="62939.74"/>
    <x v="5"/>
  </r>
  <r>
    <s v="Rafael"/>
    <s v="Shawyer"/>
    <s v="Mr"/>
    <s v="Male"/>
    <n v="70"/>
    <s v="rshawyer2d@tuttocitta.it"/>
    <s v="Daszewice"/>
    <x v="10"/>
    <s v="203-958-3185"/>
    <s v="Europe/Warsaw"/>
    <s v="Mydo"/>
    <s v="Engineering"/>
    <s v="Pharmacist"/>
    <s v="Aymara"/>
    <x v="82"/>
    <x v="23"/>
    <d v="2020-12-22T00:00:00"/>
    <n v="60"/>
    <n v="153587.9"/>
    <x v="4"/>
  </r>
  <r>
    <s v="Mead"/>
    <s v="Redley"/>
    <s v="Mr"/>
    <s v="Male"/>
    <n v="30"/>
    <s v="mredley2e@wordpress.org"/>
    <s v="Semenivka"/>
    <x v="8"/>
    <s v="312-485-5666"/>
    <s v="Europe/Moscow"/>
    <s v="Avavee"/>
    <s v="Business Development"/>
    <s v="Database Administrator I"/>
    <s v="Armenian"/>
    <x v="83"/>
    <x v="13"/>
    <d v="2023-02-04T00:00:00"/>
    <n v="71"/>
    <n v="1178700.9099999999"/>
    <x v="9"/>
  </r>
  <r>
    <s v="Shandee"/>
    <s v="Winterbottom"/>
    <s v="mrs"/>
    <s v="Female"/>
    <n v="52"/>
    <s v="swinterbottom2f@indiegogo.com"/>
    <s v="Flagstaff"/>
    <x v="19"/>
    <s v="375-736-8848"/>
    <s v="Africa/Johannesburg"/>
    <s v="Jamia"/>
    <s v="Research and Development"/>
    <s v="Assistant Manager"/>
    <s v="Maltese"/>
    <x v="84"/>
    <x v="6"/>
    <d v="2021-04-18T00:00:00"/>
    <n v="82"/>
    <n v="198383.61"/>
    <x v="6"/>
  </r>
  <r>
    <s v="Orrin"/>
    <s v="Moultrie"/>
    <s v="Dr"/>
    <s v="Female"/>
    <n v="46"/>
    <s v="omoultrie2g@ustream.tv"/>
    <s v="Quipot"/>
    <x v="13"/>
    <s v="982-340-4801"/>
    <s v="Asia/Manila"/>
    <s v="Thoughtbridge"/>
    <s v="Legal"/>
    <s v="Staff Accountant I"/>
    <s v="Dutch"/>
    <x v="85"/>
    <x v="35"/>
    <d v="2021-01-13T00:00:00"/>
    <n v="4"/>
    <n v="237759.35"/>
    <x v="8"/>
  </r>
  <r>
    <s v="Jeremie"/>
    <s v="Mannooch"/>
    <s v="Rev"/>
    <s v="Male"/>
    <n v="36"/>
    <s v="jmannooch2h@salon.com"/>
    <s v="Honoria"/>
    <x v="1"/>
    <s v="361-692-7867"/>
    <s v="America/Lima"/>
    <s v="Leexo"/>
    <s v="Engineering"/>
    <s v="Graphic Designer"/>
    <s v="Guaraní"/>
    <x v="86"/>
    <x v="30"/>
    <d v="2021-09-13T00:00:00"/>
    <n v="6"/>
    <n v="117952.08"/>
    <x v="9"/>
  </r>
  <r>
    <s v="Genni"/>
    <s v="Orrice"/>
    <s v="Mr"/>
    <s v="Male"/>
    <n v="20"/>
    <s v="gorrice2i@examiner.com"/>
    <s v="Palykavichy Pyershyya"/>
    <x v="35"/>
    <s v="223-456-0579"/>
    <s v="Europe/Minsk"/>
    <s v="Quatz"/>
    <s v="Accounting"/>
    <s v="Structural Analysis Engineer"/>
    <s v="German"/>
    <x v="87"/>
    <x v="30"/>
    <d v="2024-06-12T00:00:00"/>
    <n v="37"/>
    <n v="107944.57"/>
    <x v="3"/>
  </r>
  <r>
    <s v="Gert"/>
    <s v="Durgan"/>
    <s v="mrs"/>
    <s v="Female"/>
    <n v="35"/>
    <s v="gdurgan2j@cbsnews.com"/>
    <s v="El Adelanto"/>
    <x v="36"/>
    <s v="804-667-7933"/>
    <s v="America/Guatemala"/>
    <s v="Jabbertype"/>
    <s v="Accounting"/>
    <s v="Research Associate"/>
    <s v="Bislama"/>
    <x v="88"/>
    <x v="28"/>
    <d v="2022-12-19T00:00:00"/>
    <n v="17"/>
    <n v="38042.42"/>
    <x v="0"/>
  </r>
  <r>
    <s v="Benyamin"/>
    <s v="Mullin"/>
    <s v="Mr"/>
    <s v="Male"/>
    <n v="28"/>
    <s v="bmullin2k@illinois.edu"/>
    <s v="Dokshytsy"/>
    <x v="35"/>
    <s v="212-806-2525"/>
    <s v="Europe/Minsk"/>
    <s v="Babblestorm"/>
    <s v="Research and Development"/>
    <s v="Pharmacist"/>
    <s v="English"/>
    <x v="89"/>
    <x v="36"/>
    <d v="2024-07-07T00:00:00"/>
    <n v="2"/>
    <n v="53228.08"/>
    <x v="7"/>
  </r>
  <r>
    <s v="Theresa"/>
    <s v="Kilby"/>
    <s v="Ms"/>
    <s v="Female"/>
    <n v="27"/>
    <s v="tkilby2l@latimes.com"/>
    <s v="Nezhinka"/>
    <x v="20"/>
    <s v="379-366-9122"/>
    <s v="Asia/Yekaterinburg"/>
    <s v="Zoonder"/>
    <s v="Support"/>
    <s v="Senior Financial Analyst"/>
    <s v="Japanese"/>
    <x v="90"/>
    <x v="26"/>
    <d v="2021-12-13T00:00:00"/>
    <n v="87"/>
    <n v="223118.28"/>
    <x v="9"/>
  </r>
  <r>
    <s v="Francisca"/>
    <s v="De Mars"/>
    <s v="Honorable"/>
    <s v="Female"/>
    <n v="70"/>
    <s v="fdemars2m@aboutads.info"/>
    <s v="El Guapinol"/>
    <x v="37"/>
    <s v="475-361-8225"/>
    <s v="America/Tegucigalpa"/>
    <s v="Jetwire"/>
    <s v="Research and Development"/>
    <s v="Human Resources Manager"/>
    <s v="Mongolian"/>
    <x v="91"/>
    <x v="10"/>
    <d v="2023-09-10T00:00:00"/>
    <n v="59"/>
    <n v="31842.13"/>
    <x v="4"/>
  </r>
  <r>
    <s v="Bonni"/>
    <s v="Ballin"/>
    <s v="Mr"/>
    <s v="Male"/>
    <n v="56"/>
    <s v="bballin2n@aol.com"/>
    <s v="Caçapava do Sul"/>
    <x v="4"/>
    <s v="233-127-4620"/>
    <s v="America/Sao_Paulo"/>
    <s v="Quimm"/>
    <s v="Engineering"/>
    <s v="Staff Scientist"/>
    <s v="Romanian"/>
    <x v="92"/>
    <x v="4"/>
    <d v="2020-12-28T00:00:00"/>
    <n v="4"/>
    <n v="42700.75"/>
    <x v="2"/>
  </r>
  <r>
    <s v="Early"/>
    <s v="Bispham"/>
    <s v="Honorable"/>
    <s v="Female"/>
    <n v="48"/>
    <s v="ebispham2o@jigsy.com"/>
    <s v="Strazhitsa"/>
    <x v="38"/>
    <s v="276-325-7167"/>
    <s v="Europe/Sofia"/>
    <s v="Meeveo"/>
    <s v="Services"/>
    <s v="Automation Specialist II"/>
    <s v="Finnish"/>
    <x v="93"/>
    <x v="34"/>
    <d v="2021-07-20T00:00:00"/>
    <n v="79"/>
    <n v="38896.39"/>
    <x v="3"/>
  </r>
  <r>
    <s v="Kendell"/>
    <s v="Hitter"/>
    <s v="Mr"/>
    <s v="Male"/>
    <n v="59"/>
    <s v="khitter2p@google.ru"/>
    <s v="Āsmār"/>
    <x v="39"/>
    <s v="785-803-2581"/>
    <s v="Asia/Kabul"/>
    <s v="Wordtune"/>
    <s v="Business Development"/>
    <s v="Account Executive"/>
    <s v="Aymara"/>
    <x v="94"/>
    <x v="15"/>
    <d v="2021-12-20T00:00:00"/>
    <n v="94"/>
    <n v="2891.05"/>
    <x v="7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  <r>
    <m/>
    <m/>
    <m/>
    <m/>
    <m/>
    <m/>
    <m/>
    <x v="40"/>
    <m/>
    <m/>
    <m/>
    <m/>
    <m/>
    <m/>
    <x v="95"/>
    <x v="17"/>
    <m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323C5-585B-424B-AD23-2542584381E9}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B7" firstHeaderRow="1" firstDataRow="1" firstDataCol="1" rowPageCount="2" colPageCount="1"/>
  <pivotFields count="20">
    <pivotField axis="axisRow" showAll="0">
      <items count="99">
        <item x="7"/>
        <item x="12"/>
        <item x="27"/>
        <item x="36"/>
        <item x="10"/>
        <item x="61"/>
        <item x="3"/>
        <item x="1"/>
        <item x="78"/>
        <item x="38"/>
        <item x="19"/>
        <item x="92"/>
        <item x="32"/>
        <item x="47"/>
        <item x="71"/>
        <item x="95"/>
        <item x="2"/>
        <item x="28"/>
        <item x="70"/>
        <item x="34"/>
        <item x="53"/>
        <item x="68"/>
        <item x="66"/>
        <item x="16"/>
        <item x="5"/>
        <item x="64"/>
        <item x="25"/>
        <item x="22"/>
        <item x="40"/>
        <item x="46"/>
        <item x="26"/>
        <item x="54"/>
        <item x="72"/>
        <item x="96"/>
        <item x="81"/>
        <item x="79"/>
        <item x="15"/>
        <item x="94"/>
        <item x="6"/>
        <item x="4"/>
        <item x="90"/>
        <item x="13"/>
        <item x="91"/>
        <item x="73"/>
        <item x="48"/>
        <item x="37"/>
        <item x="49"/>
        <item x="17"/>
        <item x="89"/>
        <item x="24"/>
        <item x="29"/>
        <item x="74"/>
        <item x="97"/>
        <item x="23"/>
        <item x="20"/>
        <item x="9"/>
        <item x="59"/>
        <item x="31"/>
        <item x="11"/>
        <item x="42"/>
        <item x="80"/>
        <item x="86"/>
        <item x="14"/>
        <item x="45"/>
        <item x="39"/>
        <item x="33"/>
        <item x="35"/>
        <item x="84"/>
        <item x="75"/>
        <item x="60"/>
        <item x="44"/>
        <item x="41"/>
        <item x="58"/>
        <item x="65"/>
        <item x="88"/>
        <item x="43"/>
        <item x="0"/>
        <item x="85"/>
        <item x="69"/>
        <item x="18"/>
        <item x="57"/>
        <item x="67"/>
        <item x="51"/>
        <item x="50"/>
        <item x="62"/>
        <item x="82"/>
        <item x="21"/>
        <item x="83"/>
        <item x="87"/>
        <item x="56"/>
        <item x="76"/>
        <item x="52"/>
        <item x="93"/>
        <item x="77"/>
        <item x="55"/>
        <item x="8"/>
        <item x="30"/>
        <item x="63"/>
        <item t="default"/>
      </items>
    </pivotField>
    <pivotField showAll="0"/>
    <pivotField showAll="0"/>
    <pivotField axis="axisPage" showAll="0">
      <items count="9">
        <item x="5"/>
        <item x="7"/>
        <item x="0"/>
        <item x="6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70">
        <item x="29"/>
        <item x="62"/>
        <item x="61"/>
        <item x="56"/>
        <item x="21"/>
        <item x="64"/>
        <item x="68"/>
        <item x="47"/>
        <item x="30"/>
        <item x="50"/>
        <item x="28"/>
        <item x="15"/>
        <item x="51"/>
        <item x="32"/>
        <item x="1"/>
        <item x="63"/>
        <item x="16"/>
        <item x="34"/>
        <item x="37"/>
        <item x="24"/>
        <item x="46"/>
        <item x="6"/>
        <item x="25"/>
        <item x="33"/>
        <item x="19"/>
        <item x="3"/>
        <item x="5"/>
        <item x="66"/>
        <item x="2"/>
        <item x="41"/>
        <item x="8"/>
        <item x="42"/>
        <item x="67"/>
        <item x="10"/>
        <item x="0"/>
        <item x="11"/>
        <item x="26"/>
        <item x="4"/>
        <item x="31"/>
        <item x="7"/>
        <item x="57"/>
        <item x="35"/>
        <item x="54"/>
        <item x="48"/>
        <item x="23"/>
        <item x="22"/>
        <item x="52"/>
        <item x="27"/>
        <item x="18"/>
        <item x="9"/>
        <item x="13"/>
        <item x="36"/>
        <item x="43"/>
        <item x="39"/>
        <item x="58"/>
        <item x="44"/>
        <item x="17"/>
        <item x="60"/>
        <item x="45"/>
        <item x="38"/>
        <item x="65"/>
        <item x="12"/>
        <item x="49"/>
        <item x="59"/>
        <item x="14"/>
        <item x="53"/>
        <item x="55"/>
        <item x="20"/>
        <item x="40"/>
        <item t="default"/>
      </items>
    </pivotField>
    <pivotField showAll="0"/>
    <pivotField showAll="0"/>
    <pivotField showAll="0"/>
    <pivotField numFmtId="14" showAll="0"/>
    <pivotField showAll="0"/>
    <pivotField dataField="1" showAll="0"/>
    <pivotField showAll="0"/>
  </pivotFields>
  <rowFields count="1">
    <field x="0"/>
  </rowFields>
  <rowItems count="3">
    <i>
      <x v="28"/>
    </i>
    <i>
      <x v="49"/>
    </i>
    <i t="grand">
      <x/>
    </i>
  </rowItems>
  <colItems count="1">
    <i/>
  </colItems>
  <pageFields count="2">
    <pageField fld="3" item="2" hier="-1"/>
    <pageField fld="12" item="4" hier="-1"/>
  </pageFields>
  <dataFields count="1">
    <dataField name="Sum of Total Spent" fld="1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0C79D-594C-48AC-9CBF-C06002F0E663}" name="PivotTable6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E99" firstHeaderRow="0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2">
        <item x="39"/>
        <item x="7"/>
        <item x="14"/>
        <item x="35"/>
        <item x="33"/>
        <item x="24"/>
        <item x="4"/>
        <item x="38"/>
        <item x="2"/>
        <item x="11"/>
        <item x="23"/>
        <item x="22"/>
        <item x="27"/>
        <item x="32"/>
        <item x="29"/>
        <item x="9"/>
        <item x="36"/>
        <item x="37"/>
        <item x="6"/>
        <item x="26"/>
        <item x="30"/>
        <item x="31"/>
        <item x="25"/>
        <item x="18"/>
        <item x="15"/>
        <item x="1"/>
        <item x="13"/>
        <item x="10"/>
        <item x="12"/>
        <item x="20"/>
        <item x="17"/>
        <item x="19"/>
        <item x="34"/>
        <item x="28"/>
        <item x="3"/>
        <item x="8"/>
        <item x="16"/>
        <item x="21"/>
        <item x="0"/>
        <item x="5"/>
        <item x="4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97">
        <item x="89"/>
        <item x="51"/>
        <item x="87"/>
        <item x="59"/>
        <item x="6"/>
        <item x="49"/>
        <item x="77"/>
        <item x="37"/>
        <item x="61"/>
        <item x="63"/>
        <item x="13"/>
        <item x="29"/>
        <item x="11"/>
        <item x="81"/>
        <item x="74"/>
        <item x="17"/>
        <item x="94"/>
        <item x="3"/>
        <item x="43"/>
        <item x="75"/>
        <item x="67"/>
        <item x="73"/>
        <item x="60"/>
        <item x="42"/>
        <item x="38"/>
        <item x="64"/>
        <item x="85"/>
        <item x="23"/>
        <item x="7"/>
        <item x="4"/>
        <item x="93"/>
        <item x="72"/>
        <item x="35"/>
        <item x="79"/>
        <item x="54"/>
        <item x="83"/>
        <item x="30"/>
        <item x="36"/>
        <item x="45"/>
        <item x="15"/>
        <item x="92"/>
        <item x="22"/>
        <item x="10"/>
        <item x="58"/>
        <item x="47"/>
        <item x="57"/>
        <item x="55"/>
        <item x="68"/>
        <item x="26"/>
        <item x="70"/>
        <item x="65"/>
        <item x="28"/>
        <item x="14"/>
        <item x="52"/>
        <item x="20"/>
        <item x="39"/>
        <item x="91"/>
        <item x="48"/>
        <item x="88"/>
        <item x="69"/>
        <item x="27"/>
        <item x="86"/>
        <item x="1"/>
        <item x="2"/>
        <item x="19"/>
        <item x="62"/>
        <item x="80"/>
        <item x="40"/>
        <item x="56"/>
        <item x="33"/>
        <item x="31"/>
        <item x="5"/>
        <item x="34"/>
        <item x="21"/>
        <item x="8"/>
        <item x="41"/>
        <item x="12"/>
        <item x="53"/>
        <item x="46"/>
        <item x="18"/>
        <item x="76"/>
        <item x="78"/>
        <item x="84"/>
        <item x="9"/>
        <item x="25"/>
        <item x="24"/>
        <item x="82"/>
        <item x="16"/>
        <item x="71"/>
        <item x="32"/>
        <item x="0"/>
        <item x="50"/>
        <item x="90"/>
        <item x="66"/>
        <item x="44"/>
        <item h="1" x="95"/>
        <item t="default"/>
      </items>
    </pivotField>
    <pivotField showAll="0">
      <items count="38">
        <item x="22"/>
        <item x="25"/>
        <item x="19"/>
        <item x="31"/>
        <item x="4"/>
        <item x="36"/>
        <item x="33"/>
        <item x="23"/>
        <item x="2"/>
        <item x="8"/>
        <item x="21"/>
        <item x="7"/>
        <item x="24"/>
        <item x="14"/>
        <item x="0"/>
        <item x="18"/>
        <item x="28"/>
        <item x="20"/>
        <item x="29"/>
        <item x="1"/>
        <item x="16"/>
        <item x="3"/>
        <item x="5"/>
        <item x="10"/>
        <item x="12"/>
        <item x="35"/>
        <item x="9"/>
        <item x="11"/>
        <item x="6"/>
        <item x="26"/>
        <item x="34"/>
        <item x="27"/>
        <item x="32"/>
        <item x="13"/>
        <item x="30"/>
        <item x="15"/>
        <item x="17"/>
        <item t="default"/>
      </items>
    </pivotField>
    <pivotField dataField="1" showAll="0"/>
    <pivotField dataField="1" showAll="0"/>
    <pivotField dataField="1" showAll="0"/>
    <pivotField dataField="1" showAll="0">
      <items count="12">
        <item x="0"/>
        <item x="8"/>
        <item x="4"/>
        <item x="9"/>
        <item x="6"/>
        <item x="1"/>
        <item x="3"/>
        <item x="5"/>
        <item x="2"/>
        <item x="7"/>
        <item x="10"/>
        <item t="default"/>
      </items>
    </pivotField>
  </pivotFields>
  <rowFields count="1">
    <field x="14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7" hier="-1"/>
  </pageFields>
  <dataFields count="4">
    <dataField name="Max of Quantity Ordered" fld="17" subtotal="max" baseField="14" baseItem="0" numFmtId="1"/>
    <dataField name="Max of Date of Purchase" fld="16" subtotal="max" baseField="14" baseItem="1" numFmtId="14"/>
    <dataField name="Sum of Customer Satisfaction Rating" fld="19" baseField="0" baseItem="0"/>
    <dataField name="Sum of Total Spent" fld="18" baseField="0" baseItem="0"/>
  </dataFields>
  <formats count="6">
    <format dxfId="42">
      <pivotArea field="7" type="button" dataOnly="0" labelOnly="1" outline="0" axis="axisPage" fieldPosition="0"/>
    </format>
    <format dxfId="43">
      <pivotArea outline="0" collapsedLevelsAreSubtotals="1" fieldPosition="0"/>
    </format>
    <format dxfId="44">
      <pivotArea dataOnly="0" labelOnly="1" outline="0" fieldPosition="0">
        <references count="1">
          <reference field="7" count="0"/>
        </references>
      </pivotArea>
    </format>
    <format dxfId="45">
      <pivotArea dataOnly="0" labelOnly="1" outline="0" axis="axisValues" fieldPosition="0"/>
    </format>
    <format dxfId="4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0"/>
  <sheetViews>
    <sheetView topLeftCell="H1" workbookViewId="0">
      <selection activeCell="C23" sqref="C23:C30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 t="s">
        <v>26</v>
      </c>
      <c r="D2" t="s">
        <v>27</v>
      </c>
      <c r="E2">
        <v>37</v>
      </c>
      <c r="F2" t="s">
        <v>28</v>
      </c>
      <c r="G2" t="s">
        <v>29</v>
      </c>
      <c r="H2" t="s">
        <v>30</v>
      </c>
      <c r="I2" t="s">
        <v>31</v>
      </c>
      <c r="J2">
        <v>-17.473886400000001</v>
      </c>
      <c r="K2">
        <v>24.295514099999998</v>
      </c>
      <c r="L2" t="s">
        <v>32</v>
      </c>
      <c r="M2" t="s">
        <v>33</v>
      </c>
      <c r="N2" t="s">
        <v>34</v>
      </c>
      <c r="O2">
        <v>90004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40</v>
      </c>
      <c r="V2" t="s">
        <v>41</v>
      </c>
      <c r="W2" t="s">
        <v>42</v>
      </c>
      <c r="X2" t="s">
        <v>43</v>
      </c>
    </row>
    <row r="3" spans="1:24" x14ac:dyDescent="0.25">
      <c r="A3" t="s">
        <v>44</v>
      </c>
      <c r="B3" t="s">
        <v>45</v>
      </c>
      <c r="C3" t="s">
        <v>46</v>
      </c>
      <c r="D3" t="s">
        <v>47</v>
      </c>
      <c r="E3">
        <v>62</v>
      </c>
      <c r="F3" t="s">
        <v>48</v>
      </c>
      <c r="G3" t="s">
        <v>49</v>
      </c>
      <c r="H3" t="s">
        <v>50</v>
      </c>
      <c r="I3" t="s">
        <v>51</v>
      </c>
      <c r="J3">
        <v>-4.8383044000000002</v>
      </c>
      <c r="K3">
        <v>-80.648215300000004</v>
      </c>
      <c r="L3" t="s">
        <v>52</v>
      </c>
      <c r="M3" t="s">
        <v>53</v>
      </c>
      <c r="N3" t="s">
        <v>54</v>
      </c>
      <c r="O3">
        <v>9</v>
      </c>
      <c r="P3" t="s">
        <v>55</v>
      </c>
      <c r="Q3" t="s">
        <v>56</v>
      </c>
      <c r="R3" t="s">
        <v>57</v>
      </c>
      <c r="S3" t="s">
        <v>58</v>
      </c>
      <c r="T3" t="s">
        <v>59</v>
      </c>
      <c r="U3" t="s">
        <v>60</v>
      </c>
      <c r="V3" t="s">
        <v>61</v>
      </c>
      <c r="W3" t="s">
        <v>62</v>
      </c>
      <c r="X3" t="s">
        <v>63</v>
      </c>
    </row>
    <row r="4" spans="1:24" x14ac:dyDescent="0.25">
      <c r="A4" t="s">
        <v>64</v>
      </c>
      <c r="B4" t="s">
        <v>65</v>
      </c>
      <c r="C4" t="s">
        <v>66</v>
      </c>
      <c r="D4" t="s">
        <v>47</v>
      </c>
      <c r="E4">
        <v>28</v>
      </c>
      <c r="F4" t="s">
        <v>67</v>
      </c>
      <c r="G4" t="s">
        <v>68</v>
      </c>
      <c r="H4" t="s">
        <v>50</v>
      </c>
      <c r="I4" t="s">
        <v>51</v>
      </c>
      <c r="J4">
        <v>-6.4240523999999999</v>
      </c>
      <c r="K4">
        <v>-79.242648000000003</v>
      </c>
      <c r="L4" t="s">
        <v>69</v>
      </c>
      <c r="M4" t="s">
        <v>70</v>
      </c>
      <c r="N4" t="s">
        <v>71</v>
      </c>
      <c r="O4">
        <v>5104</v>
      </c>
      <c r="P4" t="s">
        <v>72</v>
      </c>
      <c r="Q4" t="s">
        <v>56</v>
      </c>
      <c r="R4" t="s">
        <v>73</v>
      </c>
      <c r="S4" t="s">
        <v>38</v>
      </c>
      <c r="T4" t="s">
        <v>74</v>
      </c>
      <c r="U4" t="s">
        <v>75</v>
      </c>
      <c r="V4" t="s">
        <v>76</v>
      </c>
      <c r="W4" t="s">
        <v>77</v>
      </c>
      <c r="X4" t="s">
        <v>78</v>
      </c>
    </row>
    <row r="5" spans="1:24" x14ac:dyDescent="0.25">
      <c r="A5" t="s">
        <v>79</v>
      </c>
      <c r="B5" t="s">
        <v>80</v>
      </c>
      <c r="C5" t="s">
        <v>81</v>
      </c>
      <c r="D5" t="s">
        <v>47</v>
      </c>
      <c r="E5">
        <v>39</v>
      </c>
      <c r="F5" t="s">
        <v>82</v>
      </c>
      <c r="G5" t="s">
        <v>83</v>
      </c>
      <c r="H5" t="s">
        <v>84</v>
      </c>
      <c r="I5" t="s">
        <v>85</v>
      </c>
      <c r="J5">
        <v>36.759506999999999</v>
      </c>
      <c r="K5">
        <v>110.632006</v>
      </c>
      <c r="L5" t="s">
        <v>86</v>
      </c>
      <c r="M5" t="s">
        <v>87</v>
      </c>
      <c r="N5" t="s">
        <v>88</v>
      </c>
      <c r="O5">
        <v>8</v>
      </c>
      <c r="P5" t="s">
        <v>55</v>
      </c>
      <c r="Q5" t="s">
        <v>89</v>
      </c>
      <c r="R5" t="s">
        <v>90</v>
      </c>
      <c r="S5" t="s">
        <v>38</v>
      </c>
      <c r="T5" t="s">
        <v>91</v>
      </c>
      <c r="U5" t="s">
        <v>92</v>
      </c>
      <c r="V5" t="s">
        <v>93</v>
      </c>
      <c r="W5" t="s">
        <v>94</v>
      </c>
      <c r="X5" t="s">
        <v>95</v>
      </c>
    </row>
    <row r="6" spans="1:24" x14ac:dyDescent="0.25">
      <c r="A6" t="s">
        <v>96</v>
      </c>
      <c r="B6" t="s">
        <v>97</v>
      </c>
      <c r="C6" t="s">
        <v>26</v>
      </c>
      <c r="D6" t="s">
        <v>98</v>
      </c>
      <c r="E6">
        <v>57</v>
      </c>
      <c r="F6" t="s">
        <v>99</v>
      </c>
      <c r="G6" t="s">
        <v>100</v>
      </c>
      <c r="H6" t="s">
        <v>101</v>
      </c>
      <c r="I6" t="s">
        <v>102</v>
      </c>
      <c r="J6">
        <v>17.0740883</v>
      </c>
      <c r="K6">
        <v>104.44903979999999</v>
      </c>
      <c r="L6" t="s">
        <v>103</v>
      </c>
      <c r="M6" t="s">
        <v>104</v>
      </c>
      <c r="N6" t="s">
        <v>105</v>
      </c>
      <c r="O6">
        <v>994</v>
      </c>
      <c r="P6" t="s">
        <v>106</v>
      </c>
      <c r="Q6" t="s">
        <v>107</v>
      </c>
      <c r="R6" t="s">
        <v>108</v>
      </c>
      <c r="S6" t="s">
        <v>109</v>
      </c>
      <c r="T6" t="s">
        <v>39</v>
      </c>
      <c r="U6" t="s">
        <v>110</v>
      </c>
      <c r="V6" t="s">
        <v>111</v>
      </c>
      <c r="W6" t="s">
        <v>112</v>
      </c>
      <c r="X6" t="s">
        <v>113</v>
      </c>
    </row>
    <row r="7" spans="1:24" x14ac:dyDescent="0.25">
      <c r="A7" t="s">
        <v>114</v>
      </c>
      <c r="B7" t="s">
        <v>115</v>
      </c>
      <c r="C7" t="s">
        <v>46</v>
      </c>
      <c r="D7" t="s">
        <v>98</v>
      </c>
      <c r="E7">
        <v>37</v>
      </c>
      <c r="F7" t="s">
        <v>116</v>
      </c>
      <c r="G7" t="s">
        <v>117</v>
      </c>
      <c r="H7" t="s">
        <v>118</v>
      </c>
      <c r="I7" t="s">
        <v>119</v>
      </c>
      <c r="J7">
        <v>-8.2132322999999996</v>
      </c>
      <c r="K7">
        <v>-71.382437400000001</v>
      </c>
      <c r="L7" t="s">
        <v>120</v>
      </c>
      <c r="M7" t="s">
        <v>121</v>
      </c>
      <c r="N7" t="s">
        <v>122</v>
      </c>
      <c r="O7">
        <v>6390</v>
      </c>
      <c r="P7" t="s">
        <v>55</v>
      </c>
      <c r="Q7" t="s">
        <v>123</v>
      </c>
      <c r="R7" t="s">
        <v>124</v>
      </c>
      <c r="S7" t="s">
        <v>58</v>
      </c>
      <c r="T7" t="s">
        <v>125</v>
      </c>
      <c r="U7" t="s">
        <v>126</v>
      </c>
      <c r="V7" t="s">
        <v>127</v>
      </c>
      <c r="W7" t="s">
        <v>128</v>
      </c>
      <c r="X7" t="s">
        <v>129</v>
      </c>
    </row>
    <row r="8" spans="1:24" x14ac:dyDescent="0.25">
      <c r="A8" t="s">
        <v>130</v>
      </c>
      <c r="B8" t="s">
        <v>131</v>
      </c>
      <c r="C8" t="s">
        <v>132</v>
      </c>
      <c r="D8" t="s">
        <v>98</v>
      </c>
      <c r="E8">
        <v>60</v>
      </c>
      <c r="F8" t="s">
        <v>133</v>
      </c>
      <c r="G8" t="s">
        <v>134</v>
      </c>
      <c r="H8" t="s">
        <v>135</v>
      </c>
      <c r="I8" t="s">
        <v>136</v>
      </c>
      <c r="J8">
        <v>-20.536044100000002</v>
      </c>
      <c r="K8">
        <v>29.281468700000001</v>
      </c>
      <c r="L8" t="s">
        <v>137</v>
      </c>
      <c r="M8" t="s">
        <v>138</v>
      </c>
      <c r="N8" t="s">
        <v>139</v>
      </c>
      <c r="O8">
        <v>938</v>
      </c>
      <c r="P8" t="s">
        <v>140</v>
      </c>
      <c r="Q8" t="s">
        <v>141</v>
      </c>
      <c r="R8" t="s">
        <v>142</v>
      </c>
      <c r="S8" t="s">
        <v>143</v>
      </c>
      <c r="T8" t="s">
        <v>144</v>
      </c>
      <c r="U8" t="s">
        <v>145</v>
      </c>
      <c r="V8" t="s">
        <v>146</v>
      </c>
      <c r="W8" t="s">
        <v>147</v>
      </c>
      <c r="X8" t="s">
        <v>148</v>
      </c>
    </row>
    <row r="9" spans="1:24" x14ac:dyDescent="0.25">
      <c r="A9" t="s">
        <v>149</v>
      </c>
      <c r="B9" t="s">
        <v>150</v>
      </c>
      <c r="C9" t="s">
        <v>81</v>
      </c>
      <c r="D9" t="s">
        <v>47</v>
      </c>
      <c r="E9">
        <v>52</v>
      </c>
      <c r="F9" t="s">
        <v>151</v>
      </c>
      <c r="G9" t="s">
        <v>152</v>
      </c>
      <c r="H9" t="s">
        <v>101</v>
      </c>
      <c r="I9" t="s">
        <v>102</v>
      </c>
      <c r="J9">
        <v>8.2874230000000004</v>
      </c>
      <c r="K9">
        <v>100.19273889999999</v>
      </c>
      <c r="L9" t="s">
        <v>153</v>
      </c>
      <c r="M9" t="s">
        <v>154</v>
      </c>
      <c r="N9" t="s">
        <v>155</v>
      </c>
      <c r="O9">
        <v>3</v>
      </c>
      <c r="P9" t="s">
        <v>106</v>
      </c>
      <c r="Q9" t="s">
        <v>107</v>
      </c>
      <c r="R9" t="s">
        <v>156</v>
      </c>
      <c r="S9" t="s">
        <v>109</v>
      </c>
      <c r="T9" t="s">
        <v>157</v>
      </c>
      <c r="U9" t="s">
        <v>158</v>
      </c>
      <c r="V9" t="s">
        <v>159</v>
      </c>
      <c r="W9" t="s">
        <v>160</v>
      </c>
      <c r="X9" t="s">
        <v>161</v>
      </c>
    </row>
    <row r="10" spans="1:24" x14ac:dyDescent="0.25">
      <c r="A10" t="s">
        <v>162</v>
      </c>
      <c r="B10" t="s">
        <v>163</v>
      </c>
      <c r="C10" t="s">
        <v>26</v>
      </c>
      <c r="D10" t="s">
        <v>47</v>
      </c>
      <c r="E10">
        <v>50</v>
      </c>
      <c r="F10" t="s">
        <v>164</v>
      </c>
      <c r="G10" t="s">
        <v>165</v>
      </c>
      <c r="H10" t="s">
        <v>166</v>
      </c>
      <c r="I10" t="s">
        <v>167</v>
      </c>
      <c r="J10">
        <v>1.4092978</v>
      </c>
      <c r="K10">
        <v>99.227293900000006</v>
      </c>
      <c r="L10" t="s">
        <v>168</v>
      </c>
      <c r="M10" t="s">
        <v>169</v>
      </c>
      <c r="N10" t="s">
        <v>170</v>
      </c>
      <c r="O10">
        <v>3</v>
      </c>
      <c r="P10" t="s">
        <v>171</v>
      </c>
      <c r="Q10" t="s">
        <v>172</v>
      </c>
      <c r="R10" t="s">
        <v>108</v>
      </c>
      <c r="S10" t="s">
        <v>173</v>
      </c>
      <c r="T10" t="s">
        <v>174</v>
      </c>
      <c r="U10" t="s">
        <v>175</v>
      </c>
      <c r="V10" t="s">
        <v>176</v>
      </c>
      <c r="W10" t="s">
        <v>177</v>
      </c>
      <c r="X10" t="s">
        <v>178</v>
      </c>
    </row>
    <row r="11" spans="1:24" x14ac:dyDescent="0.25">
      <c r="A11" t="s">
        <v>179</v>
      </c>
      <c r="B11" t="s">
        <v>180</v>
      </c>
      <c r="C11" t="s">
        <v>81</v>
      </c>
      <c r="D11" t="s">
        <v>47</v>
      </c>
      <c r="E11">
        <v>19</v>
      </c>
      <c r="F11" t="s">
        <v>181</v>
      </c>
      <c r="G11" t="s">
        <v>182</v>
      </c>
      <c r="H11" t="s">
        <v>183</v>
      </c>
      <c r="I11" t="s">
        <v>184</v>
      </c>
      <c r="J11">
        <v>42.359327700000001</v>
      </c>
      <c r="K11">
        <v>19.442271699999999</v>
      </c>
      <c r="L11" t="s">
        <v>185</v>
      </c>
      <c r="M11" t="s">
        <v>186</v>
      </c>
      <c r="N11" t="s">
        <v>187</v>
      </c>
      <c r="O11">
        <v>4</v>
      </c>
      <c r="P11" t="s">
        <v>188</v>
      </c>
      <c r="Q11" t="s">
        <v>189</v>
      </c>
      <c r="R11" t="s">
        <v>190</v>
      </c>
      <c r="S11" t="s">
        <v>191</v>
      </c>
      <c r="T11" t="s">
        <v>192</v>
      </c>
      <c r="U11" t="s">
        <v>175</v>
      </c>
      <c r="V11" t="s">
        <v>193</v>
      </c>
      <c r="W11" t="s">
        <v>194</v>
      </c>
      <c r="X11" t="s">
        <v>195</v>
      </c>
    </row>
    <row r="12" spans="1:24" x14ac:dyDescent="0.25">
      <c r="A12" t="s">
        <v>196</v>
      </c>
      <c r="B12" t="s">
        <v>197</v>
      </c>
      <c r="C12" t="s">
        <v>46</v>
      </c>
      <c r="D12" t="s">
        <v>98</v>
      </c>
      <c r="E12">
        <v>51</v>
      </c>
      <c r="F12" t="s">
        <v>198</v>
      </c>
      <c r="G12" t="s">
        <v>199</v>
      </c>
      <c r="H12" t="s">
        <v>84</v>
      </c>
      <c r="I12" t="s">
        <v>85</v>
      </c>
      <c r="J12">
        <v>27.088049000000002</v>
      </c>
      <c r="K12">
        <v>119.647769</v>
      </c>
      <c r="L12" t="s">
        <v>200</v>
      </c>
      <c r="M12" t="s">
        <v>201</v>
      </c>
      <c r="N12" t="s">
        <v>202</v>
      </c>
      <c r="O12">
        <v>6</v>
      </c>
      <c r="P12" t="s">
        <v>203</v>
      </c>
      <c r="Q12" t="s">
        <v>204</v>
      </c>
      <c r="R12" t="s">
        <v>205</v>
      </c>
      <c r="S12" t="s">
        <v>191</v>
      </c>
      <c r="T12" t="s">
        <v>206</v>
      </c>
      <c r="U12" t="s">
        <v>207</v>
      </c>
      <c r="V12" t="s">
        <v>208</v>
      </c>
      <c r="W12" t="s">
        <v>209</v>
      </c>
      <c r="X12" t="s">
        <v>210</v>
      </c>
    </row>
    <row r="13" spans="1:24" x14ac:dyDescent="0.25">
      <c r="A13" t="s">
        <v>211</v>
      </c>
      <c r="B13" t="s">
        <v>212</v>
      </c>
      <c r="C13" t="s">
        <v>66</v>
      </c>
      <c r="D13" t="s">
        <v>98</v>
      </c>
      <c r="E13">
        <v>21</v>
      </c>
      <c r="F13" t="s">
        <v>213</v>
      </c>
      <c r="G13" t="s">
        <v>214</v>
      </c>
      <c r="H13" t="s">
        <v>215</v>
      </c>
      <c r="I13" t="s">
        <v>216</v>
      </c>
      <c r="J13">
        <v>49.799354000000001</v>
      </c>
      <c r="K13">
        <v>23.518328</v>
      </c>
      <c r="L13" t="s">
        <v>217</v>
      </c>
      <c r="M13" t="s">
        <v>218</v>
      </c>
      <c r="N13" t="s">
        <v>219</v>
      </c>
      <c r="O13">
        <v>65391</v>
      </c>
      <c r="P13" t="s">
        <v>220</v>
      </c>
      <c r="Q13" t="s">
        <v>221</v>
      </c>
      <c r="R13" t="s">
        <v>222</v>
      </c>
      <c r="S13" t="s">
        <v>223</v>
      </c>
      <c r="T13" t="s">
        <v>224</v>
      </c>
      <c r="U13" t="s">
        <v>225</v>
      </c>
      <c r="V13" t="s">
        <v>226</v>
      </c>
      <c r="W13" t="s">
        <v>227</v>
      </c>
      <c r="X13" t="s">
        <v>228</v>
      </c>
    </row>
    <row r="14" spans="1:24" x14ac:dyDescent="0.25">
      <c r="A14" t="s">
        <v>229</v>
      </c>
      <c r="B14" t="s">
        <v>230</v>
      </c>
      <c r="C14" t="s">
        <v>132</v>
      </c>
      <c r="D14" t="s">
        <v>98</v>
      </c>
      <c r="E14">
        <v>55</v>
      </c>
      <c r="F14" t="s">
        <v>231</v>
      </c>
      <c r="G14" t="s">
        <v>232</v>
      </c>
      <c r="H14" t="s">
        <v>166</v>
      </c>
      <c r="I14" t="s">
        <v>167</v>
      </c>
      <c r="J14">
        <v>2.6928350999999999</v>
      </c>
      <c r="K14">
        <v>97.8503951</v>
      </c>
      <c r="L14" t="s">
        <v>233</v>
      </c>
      <c r="M14" t="s">
        <v>234</v>
      </c>
      <c r="N14" t="s">
        <v>235</v>
      </c>
      <c r="O14">
        <v>4</v>
      </c>
      <c r="P14" t="s">
        <v>55</v>
      </c>
      <c r="Q14" t="s">
        <v>172</v>
      </c>
      <c r="R14" t="s">
        <v>236</v>
      </c>
      <c r="S14" t="s">
        <v>143</v>
      </c>
      <c r="T14" t="s">
        <v>237</v>
      </c>
      <c r="U14" t="s">
        <v>238</v>
      </c>
      <c r="V14" t="s">
        <v>239</v>
      </c>
      <c r="W14" t="s">
        <v>240</v>
      </c>
      <c r="X14" t="s">
        <v>241</v>
      </c>
    </row>
    <row r="15" spans="1:24" x14ac:dyDescent="0.25">
      <c r="A15" t="s">
        <v>242</v>
      </c>
      <c r="B15" t="s">
        <v>243</v>
      </c>
      <c r="C15" t="s">
        <v>66</v>
      </c>
      <c r="D15" t="s">
        <v>47</v>
      </c>
      <c r="E15">
        <v>27</v>
      </c>
      <c r="F15" t="s">
        <v>244</v>
      </c>
      <c r="G15" t="s">
        <v>245</v>
      </c>
      <c r="H15" t="s">
        <v>84</v>
      </c>
      <c r="I15" t="s">
        <v>85</v>
      </c>
      <c r="J15">
        <v>25.606486</v>
      </c>
      <c r="K15">
        <v>100.26763800000001</v>
      </c>
      <c r="L15" t="s">
        <v>246</v>
      </c>
      <c r="M15" t="s">
        <v>247</v>
      </c>
      <c r="N15" t="s">
        <v>248</v>
      </c>
      <c r="O15">
        <v>0</v>
      </c>
      <c r="P15" t="s">
        <v>249</v>
      </c>
      <c r="Q15" t="s">
        <v>89</v>
      </c>
      <c r="R15" t="s">
        <v>250</v>
      </c>
      <c r="S15" t="s">
        <v>251</v>
      </c>
      <c r="T15" t="s">
        <v>252</v>
      </c>
      <c r="U15" t="s">
        <v>253</v>
      </c>
      <c r="V15" t="s">
        <v>254</v>
      </c>
      <c r="W15" t="s">
        <v>255</v>
      </c>
      <c r="X15" t="s">
        <v>256</v>
      </c>
    </row>
    <row r="16" spans="1:24" x14ac:dyDescent="0.25">
      <c r="A16" t="s">
        <v>257</v>
      </c>
      <c r="B16" t="s">
        <v>258</v>
      </c>
      <c r="C16" t="s">
        <v>259</v>
      </c>
      <c r="D16" t="s">
        <v>98</v>
      </c>
      <c r="E16">
        <v>56</v>
      </c>
      <c r="F16" t="s">
        <v>260</v>
      </c>
      <c r="G16" t="s">
        <v>261</v>
      </c>
      <c r="H16" t="s">
        <v>262</v>
      </c>
      <c r="I16" t="s">
        <v>263</v>
      </c>
      <c r="J16">
        <v>35.375085200000001</v>
      </c>
      <c r="K16">
        <v>24.201267600000001</v>
      </c>
      <c r="L16" t="s">
        <v>264</v>
      </c>
      <c r="M16" t="s">
        <v>265</v>
      </c>
      <c r="N16" t="s">
        <v>266</v>
      </c>
      <c r="O16">
        <v>289</v>
      </c>
      <c r="P16" t="s">
        <v>35</v>
      </c>
      <c r="Q16" t="s">
        <v>267</v>
      </c>
      <c r="R16" t="s">
        <v>268</v>
      </c>
      <c r="S16" t="s">
        <v>143</v>
      </c>
      <c r="T16" t="s">
        <v>174</v>
      </c>
      <c r="U16" t="s">
        <v>269</v>
      </c>
      <c r="V16" t="s">
        <v>270</v>
      </c>
      <c r="W16" t="s">
        <v>271</v>
      </c>
      <c r="X16" t="s">
        <v>272</v>
      </c>
    </row>
    <row r="17" spans="1:24" x14ac:dyDescent="0.25">
      <c r="A17" t="s">
        <v>273</v>
      </c>
      <c r="B17" t="s">
        <v>274</v>
      </c>
      <c r="C17" t="s">
        <v>26</v>
      </c>
      <c r="D17" t="s">
        <v>275</v>
      </c>
      <c r="E17">
        <v>59</v>
      </c>
      <c r="F17" t="s">
        <v>276</v>
      </c>
      <c r="G17" t="s">
        <v>277</v>
      </c>
      <c r="H17" t="s">
        <v>278</v>
      </c>
      <c r="I17" t="s">
        <v>279</v>
      </c>
      <c r="J17">
        <v>54.4576128</v>
      </c>
      <c r="K17">
        <v>18.455829699999999</v>
      </c>
      <c r="L17" t="s">
        <v>280</v>
      </c>
      <c r="M17" t="s">
        <v>281</v>
      </c>
      <c r="N17" t="s">
        <v>282</v>
      </c>
      <c r="O17">
        <v>3893</v>
      </c>
      <c r="P17" t="s">
        <v>249</v>
      </c>
      <c r="Q17" t="s">
        <v>283</v>
      </c>
      <c r="R17" t="s">
        <v>284</v>
      </c>
      <c r="S17" t="s">
        <v>285</v>
      </c>
      <c r="T17" t="s">
        <v>286</v>
      </c>
      <c r="U17" t="s">
        <v>287</v>
      </c>
      <c r="V17" t="s">
        <v>288</v>
      </c>
      <c r="W17" t="s">
        <v>289</v>
      </c>
      <c r="X17" t="s">
        <v>290</v>
      </c>
    </row>
    <row r="18" spans="1:24" x14ac:dyDescent="0.25">
      <c r="A18" t="s">
        <v>291</v>
      </c>
      <c r="B18" t="s">
        <v>292</v>
      </c>
      <c r="C18" t="s">
        <v>259</v>
      </c>
      <c r="D18" t="s">
        <v>47</v>
      </c>
      <c r="E18">
        <v>37</v>
      </c>
      <c r="F18" t="s">
        <v>293</v>
      </c>
      <c r="G18" t="s">
        <v>294</v>
      </c>
      <c r="H18" t="s">
        <v>295</v>
      </c>
      <c r="I18" t="s">
        <v>296</v>
      </c>
      <c r="J18">
        <v>43.937304699999999</v>
      </c>
      <c r="K18">
        <v>15.443558599999999</v>
      </c>
      <c r="L18" t="s">
        <v>297</v>
      </c>
      <c r="M18" t="s">
        <v>298</v>
      </c>
      <c r="N18" t="s">
        <v>299</v>
      </c>
      <c r="O18">
        <v>30811</v>
      </c>
      <c r="P18" t="s">
        <v>35</v>
      </c>
      <c r="Q18" t="s">
        <v>300</v>
      </c>
      <c r="R18" t="s">
        <v>268</v>
      </c>
      <c r="S18" t="s">
        <v>223</v>
      </c>
      <c r="T18" t="s">
        <v>301</v>
      </c>
      <c r="U18" t="s">
        <v>302</v>
      </c>
      <c r="V18" t="s">
        <v>303</v>
      </c>
      <c r="W18" t="s">
        <v>304</v>
      </c>
      <c r="X18" t="s">
        <v>305</v>
      </c>
    </row>
    <row r="19" spans="1:24" x14ac:dyDescent="0.25">
      <c r="A19" t="s">
        <v>306</v>
      </c>
      <c r="B19" t="s">
        <v>307</v>
      </c>
      <c r="C19" t="s">
        <v>66</v>
      </c>
      <c r="D19" t="s">
        <v>98</v>
      </c>
      <c r="E19">
        <v>27</v>
      </c>
      <c r="F19" t="s">
        <v>308</v>
      </c>
      <c r="G19" t="s">
        <v>309</v>
      </c>
      <c r="H19" t="s">
        <v>310</v>
      </c>
      <c r="I19" t="s">
        <v>311</v>
      </c>
      <c r="J19">
        <v>41.291466499999999</v>
      </c>
      <c r="K19">
        <v>-8.2702240000000007</v>
      </c>
      <c r="L19" t="s">
        <v>312</v>
      </c>
      <c r="M19" t="s">
        <v>313</v>
      </c>
      <c r="N19" t="s">
        <v>314</v>
      </c>
      <c r="O19">
        <v>1383</v>
      </c>
      <c r="P19" t="s">
        <v>72</v>
      </c>
      <c r="Q19" t="s">
        <v>315</v>
      </c>
      <c r="R19" t="s">
        <v>316</v>
      </c>
      <c r="S19" t="s">
        <v>223</v>
      </c>
      <c r="T19" t="s">
        <v>317</v>
      </c>
      <c r="U19" t="s">
        <v>302</v>
      </c>
      <c r="V19" t="s">
        <v>318</v>
      </c>
      <c r="W19" t="s">
        <v>319</v>
      </c>
      <c r="X19" t="s">
        <v>320</v>
      </c>
    </row>
    <row r="20" spans="1:24" x14ac:dyDescent="0.25">
      <c r="A20" t="s">
        <v>321</v>
      </c>
      <c r="B20" t="s">
        <v>322</v>
      </c>
      <c r="C20" t="s">
        <v>26</v>
      </c>
      <c r="D20" t="s">
        <v>47</v>
      </c>
      <c r="E20">
        <v>59</v>
      </c>
      <c r="F20" t="s">
        <v>323</v>
      </c>
      <c r="G20" t="s">
        <v>324</v>
      </c>
      <c r="H20" t="s">
        <v>325</v>
      </c>
      <c r="I20" t="s">
        <v>326</v>
      </c>
      <c r="J20">
        <v>6.3000002000000004</v>
      </c>
      <c r="K20">
        <v>120.58333589999999</v>
      </c>
      <c r="L20" t="s">
        <v>327</v>
      </c>
      <c r="M20" t="s">
        <v>328</v>
      </c>
      <c r="N20" t="s">
        <v>329</v>
      </c>
      <c r="O20">
        <v>967</v>
      </c>
      <c r="P20" t="s">
        <v>330</v>
      </c>
      <c r="Q20" t="s">
        <v>331</v>
      </c>
      <c r="R20" t="s">
        <v>332</v>
      </c>
      <c r="S20" t="s">
        <v>38</v>
      </c>
      <c r="T20" t="s">
        <v>333</v>
      </c>
      <c r="U20" t="s">
        <v>334</v>
      </c>
      <c r="V20" t="s">
        <v>335</v>
      </c>
      <c r="W20" t="s">
        <v>336</v>
      </c>
      <c r="X20" t="s">
        <v>337</v>
      </c>
    </row>
    <row r="21" spans="1:24" x14ac:dyDescent="0.25">
      <c r="A21" t="s">
        <v>338</v>
      </c>
      <c r="B21" t="s">
        <v>339</v>
      </c>
      <c r="C21" t="s">
        <v>132</v>
      </c>
      <c r="D21" t="s">
        <v>340</v>
      </c>
      <c r="E21">
        <v>47</v>
      </c>
      <c r="F21" t="s">
        <v>341</v>
      </c>
      <c r="G21" t="s">
        <v>342</v>
      </c>
      <c r="H21" t="s">
        <v>343</v>
      </c>
      <c r="I21" t="s">
        <v>344</v>
      </c>
      <c r="J21">
        <v>-26.727794899999999</v>
      </c>
      <c r="K21">
        <v>-65.273903799999999</v>
      </c>
      <c r="L21" t="s">
        <v>345</v>
      </c>
      <c r="M21" t="s">
        <v>346</v>
      </c>
      <c r="N21" t="s">
        <v>347</v>
      </c>
      <c r="O21">
        <v>661</v>
      </c>
      <c r="P21" t="s">
        <v>171</v>
      </c>
      <c r="Q21" t="s">
        <v>348</v>
      </c>
      <c r="R21" t="s">
        <v>349</v>
      </c>
      <c r="S21" t="s">
        <v>350</v>
      </c>
      <c r="T21" t="s">
        <v>351</v>
      </c>
      <c r="U21" t="s">
        <v>352</v>
      </c>
      <c r="V21" t="s">
        <v>353</v>
      </c>
      <c r="W21" t="s">
        <v>354</v>
      </c>
      <c r="X21" t="s">
        <v>355</v>
      </c>
    </row>
    <row r="22" spans="1:24" x14ac:dyDescent="0.25">
      <c r="A22" t="s">
        <v>356</v>
      </c>
      <c r="B22" t="s">
        <v>357</v>
      </c>
      <c r="C22" t="s">
        <v>132</v>
      </c>
      <c r="D22" t="s">
        <v>47</v>
      </c>
      <c r="E22">
        <v>39</v>
      </c>
      <c r="F22" t="s">
        <v>358</v>
      </c>
      <c r="G22" t="s">
        <v>359</v>
      </c>
      <c r="H22" t="s">
        <v>84</v>
      </c>
      <c r="I22" t="s">
        <v>85</v>
      </c>
      <c r="J22">
        <v>37.953529000000003</v>
      </c>
      <c r="K22">
        <v>114.816881</v>
      </c>
      <c r="L22" t="s">
        <v>360</v>
      </c>
      <c r="M22" t="s">
        <v>361</v>
      </c>
      <c r="N22" t="s">
        <v>362</v>
      </c>
      <c r="O22">
        <v>13068</v>
      </c>
      <c r="P22" t="s">
        <v>106</v>
      </c>
      <c r="Q22" t="s">
        <v>363</v>
      </c>
      <c r="R22" t="s">
        <v>364</v>
      </c>
      <c r="S22" t="s">
        <v>38</v>
      </c>
      <c r="T22" t="s">
        <v>237</v>
      </c>
      <c r="U22" t="s">
        <v>365</v>
      </c>
      <c r="V22" t="s">
        <v>366</v>
      </c>
      <c r="W22" t="s">
        <v>367</v>
      </c>
      <c r="X22" t="s">
        <v>368</v>
      </c>
    </row>
    <row r="23" spans="1:24" x14ac:dyDescent="0.25">
      <c r="A23" t="s">
        <v>369</v>
      </c>
      <c r="B23" t="s">
        <v>370</v>
      </c>
      <c r="C23" t="s">
        <v>26</v>
      </c>
      <c r="D23" t="s">
        <v>47</v>
      </c>
      <c r="E23">
        <v>29</v>
      </c>
      <c r="F23" t="s">
        <v>371</v>
      </c>
      <c r="G23" t="s">
        <v>372</v>
      </c>
      <c r="H23" t="s">
        <v>166</v>
      </c>
      <c r="I23" t="s">
        <v>167</v>
      </c>
      <c r="J23">
        <v>-8.5068535999999995</v>
      </c>
      <c r="K23">
        <v>115.2624778</v>
      </c>
      <c r="L23" t="s">
        <v>373</v>
      </c>
      <c r="M23" t="s">
        <v>374</v>
      </c>
      <c r="N23" t="s">
        <v>375</v>
      </c>
      <c r="O23">
        <v>973</v>
      </c>
      <c r="P23" t="s">
        <v>376</v>
      </c>
      <c r="Q23" t="s">
        <v>377</v>
      </c>
      <c r="R23" t="s">
        <v>378</v>
      </c>
      <c r="S23" t="s">
        <v>143</v>
      </c>
      <c r="T23" t="s">
        <v>379</v>
      </c>
      <c r="U23" t="s">
        <v>380</v>
      </c>
      <c r="V23" t="s">
        <v>381</v>
      </c>
      <c r="W23" t="s">
        <v>382</v>
      </c>
      <c r="X23" t="s">
        <v>383</v>
      </c>
    </row>
    <row r="24" spans="1:24" x14ac:dyDescent="0.25">
      <c r="A24" t="s">
        <v>384</v>
      </c>
      <c r="B24" t="s">
        <v>385</v>
      </c>
      <c r="C24" t="s">
        <v>81</v>
      </c>
      <c r="D24" t="s">
        <v>98</v>
      </c>
      <c r="E24">
        <v>57</v>
      </c>
      <c r="F24" t="s">
        <v>386</v>
      </c>
      <c r="G24" t="s">
        <v>387</v>
      </c>
      <c r="H24" t="s">
        <v>166</v>
      </c>
      <c r="I24" t="s">
        <v>167</v>
      </c>
      <c r="J24">
        <v>0.78325500000000003</v>
      </c>
      <c r="K24">
        <v>102.069801</v>
      </c>
      <c r="L24" t="s">
        <v>388</v>
      </c>
      <c r="M24" t="s">
        <v>389</v>
      </c>
      <c r="N24" t="s">
        <v>390</v>
      </c>
      <c r="O24">
        <v>55</v>
      </c>
      <c r="P24" t="s">
        <v>35</v>
      </c>
      <c r="Q24" t="s">
        <v>172</v>
      </c>
      <c r="R24" t="s">
        <v>391</v>
      </c>
      <c r="S24" t="s">
        <v>285</v>
      </c>
      <c r="T24" t="s">
        <v>392</v>
      </c>
      <c r="U24" t="s">
        <v>302</v>
      </c>
      <c r="V24" t="s">
        <v>393</v>
      </c>
      <c r="W24" t="s">
        <v>394</v>
      </c>
      <c r="X24" t="s">
        <v>395</v>
      </c>
    </row>
    <row r="25" spans="1:24" x14ac:dyDescent="0.25">
      <c r="A25" t="s">
        <v>396</v>
      </c>
      <c r="B25" t="s">
        <v>397</v>
      </c>
      <c r="C25" t="s">
        <v>46</v>
      </c>
      <c r="D25" t="s">
        <v>47</v>
      </c>
      <c r="E25">
        <v>46</v>
      </c>
      <c r="F25" t="s">
        <v>398</v>
      </c>
      <c r="G25" t="s">
        <v>399</v>
      </c>
      <c r="H25" t="s">
        <v>400</v>
      </c>
      <c r="I25" t="s">
        <v>401</v>
      </c>
      <c r="J25">
        <v>24.555281600000001</v>
      </c>
      <c r="K25">
        <v>68.907186100000004</v>
      </c>
      <c r="L25" t="s">
        <v>402</v>
      </c>
      <c r="M25" t="s">
        <v>403</v>
      </c>
      <c r="N25" t="s">
        <v>404</v>
      </c>
      <c r="O25">
        <v>40</v>
      </c>
      <c r="P25" t="s">
        <v>106</v>
      </c>
      <c r="Q25" t="s">
        <v>405</v>
      </c>
      <c r="R25" t="s">
        <v>406</v>
      </c>
      <c r="S25" t="s">
        <v>58</v>
      </c>
      <c r="T25" t="s">
        <v>407</v>
      </c>
      <c r="U25" t="s">
        <v>408</v>
      </c>
      <c r="V25" t="s">
        <v>409</v>
      </c>
      <c r="W25" t="s">
        <v>410</v>
      </c>
      <c r="X25" t="s">
        <v>411</v>
      </c>
    </row>
    <row r="26" spans="1:24" x14ac:dyDescent="0.25">
      <c r="A26" t="s">
        <v>412</v>
      </c>
      <c r="B26" t="s">
        <v>413</v>
      </c>
      <c r="C26" t="s">
        <v>132</v>
      </c>
      <c r="D26" t="s">
        <v>98</v>
      </c>
      <c r="E26">
        <v>46</v>
      </c>
      <c r="F26" t="s">
        <v>414</v>
      </c>
      <c r="G26" t="s">
        <v>415</v>
      </c>
      <c r="H26" t="s">
        <v>416</v>
      </c>
      <c r="I26" t="s">
        <v>417</v>
      </c>
      <c r="J26">
        <v>41.069924700000001</v>
      </c>
      <c r="K26">
        <v>-80.693717699999993</v>
      </c>
      <c r="L26" t="s">
        <v>418</v>
      </c>
      <c r="M26" t="s">
        <v>419</v>
      </c>
      <c r="N26" t="s">
        <v>420</v>
      </c>
      <c r="O26">
        <v>4</v>
      </c>
      <c r="P26" t="s">
        <v>421</v>
      </c>
      <c r="Q26" t="s">
        <v>422</v>
      </c>
      <c r="R26" t="s">
        <v>423</v>
      </c>
      <c r="S26" t="s">
        <v>424</v>
      </c>
      <c r="T26" t="s">
        <v>425</v>
      </c>
      <c r="U26" t="s">
        <v>426</v>
      </c>
      <c r="V26" t="s">
        <v>427</v>
      </c>
      <c r="W26" t="s">
        <v>428</v>
      </c>
      <c r="X26" t="s">
        <v>429</v>
      </c>
    </row>
    <row r="27" spans="1:24" x14ac:dyDescent="0.25">
      <c r="A27" t="s">
        <v>430</v>
      </c>
      <c r="B27" t="s">
        <v>431</v>
      </c>
      <c r="C27" t="s">
        <v>259</v>
      </c>
      <c r="D27" t="s">
        <v>98</v>
      </c>
      <c r="E27">
        <v>35</v>
      </c>
      <c r="F27" t="s">
        <v>432</v>
      </c>
      <c r="G27" t="s">
        <v>433</v>
      </c>
      <c r="H27" t="s">
        <v>434</v>
      </c>
      <c r="I27" t="s">
        <v>435</v>
      </c>
      <c r="J27">
        <v>45.469828399999997</v>
      </c>
      <c r="K27">
        <v>13.6405292</v>
      </c>
      <c r="L27" t="s">
        <v>436</v>
      </c>
      <c r="M27" t="s">
        <v>437</v>
      </c>
      <c r="N27" t="s">
        <v>438</v>
      </c>
      <c r="O27">
        <v>21723</v>
      </c>
      <c r="P27" t="s">
        <v>439</v>
      </c>
      <c r="Q27" t="s">
        <v>440</v>
      </c>
      <c r="R27" t="s">
        <v>441</v>
      </c>
      <c r="S27" t="s">
        <v>350</v>
      </c>
      <c r="T27" t="s">
        <v>442</v>
      </c>
      <c r="U27" t="s">
        <v>443</v>
      </c>
      <c r="V27" t="s">
        <v>444</v>
      </c>
      <c r="W27" t="s">
        <v>445</v>
      </c>
      <c r="X27" t="s">
        <v>446</v>
      </c>
    </row>
    <row r="28" spans="1:24" x14ac:dyDescent="0.25">
      <c r="A28" t="s">
        <v>447</v>
      </c>
      <c r="B28" t="s">
        <v>448</v>
      </c>
      <c r="C28" t="s">
        <v>81</v>
      </c>
      <c r="D28" t="s">
        <v>27</v>
      </c>
      <c r="E28">
        <v>23</v>
      </c>
      <c r="F28" t="s">
        <v>449</v>
      </c>
      <c r="G28" t="s">
        <v>450</v>
      </c>
      <c r="H28" t="s">
        <v>84</v>
      </c>
      <c r="I28" t="s">
        <v>85</v>
      </c>
      <c r="J28">
        <v>35.580995999999999</v>
      </c>
      <c r="K28">
        <v>116.986503</v>
      </c>
      <c r="L28" t="s">
        <v>451</v>
      </c>
      <c r="M28" t="s">
        <v>452</v>
      </c>
      <c r="N28" t="s">
        <v>453</v>
      </c>
      <c r="O28">
        <v>688</v>
      </c>
      <c r="P28" t="s">
        <v>55</v>
      </c>
      <c r="Q28" t="s">
        <v>204</v>
      </c>
      <c r="R28" t="s">
        <v>454</v>
      </c>
      <c r="S28" t="s">
        <v>38</v>
      </c>
      <c r="T28" t="s">
        <v>455</v>
      </c>
      <c r="U28" t="s">
        <v>456</v>
      </c>
      <c r="V28" t="s">
        <v>457</v>
      </c>
      <c r="W28" t="s">
        <v>458</v>
      </c>
      <c r="X28" t="s">
        <v>459</v>
      </c>
    </row>
    <row r="29" spans="1:24" x14ac:dyDescent="0.25">
      <c r="A29" t="s">
        <v>460</v>
      </c>
      <c r="B29" t="s">
        <v>461</v>
      </c>
      <c r="C29" t="s">
        <v>26</v>
      </c>
      <c r="D29" t="s">
        <v>275</v>
      </c>
      <c r="E29">
        <v>57</v>
      </c>
      <c r="F29" t="s">
        <v>462</v>
      </c>
      <c r="G29" t="s">
        <v>463</v>
      </c>
      <c r="H29" t="s">
        <v>50</v>
      </c>
      <c r="I29" t="s">
        <v>51</v>
      </c>
      <c r="J29">
        <v>-11.06612</v>
      </c>
      <c r="K29">
        <v>-76.158400999999998</v>
      </c>
      <c r="L29" t="s">
        <v>464</v>
      </c>
      <c r="M29" t="s">
        <v>465</v>
      </c>
      <c r="N29" t="s">
        <v>466</v>
      </c>
      <c r="O29">
        <v>61</v>
      </c>
      <c r="P29" t="s">
        <v>106</v>
      </c>
      <c r="Q29" t="s">
        <v>56</v>
      </c>
      <c r="R29" t="s">
        <v>467</v>
      </c>
      <c r="S29" t="s">
        <v>143</v>
      </c>
      <c r="T29" t="s">
        <v>468</v>
      </c>
      <c r="U29" t="s">
        <v>40</v>
      </c>
      <c r="V29" t="s">
        <v>469</v>
      </c>
      <c r="W29" t="s">
        <v>470</v>
      </c>
      <c r="X29" t="s">
        <v>471</v>
      </c>
    </row>
    <row r="30" spans="1:24" x14ac:dyDescent="0.25">
      <c r="A30" t="s">
        <v>472</v>
      </c>
      <c r="B30" t="s">
        <v>473</v>
      </c>
      <c r="C30" t="s">
        <v>66</v>
      </c>
      <c r="D30" t="s">
        <v>47</v>
      </c>
      <c r="E30">
        <v>24</v>
      </c>
      <c r="F30" t="s">
        <v>474</v>
      </c>
      <c r="G30" t="s">
        <v>475</v>
      </c>
      <c r="H30" t="s">
        <v>278</v>
      </c>
      <c r="I30" t="s">
        <v>279</v>
      </c>
      <c r="J30">
        <v>49.841300500000003</v>
      </c>
      <c r="K30">
        <v>19.736604499999999</v>
      </c>
      <c r="L30" t="s">
        <v>476</v>
      </c>
      <c r="M30" t="s">
        <v>477</v>
      </c>
      <c r="N30" t="s">
        <v>478</v>
      </c>
      <c r="O30">
        <v>237</v>
      </c>
      <c r="P30" t="s">
        <v>479</v>
      </c>
      <c r="Q30" t="s">
        <v>283</v>
      </c>
      <c r="R30" t="s">
        <v>480</v>
      </c>
      <c r="S30" t="s">
        <v>38</v>
      </c>
      <c r="T30" t="s">
        <v>481</v>
      </c>
      <c r="U30" t="s">
        <v>60</v>
      </c>
      <c r="V30" t="s">
        <v>482</v>
      </c>
      <c r="W30" t="s">
        <v>483</v>
      </c>
      <c r="X30" t="s">
        <v>484</v>
      </c>
    </row>
    <row r="31" spans="1:24" x14ac:dyDescent="0.25">
      <c r="A31" t="s">
        <v>485</v>
      </c>
      <c r="B31" t="s">
        <v>486</v>
      </c>
      <c r="C31" t="s">
        <v>46</v>
      </c>
      <c r="D31" t="s">
        <v>98</v>
      </c>
      <c r="E31">
        <v>54</v>
      </c>
      <c r="F31" t="s">
        <v>487</v>
      </c>
      <c r="G31" t="s">
        <v>488</v>
      </c>
      <c r="H31" t="s">
        <v>84</v>
      </c>
      <c r="I31" t="s">
        <v>85</v>
      </c>
      <c r="J31">
        <v>28.579408999999998</v>
      </c>
      <c r="K31">
        <v>110.090436</v>
      </c>
      <c r="L31" t="s">
        <v>489</v>
      </c>
      <c r="M31" t="s">
        <v>490</v>
      </c>
      <c r="N31" t="s">
        <v>491</v>
      </c>
      <c r="O31">
        <v>4</v>
      </c>
      <c r="P31" t="s">
        <v>479</v>
      </c>
      <c r="Q31" t="s">
        <v>363</v>
      </c>
      <c r="R31" t="s">
        <v>492</v>
      </c>
      <c r="S31" t="s">
        <v>424</v>
      </c>
      <c r="T31" t="s">
        <v>493</v>
      </c>
      <c r="U31" t="s">
        <v>494</v>
      </c>
      <c r="V31" t="s">
        <v>495</v>
      </c>
      <c r="W31" t="s">
        <v>496</v>
      </c>
      <c r="X31" t="s">
        <v>497</v>
      </c>
    </row>
    <row r="32" spans="1:24" x14ac:dyDescent="0.25">
      <c r="A32" t="s">
        <v>498</v>
      </c>
      <c r="B32" t="s">
        <v>499</v>
      </c>
      <c r="C32" t="s">
        <v>66</v>
      </c>
      <c r="D32" t="s">
        <v>47</v>
      </c>
      <c r="E32">
        <v>37</v>
      </c>
      <c r="F32" t="s">
        <v>500</v>
      </c>
      <c r="G32" t="s">
        <v>501</v>
      </c>
      <c r="H32" t="s">
        <v>502</v>
      </c>
      <c r="I32" t="s">
        <v>503</v>
      </c>
      <c r="J32">
        <v>59.741410199999997</v>
      </c>
      <c r="K32">
        <v>10.2299413</v>
      </c>
      <c r="L32" t="s">
        <v>504</v>
      </c>
      <c r="M32" t="s">
        <v>505</v>
      </c>
      <c r="N32" t="s">
        <v>506</v>
      </c>
      <c r="O32">
        <v>29522</v>
      </c>
      <c r="P32" t="s">
        <v>376</v>
      </c>
      <c r="Q32" t="s">
        <v>507</v>
      </c>
      <c r="R32" t="s">
        <v>508</v>
      </c>
      <c r="S32" t="s">
        <v>143</v>
      </c>
      <c r="T32" t="s">
        <v>509</v>
      </c>
      <c r="U32" t="s">
        <v>92</v>
      </c>
      <c r="V32" t="s">
        <v>510</v>
      </c>
      <c r="W32" t="s">
        <v>511</v>
      </c>
      <c r="X32" t="s">
        <v>512</v>
      </c>
    </row>
    <row r="33" spans="1:24" x14ac:dyDescent="0.25">
      <c r="A33" t="s">
        <v>513</v>
      </c>
      <c r="B33" t="s">
        <v>514</v>
      </c>
      <c r="C33" t="s">
        <v>259</v>
      </c>
      <c r="D33" t="s">
        <v>98</v>
      </c>
      <c r="E33">
        <v>59</v>
      </c>
      <c r="F33" t="s">
        <v>515</v>
      </c>
      <c r="G33" t="s">
        <v>516</v>
      </c>
      <c r="H33" t="s">
        <v>118</v>
      </c>
      <c r="I33" t="s">
        <v>119</v>
      </c>
      <c r="J33">
        <v>-22.493937500000001</v>
      </c>
      <c r="K33">
        <v>-47.429432599999998</v>
      </c>
      <c r="L33" t="s">
        <v>517</v>
      </c>
      <c r="M33" t="s">
        <v>518</v>
      </c>
      <c r="N33" t="s">
        <v>519</v>
      </c>
      <c r="O33">
        <v>3532</v>
      </c>
      <c r="P33" t="s">
        <v>520</v>
      </c>
      <c r="Q33" t="s">
        <v>521</v>
      </c>
      <c r="R33" t="s">
        <v>236</v>
      </c>
      <c r="S33" t="s">
        <v>522</v>
      </c>
      <c r="T33" t="s">
        <v>481</v>
      </c>
      <c r="U33" t="s">
        <v>523</v>
      </c>
      <c r="V33" t="s">
        <v>524</v>
      </c>
      <c r="W33" t="s">
        <v>525</v>
      </c>
      <c r="X33" t="s">
        <v>526</v>
      </c>
    </row>
    <row r="34" spans="1:24" x14ac:dyDescent="0.25">
      <c r="A34" t="s">
        <v>527</v>
      </c>
      <c r="B34" t="s">
        <v>528</v>
      </c>
      <c r="C34" t="s">
        <v>66</v>
      </c>
      <c r="D34" t="s">
        <v>98</v>
      </c>
      <c r="E34">
        <v>62</v>
      </c>
      <c r="F34" t="s">
        <v>529</v>
      </c>
      <c r="G34" t="s">
        <v>530</v>
      </c>
      <c r="H34" t="s">
        <v>531</v>
      </c>
      <c r="I34" t="s">
        <v>532</v>
      </c>
      <c r="J34">
        <v>-31.369900000000001</v>
      </c>
      <c r="K34">
        <v>27.035229999999999</v>
      </c>
      <c r="L34" t="s">
        <v>533</v>
      </c>
      <c r="M34" t="s">
        <v>534</v>
      </c>
      <c r="N34" t="s">
        <v>535</v>
      </c>
      <c r="O34">
        <v>920</v>
      </c>
      <c r="P34" t="s">
        <v>106</v>
      </c>
      <c r="Q34" t="s">
        <v>536</v>
      </c>
      <c r="R34" t="s">
        <v>537</v>
      </c>
      <c r="S34" t="s">
        <v>143</v>
      </c>
      <c r="T34" t="s">
        <v>392</v>
      </c>
      <c r="U34" t="s">
        <v>365</v>
      </c>
      <c r="V34" t="s">
        <v>538</v>
      </c>
      <c r="W34" t="s">
        <v>539</v>
      </c>
      <c r="X34" t="s">
        <v>540</v>
      </c>
    </row>
    <row r="35" spans="1:24" x14ac:dyDescent="0.25">
      <c r="A35" t="s">
        <v>541</v>
      </c>
      <c r="B35" t="s">
        <v>542</v>
      </c>
      <c r="C35" t="s">
        <v>81</v>
      </c>
      <c r="D35" t="s">
        <v>47</v>
      </c>
      <c r="E35">
        <v>32</v>
      </c>
      <c r="F35" t="s">
        <v>543</v>
      </c>
      <c r="G35" t="s">
        <v>544</v>
      </c>
      <c r="H35" t="s">
        <v>118</v>
      </c>
      <c r="I35" t="s">
        <v>119</v>
      </c>
      <c r="J35">
        <v>-16.848817199999999</v>
      </c>
      <c r="K35">
        <v>-42.063300300000002</v>
      </c>
      <c r="L35" t="s">
        <v>545</v>
      </c>
      <c r="M35" t="s">
        <v>546</v>
      </c>
      <c r="N35" t="s">
        <v>547</v>
      </c>
      <c r="O35">
        <v>92868</v>
      </c>
      <c r="P35" t="s">
        <v>72</v>
      </c>
      <c r="Q35" t="s">
        <v>521</v>
      </c>
      <c r="R35" t="s">
        <v>548</v>
      </c>
      <c r="S35" t="s">
        <v>285</v>
      </c>
      <c r="T35" t="s">
        <v>549</v>
      </c>
      <c r="U35" t="s">
        <v>550</v>
      </c>
      <c r="V35" t="s">
        <v>551</v>
      </c>
      <c r="W35" t="s">
        <v>552</v>
      </c>
      <c r="X35" t="s">
        <v>553</v>
      </c>
    </row>
    <row r="36" spans="1:24" x14ac:dyDescent="0.25">
      <c r="A36" t="s">
        <v>554</v>
      </c>
      <c r="B36" t="s">
        <v>555</v>
      </c>
      <c r="C36" t="s">
        <v>81</v>
      </c>
      <c r="D36" t="s">
        <v>98</v>
      </c>
      <c r="E36">
        <v>45</v>
      </c>
      <c r="F36" t="s">
        <v>556</v>
      </c>
      <c r="G36" t="s">
        <v>557</v>
      </c>
      <c r="H36" t="s">
        <v>166</v>
      </c>
      <c r="I36" t="s">
        <v>167</v>
      </c>
      <c r="J36">
        <v>-6.9353179000000003</v>
      </c>
      <c r="K36">
        <v>112.548349</v>
      </c>
      <c r="L36" t="s">
        <v>558</v>
      </c>
      <c r="M36" t="s">
        <v>559</v>
      </c>
      <c r="N36" t="s">
        <v>560</v>
      </c>
      <c r="O36">
        <v>6669</v>
      </c>
      <c r="P36" t="s">
        <v>220</v>
      </c>
      <c r="Q36" t="s">
        <v>172</v>
      </c>
      <c r="R36" t="s">
        <v>561</v>
      </c>
      <c r="S36" t="s">
        <v>285</v>
      </c>
      <c r="T36" t="s">
        <v>562</v>
      </c>
      <c r="U36" t="s">
        <v>563</v>
      </c>
      <c r="V36" t="s">
        <v>564</v>
      </c>
      <c r="W36" t="s">
        <v>565</v>
      </c>
      <c r="X36" t="s">
        <v>566</v>
      </c>
    </row>
    <row r="37" spans="1:24" x14ac:dyDescent="0.25">
      <c r="A37" t="s">
        <v>567</v>
      </c>
      <c r="B37" t="s">
        <v>568</v>
      </c>
      <c r="C37" t="s">
        <v>46</v>
      </c>
      <c r="D37" t="s">
        <v>98</v>
      </c>
      <c r="E37">
        <v>36</v>
      </c>
      <c r="F37" t="s">
        <v>569</v>
      </c>
      <c r="G37" t="s">
        <v>570</v>
      </c>
      <c r="H37" t="s">
        <v>416</v>
      </c>
      <c r="I37" t="s">
        <v>417</v>
      </c>
      <c r="J37">
        <v>39.267123699999999</v>
      </c>
      <c r="K37">
        <v>-84.519597399999995</v>
      </c>
      <c r="L37" t="s">
        <v>571</v>
      </c>
      <c r="M37" t="s">
        <v>572</v>
      </c>
      <c r="N37" t="s">
        <v>573</v>
      </c>
      <c r="O37">
        <v>1680</v>
      </c>
      <c r="P37" t="s">
        <v>188</v>
      </c>
      <c r="Q37" t="s">
        <v>422</v>
      </c>
      <c r="R37" t="s">
        <v>454</v>
      </c>
      <c r="S37" t="s">
        <v>251</v>
      </c>
      <c r="T37" t="s">
        <v>574</v>
      </c>
      <c r="U37" t="s">
        <v>575</v>
      </c>
      <c r="V37" t="s">
        <v>576</v>
      </c>
      <c r="W37" t="s">
        <v>577</v>
      </c>
      <c r="X37" t="s">
        <v>578</v>
      </c>
    </row>
    <row r="38" spans="1:24" x14ac:dyDescent="0.25">
      <c r="A38" t="s">
        <v>579</v>
      </c>
      <c r="B38" t="s">
        <v>580</v>
      </c>
      <c r="C38" t="s">
        <v>26</v>
      </c>
      <c r="D38" t="s">
        <v>581</v>
      </c>
      <c r="E38">
        <v>62</v>
      </c>
      <c r="F38" t="s">
        <v>582</v>
      </c>
      <c r="G38" t="s">
        <v>583</v>
      </c>
      <c r="H38" t="s">
        <v>584</v>
      </c>
      <c r="I38" t="s">
        <v>585</v>
      </c>
      <c r="J38">
        <v>51.832177700000003</v>
      </c>
      <c r="K38">
        <v>85.7788422</v>
      </c>
      <c r="L38" t="s">
        <v>586</v>
      </c>
      <c r="M38" t="s">
        <v>587</v>
      </c>
      <c r="N38" t="s">
        <v>588</v>
      </c>
      <c r="O38">
        <v>1</v>
      </c>
      <c r="P38" t="s">
        <v>589</v>
      </c>
      <c r="Q38" t="s">
        <v>590</v>
      </c>
      <c r="R38" t="s">
        <v>591</v>
      </c>
      <c r="S38" t="s">
        <v>350</v>
      </c>
      <c r="T38" t="s">
        <v>392</v>
      </c>
      <c r="U38" t="s">
        <v>238</v>
      </c>
      <c r="V38" t="s">
        <v>592</v>
      </c>
      <c r="W38" t="s">
        <v>593</v>
      </c>
      <c r="X38" t="s">
        <v>594</v>
      </c>
    </row>
    <row r="39" spans="1:24" x14ac:dyDescent="0.25">
      <c r="A39" t="s">
        <v>595</v>
      </c>
      <c r="B39" t="s">
        <v>596</v>
      </c>
      <c r="C39" t="s">
        <v>259</v>
      </c>
      <c r="D39" t="s">
        <v>47</v>
      </c>
      <c r="E39">
        <v>24</v>
      </c>
      <c r="F39" t="s">
        <v>597</v>
      </c>
      <c r="G39" t="s">
        <v>598</v>
      </c>
      <c r="H39" t="s">
        <v>84</v>
      </c>
      <c r="I39" t="s">
        <v>85</v>
      </c>
      <c r="J39">
        <v>34.542307999999998</v>
      </c>
      <c r="K39">
        <v>118.752842</v>
      </c>
      <c r="L39" t="s">
        <v>599</v>
      </c>
      <c r="M39" t="s">
        <v>600</v>
      </c>
      <c r="N39" t="s">
        <v>601</v>
      </c>
      <c r="O39">
        <v>9810</v>
      </c>
      <c r="P39" t="s">
        <v>188</v>
      </c>
      <c r="Q39" t="s">
        <v>204</v>
      </c>
      <c r="R39" t="s">
        <v>602</v>
      </c>
      <c r="S39" t="s">
        <v>38</v>
      </c>
      <c r="T39" t="s">
        <v>603</v>
      </c>
      <c r="U39" t="s">
        <v>604</v>
      </c>
      <c r="V39" t="s">
        <v>605</v>
      </c>
      <c r="W39" t="s">
        <v>606</v>
      </c>
      <c r="X39" t="s">
        <v>607</v>
      </c>
    </row>
    <row r="40" spans="1:24" x14ac:dyDescent="0.25">
      <c r="A40" t="s">
        <v>608</v>
      </c>
      <c r="B40" t="s">
        <v>609</v>
      </c>
      <c r="C40" t="s">
        <v>132</v>
      </c>
      <c r="D40" t="s">
        <v>47</v>
      </c>
      <c r="E40">
        <v>62</v>
      </c>
      <c r="F40" t="s">
        <v>610</v>
      </c>
      <c r="G40" t="s">
        <v>611</v>
      </c>
      <c r="H40" t="s">
        <v>310</v>
      </c>
      <c r="I40" t="s">
        <v>311</v>
      </c>
      <c r="J40">
        <v>40.3942251</v>
      </c>
      <c r="K40">
        <v>-7.8103942000000002</v>
      </c>
      <c r="L40" t="s">
        <v>612</v>
      </c>
      <c r="M40" t="s">
        <v>613</v>
      </c>
      <c r="N40" t="s">
        <v>614</v>
      </c>
      <c r="O40">
        <v>2166</v>
      </c>
      <c r="P40" t="s">
        <v>615</v>
      </c>
      <c r="Q40" t="s">
        <v>315</v>
      </c>
      <c r="R40" t="s">
        <v>616</v>
      </c>
      <c r="S40" t="s">
        <v>285</v>
      </c>
      <c r="T40" t="s">
        <v>617</v>
      </c>
      <c r="U40" t="s">
        <v>618</v>
      </c>
      <c r="V40" t="s">
        <v>619</v>
      </c>
      <c r="W40" t="s">
        <v>620</v>
      </c>
      <c r="X40" t="s">
        <v>621</v>
      </c>
    </row>
    <row r="41" spans="1:24" x14ac:dyDescent="0.25">
      <c r="A41" t="s">
        <v>622</v>
      </c>
      <c r="B41" t="s">
        <v>623</v>
      </c>
      <c r="C41" t="s">
        <v>259</v>
      </c>
      <c r="D41" t="s">
        <v>98</v>
      </c>
      <c r="E41">
        <v>58</v>
      </c>
      <c r="F41" t="s">
        <v>624</v>
      </c>
      <c r="G41" t="s">
        <v>625</v>
      </c>
      <c r="H41" t="s">
        <v>584</v>
      </c>
      <c r="I41" t="s">
        <v>585</v>
      </c>
      <c r="J41">
        <v>54.759943100000001</v>
      </c>
      <c r="K41">
        <v>20.102106299999999</v>
      </c>
      <c r="L41" t="s">
        <v>626</v>
      </c>
      <c r="M41" t="s">
        <v>627</v>
      </c>
      <c r="N41" t="s">
        <v>299</v>
      </c>
      <c r="O41">
        <v>9</v>
      </c>
      <c r="P41" t="s">
        <v>55</v>
      </c>
      <c r="Q41" t="s">
        <v>628</v>
      </c>
      <c r="R41" t="s">
        <v>629</v>
      </c>
      <c r="S41" t="s">
        <v>350</v>
      </c>
      <c r="T41" t="s">
        <v>630</v>
      </c>
      <c r="U41" t="s">
        <v>631</v>
      </c>
      <c r="V41" t="s">
        <v>632</v>
      </c>
      <c r="W41" t="s">
        <v>633</v>
      </c>
      <c r="X41" t="s">
        <v>634</v>
      </c>
    </row>
    <row r="42" spans="1:24" x14ac:dyDescent="0.25">
      <c r="A42" t="s">
        <v>635</v>
      </c>
      <c r="B42" t="s">
        <v>636</v>
      </c>
      <c r="C42" t="s">
        <v>66</v>
      </c>
      <c r="D42" t="s">
        <v>637</v>
      </c>
      <c r="E42">
        <v>47</v>
      </c>
      <c r="F42" t="s">
        <v>638</v>
      </c>
      <c r="G42" t="s">
        <v>639</v>
      </c>
      <c r="H42" t="s">
        <v>118</v>
      </c>
      <c r="I42" t="s">
        <v>119</v>
      </c>
      <c r="J42">
        <v>-2.6242355000000002</v>
      </c>
      <c r="K42">
        <v>-56.734616699999997</v>
      </c>
      <c r="L42" t="s">
        <v>640</v>
      </c>
      <c r="M42" t="s">
        <v>641</v>
      </c>
      <c r="N42" t="s">
        <v>642</v>
      </c>
      <c r="O42">
        <v>20782</v>
      </c>
      <c r="P42" t="s">
        <v>520</v>
      </c>
      <c r="Q42" t="s">
        <v>643</v>
      </c>
      <c r="R42" t="s">
        <v>644</v>
      </c>
      <c r="S42" t="s">
        <v>285</v>
      </c>
      <c r="T42" t="s">
        <v>425</v>
      </c>
      <c r="U42" t="s">
        <v>645</v>
      </c>
      <c r="V42" t="s">
        <v>646</v>
      </c>
      <c r="W42" t="s">
        <v>647</v>
      </c>
      <c r="X42" t="s">
        <v>648</v>
      </c>
    </row>
    <row r="43" spans="1:24" x14ac:dyDescent="0.25">
      <c r="A43" t="s">
        <v>649</v>
      </c>
      <c r="B43" t="s">
        <v>650</v>
      </c>
      <c r="C43" t="s">
        <v>66</v>
      </c>
      <c r="D43" t="s">
        <v>98</v>
      </c>
      <c r="E43">
        <v>30</v>
      </c>
      <c r="F43" t="s">
        <v>651</v>
      </c>
      <c r="G43" t="s">
        <v>652</v>
      </c>
      <c r="H43" t="s">
        <v>84</v>
      </c>
      <c r="I43" t="s">
        <v>85</v>
      </c>
      <c r="J43">
        <v>45.759970000000003</v>
      </c>
      <c r="K43">
        <v>126.66878699999999</v>
      </c>
      <c r="L43" t="s">
        <v>653</v>
      </c>
      <c r="M43" t="s">
        <v>654</v>
      </c>
      <c r="N43" t="s">
        <v>655</v>
      </c>
      <c r="O43">
        <v>640</v>
      </c>
      <c r="P43" t="s">
        <v>656</v>
      </c>
      <c r="Q43" t="s">
        <v>204</v>
      </c>
      <c r="R43" t="s">
        <v>657</v>
      </c>
      <c r="S43" t="s">
        <v>251</v>
      </c>
      <c r="T43" t="s">
        <v>658</v>
      </c>
      <c r="U43" t="s">
        <v>659</v>
      </c>
      <c r="V43" t="s">
        <v>366</v>
      </c>
      <c r="W43" t="s">
        <v>660</v>
      </c>
      <c r="X43" t="s">
        <v>661</v>
      </c>
    </row>
    <row r="44" spans="1:24" x14ac:dyDescent="0.25">
      <c r="A44" t="s">
        <v>662</v>
      </c>
      <c r="B44" t="s">
        <v>663</v>
      </c>
      <c r="C44" t="s">
        <v>46</v>
      </c>
      <c r="D44" t="s">
        <v>98</v>
      </c>
      <c r="E44">
        <v>44</v>
      </c>
      <c r="F44" t="s">
        <v>664</v>
      </c>
      <c r="G44" t="s">
        <v>665</v>
      </c>
      <c r="H44" t="s">
        <v>166</v>
      </c>
      <c r="I44" t="s">
        <v>167</v>
      </c>
      <c r="J44">
        <v>-7.9655411999999997</v>
      </c>
      <c r="K44">
        <v>110.6008827</v>
      </c>
      <c r="L44" t="s">
        <v>666</v>
      </c>
      <c r="M44" t="s">
        <v>667</v>
      </c>
      <c r="N44" t="s">
        <v>668</v>
      </c>
      <c r="O44">
        <v>987</v>
      </c>
      <c r="P44" t="s">
        <v>330</v>
      </c>
      <c r="Q44" t="s">
        <v>172</v>
      </c>
      <c r="R44" t="s">
        <v>669</v>
      </c>
      <c r="S44" t="s">
        <v>251</v>
      </c>
      <c r="T44" t="s">
        <v>670</v>
      </c>
      <c r="U44" t="s">
        <v>671</v>
      </c>
      <c r="V44" t="s">
        <v>672</v>
      </c>
      <c r="W44" t="s">
        <v>673</v>
      </c>
      <c r="X44" t="s">
        <v>674</v>
      </c>
    </row>
    <row r="45" spans="1:24" x14ac:dyDescent="0.25">
      <c r="A45" t="s">
        <v>675</v>
      </c>
      <c r="B45" t="s">
        <v>676</v>
      </c>
      <c r="C45" t="s">
        <v>26</v>
      </c>
      <c r="D45" t="s">
        <v>47</v>
      </c>
      <c r="E45">
        <v>64</v>
      </c>
      <c r="F45" t="s">
        <v>677</v>
      </c>
      <c r="G45" t="s">
        <v>678</v>
      </c>
      <c r="H45" t="s">
        <v>166</v>
      </c>
      <c r="I45" t="s">
        <v>167</v>
      </c>
      <c r="J45">
        <v>-7.8937280000000003</v>
      </c>
      <c r="K45">
        <v>110.1434668</v>
      </c>
      <c r="L45" t="s">
        <v>679</v>
      </c>
      <c r="M45" t="s">
        <v>680</v>
      </c>
      <c r="N45" t="s">
        <v>506</v>
      </c>
      <c r="O45">
        <v>9</v>
      </c>
      <c r="P45" t="s">
        <v>35</v>
      </c>
      <c r="Q45" t="s">
        <v>172</v>
      </c>
      <c r="R45" t="s">
        <v>681</v>
      </c>
      <c r="S45" t="s">
        <v>143</v>
      </c>
      <c r="T45" t="s">
        <v>682</v>
      </c>
      <c r="U45" t="s">
        <v>365</v>
      </c>
      <c r="V45" t="s">
        <v>683</v>
      </c>
      <c r="W45" t="s">
        <v>684</v>
      </c>
      <c r="X45" t="s">
        <v>685</v>
      </c>
    </row>
    <row r="46" spans="1:24" x14ac:dyDescent="0.25">
      <c r="A46" t="s">
        <v>686</v>
      </c>
      <c r="B46" t="s">
        <v>687</v>
      </c>
      <c r="C46" t="s">
        <v>259</v>
      </c>
      <c r="D46" t="s">
        <v>98</v>
      </c>
      <c r="E46">
        <v>69</v>
      </c>
      <c r="F46" t="s">
        <v>688</v>
      </c>
      <c r="G46" t="s">
        <v>689</v>
      </c>
      <c r="H46" t="s">
        <v>434</v>
      </c>
      <c r="I46" t="s">
        <v>435</v>
      </c>
      <c r="J46">
        <v>45.524695899999998</v>
      </c>
      <c r="K46">
        <v>13.831120800000001</v>
      </c>
      <c r="L46" t="s">
        <v>690</v>
      </c>
      <c r="M46" t="s">
        <v>691</v>
      </c>
      <c r="N46" t="s">
        <v>692</v>
      </c>
      <c r="O46">
        <v>2859</v>
      </c>
      <c r="P46" t="s">
        <v>421</v>
      </c>
      <c r="Q46" t="s">
        <v>440</v>
      </c>
      <c r="R46" t="s">
        <v>693</v>
      </c>
      <c r="S46" t="s">
        <v>109</v>
      </c>
      <c r="T46" t="s">
        <v>694</v>
      </c>
      <c r="U46" t="s">
        <v>695</v>
      </c>
      <c r="V46" t="s">
        <v>444</v>
      </c>
      <c r="W46" t="s">
        <v>696</v>
      </c>
      <c r="X46" t="s">
        <v>697</v>
      </c>
    </row>
    <row r="47" spans="1:24" x14ac:dyDescent="0.25">
      <c r="A47" t="s">
        <v>698</v>
      </c>
      <c r="B47" t="s">
        <v>699</v>
      </c>
      <c r="C47" t="s">
        <v>46</v>
      </c>
      <c r="D47" t="s">
        <v>98</v>
      </c>
      <c r="E47">
        <v>34</v>
      </c>
      <c r="F47" t="s">
        <v>700</v>
      </c>
      <c r="G47" t="s">
        <v>701</v>
      </c>
      <c r="H47" t="s">
        <v>702</v>
      </c>
      <c r="I47" t="s">
        <v>703</v>
      </c>
      <c r="J47">
        <v>11.9913493</v>
      </c>
      <c r="K47">
        <v>108.93833770000001</v>
      </c>
      <c r="L47" t="s">
        <v>704</v>
      </c>
      <c r="M47" t="s">
        <v>705</v>
      </c>
      <c r="N47" t="s">
        <v>706</v>
      </c>
      <c r="O47">
        <v>9</v>
      </c>
      <c r="P47" t="s">
        <v>249</v>
      </c>
      <c r="Q47" t="s">
        <v>707</v>
      </c>
      <c r="R47" t="s">
        <v>708</v>
      </c>
      <c r="S47" t="s">
        <v>285</v>
      </c>
      <c r="T47" t="s">
        <v>709</v>
      </c>
      <c r="U47" t="s">
        <v>710</v>
      </c>
      <c r="V47" t="s">
        <v>711</v>
      </c>
      <c r="W47" t="s">
        <v>712</v>
      </c>
      <c r="X47" t="s">
        <v>713</v>
      </c>
    </row>
    <row r="48" spans="1:24" x14ac:dyDescent="0.25">
      <c r="A48" t="s">
        <v>714</v>
      </c>
      <c r="B48" t="s">
        <v>715</v>
      </c>
      <c r="C48" t="s">
        <v>46</v>
      </c>
      <c r="D48" t="s">
        <v>47</v>
      </c>
      <c r="E48">
        <v>58</v>
      </c>
      <c r="F48" t="s">
        <v>716</v>
      </c>
      <c r="G48" t="s">
        <v>717</v>
      </c>
      <c r="H48" t="s">
        <v>295</v>
      </c>
      <c r="I48" t="s">
        <v>296</v>
      </c>
      <c r="J48">
        <v>45.121662800000003</v>
      </c>
      <c r="K48">
        <v>19.017364700000002</v>
      </c>
      <c r="L48" t="s">
        <v>718</v>
      </c>
      <c r="M48" t="s">
        <v>719</v>
      </c>
      <c r="N48" t="s">
        <v>720</v>
      </c>
      <c r="O48">
        <v>5644</v>
      </c>
      <c r="P48" t="s">
        <v>171</v>
      </c>
      <c r="Q48" t="s">
        <v>300</v>
      </c>
      <c r="R48" t="s">
        <v>57</v>
      </c>
      <c r="S48" t="s">
        <v>191</v>
      </c>
      <c r="T48" t="s">
        <v>392</v>
      </c>
      <c r="U48" t="s">
        <v>721</v>
      </c>
      <c r="V48" t="s">
        <v>722</v>
      </c>
      <c r="W48" t="s">
        <v>723</v>
      </c>
      <c r="X48" t="s">
        <v>724</v>
      </c>
    </row>
    <row r="49" spans="1:24" x14ac:dyDescent="0.25">
      <c r="A49" t="s">
        <v>725</v>
      </c>
      <c r="B49" t="s">
        <v>726</v>
      </c>
      <c r="C49" t="s">
        <v>46</v>
      </c>
      <c r="D49" t="s">
        <v>47</v>
      </c>
      <c r="E49">
        <v>66</v>
      </c>
      <c r="F49" t="s">
        <v>727</v>
      </c>
      <c r="G49" t="s">
        <v>728</v>
      </c>
      <c r="H49" t="s">
        <v>278</v>
      </c>
      <c r="I49" t="s">
        <v>279</v>
      </c>
      <c r="J49">
        <v>49.470594400000003</v>
      </c>
      <c r="K49">
        <v>20.132372499999999</v>
      </c>
      <c r="L49" t="s">
        <v>729</v>
      </c>
      <c r="M49" t="s">
        <v>730</v>
      </c>
      <c r="N49" t="s">
        <v>731</v>
      </c>
      <c r="O49">
        <v>3492</v>
      </c>
      <c r="P49" t="s">
        <v>479</v>
      </c>
      <c r="Q49" t="s">
        <v>283</v>
      </c>
      <c r="R49" t="s">
        <v>236</v>
      </c>
      <c r="S49" t="s">
        <v>109</v>
      </c>
      <c r="T49" t="s">
        <v>732</v>
      </c>
      <c r="U49" t="s">
        <v>733</v>
      </c>
      <c r="V49" t="s">
        <v>734</v>
      </c>
      <c r="W49" t="s">
        <v>735</v>
      </c>
      <c r="X49" t="s">
        <v>736</v>
      </c>
    </row>
    <row r="50" spans="1:24" x14ac:dyDescent="0.25">
      <c r="A50" t="s">
        <v>737</v>
      </c>
      <c r="B50" t="s">
        <v>738</v>
      </c>
      <c r="C50" t="s">
        <v>259</v>
      </c>
      <c r="D50" t="s">
        <v>340</v>
      </c>
      <c r="E50">
        <v>27</v>
      </c>
      <c r="F50" t="s">
        <v>739</v>
      </c>
      <c r="G50" t="s">
        <v>740</v>
      </c>
      <c r="H50" t="s">
        <v>741</v>
      </c>
      <c r="I50" t="s">
        <v>742</v>
      </c>
      <c r="J50">
        <v>-4.4419310999999997</v>
      </c>
      <c r="K50">
        <v>15.2662931</v>
      </c>
      <c r="L50" t="s">
        <v>743</v>
      </c>
      <c r="M50" t="s">
        <v>744</v>
      </c>
      <c r="N50" t="s">
        <v>745</v>
      </c>
      <c r="O50">
        <v>15827</v>
      </c>
      <c r="P50" t="s">
        <v>479</v>
      </c>
      <c r="Q50" t="s">
        <v>746</v>
      </c>
      <c r="R50" t="s">
        <v>747</v>
      </c>
      <c r="S50" t="s">
        <v>522</v>
      </c>
      <c r="T50" t="s">
        <v>748</v>
      </c>
      <c r="U50" t="s">
        <v>158</v>
      </c>
      <c r="V50" t="s">
        <v>749</v>
      </c>
      <c r="W50" t="s">
        <v>750</v>
      </c>
      <c r="X50" t="s">
        <v>751</v>
      </c>
    </row>
    <row r="51" spans="1:24" x14ac:dyDescent="0.25">
      <c r="A51" t="s">
        <v>752</v>
      </c>
      <c r="B51" t="s">
        <v>753</v>
      </c>
      <c r="C51" t="s">
        <v>26</v>
      </c>
      <c r="D51" t="s">
        <v>98</v>
      </c>
      <c r="E51">
        <v>62</v>
      </c>
      <c r="F51" t="s">
        <v>754</v>
      </c>
      <c r="G51" t="s">
        <v>755</v>
      </c>
      <c r="H51" t="s">
        <v>84</v>
      </c>
      <c r="I51" t="s">
        <v>85</v>
      </c>
      <c r="J51">
        <v>36.865827000000003</v>
      </c>
      <c r="K51">
        <v>116.231416</v>
      </c>
      <c r="L51" t="s">
        <v>756</v>
      </c>
      <c r="M51" t="s">
        <v>757</v>
      </c>
      <c r="N51" t="s">
        <v>758</v>
      </c>
      <c r="O51">
        <v>9885</v>
      </c>
      <c r="P51" t="s">
        <v>479</v>
      </c>
      <c r="Q51" t="s">
        <v>204</v>
      </c>
      <c r="R51" t="s">
        <v>759</v>
      </c>
      <c r="S51" t="s">
        <v>251</v>
      </c>
      <c r="T51" t="s">
        <v>509</v>
      </c>
      <c r="U51" t="s">
        <v>494</v>
      </c>
      <c r="V51" t="s">
        <v>760</v>
      </c>
      <c r="W51" t="s">
        <v>761</v>
      </c>
      <c r="X51" t="s">
        <v>762</v>
      </c>
    </row>
    <row r="52" spans="1:24" x14ac:dyDescent="0.25">
      <c r="A52" t="s">
        <v>763</v>
      </c>
      <c r="B52" t="s">
        <v>764</v>
      </c>
      <c r="C52" t="s">
        <v>81</v>
      </c>
      <c r="D52" t="s">
        <v>98</v>
      </c>
      <c r="E52">
        <v>50</v>
      </c>
      <c r="F52" t="s">
        <v>765</v>
      </c>
      <c r="G52" t="s">
        <v>766</v>
      </c>
      <c r="H52" t="s">
        <v>767</v>
      </c>
      <c r="I52" t="s">
        <v>768</v>
      </c>
      <c r="J52">
        <v>20.366669999999999</v>
      </c>
      <c r="K52">
        <v>-75.016670000000005</v>
      </c>
      <c r="L52" t="s">
        <v>769</v>
      </c>
      <c r="M52" t="s">
        <v>770</v>
      </c>
      <c r="N52" t="s">
        <v>771</v>
      </c>
      <c r="O52">
        <v>988</v>
      </c>
      <c r="P52" t="s">
        <v>772</v>
      </c>
      <c r="Q52" t="s">
        <v>773</v>
      </c>
      <c r="R52" t="s">
        <v>774</v>
      </c>
      <c r="S52" t="s">
        <v>143</v>
      </c>
      <c r="T52" t="s">
        <v>775</v>
      </c>
      <c r="U52" t="s">
        <v>110</v>
      </c>
      <c r="V52" t="s">
        <v>776</v>
      </c>
      <c r="W52" t="s">
        <v>777</v>
      </c>
      <c r="X52" t="s">
        <v>778</v>
      </c>
    </row>
    <row r="53" spans="1:24" x14ac:dyDescent="0.25">
      <c r="A53" t="s">
        <v>779</v>
      </c>
      <c r="B53" t="s">
        <v>780</v>
      </c>
      <c r="C53" t="s">
        <v>46</v>
      </c>
      <c r="D53" t="s">
        <v>47</v>
      </c>
      <c r="E53">
        <v>33</v>
      </c>
      <c r="F53" t="s">
        <v>781</v>
      </c>
      <c r="G53" t="s">
        <v>782</v>
      </c>
      <c r="H53" t="s">
        <v>783</v>
      </c>
      <c r="I53" t="s">
        <v>784</v>
      </c>
      <c r="J53">
        <v>-25.0324274</v>
      </c>
      <c r="K53">
        <v>25.7486438</v>
      </c>
      <c r="L53" t="s">
        <v>785</v>
      </c>
      <c r="M53" t="s">
        <v>786</v>
      </c>
      <c r="N53" t="s">
        <v>787</v>
      </c>
      <c r="O53">
        <v>2224</v>
      </c>
      <c r="P53" t="s">
        <v>656</v>
      </c>
      <c r="Q53" t="s">
        <v>788</v>
      </c>
      <c r="R53" t="s">
        <v>789</v>
      </c>
      <c r="S53" t="s">
        <v>350</v>
      </c>
      <c r="T53" t="s">
        <v>174</v>
      </c>
      <c r="U53" t="s">
        <v>790</v>
      </c>
      <c r="V53" t="s">
        <v>791</v>
      </c>
      <c r="W53" t="s">
        <v>792</v>
      </c>
      <c r="X53" t="s">
        <v>793</v>
      </c>
    </row>
    <row r="54" spans="1:24" x14ac:dyDescent="0.25">
      <c r="A54" t="s">
        <v>794</v>
      </c>
      <c r="B54" t="s">
        <v>795</v>
      </c>
      <c r="C54" t="s">
        <v>26</v>
      </c>
      <c r="D54" t="s">
        <v>98</v>
      </c>
      <c r="E54">
        <v>36</v>
      </c>
      <c r="F54" t="s">
        <v>796</v>
      </c>
      <c r="G54" t="s">
        <v>797</v>
      </c>
      <c r="H54" t="s">
        <v>84</v>
      </c>
      <c r="I54" t="s">
        <v>85</v>
      </c>
      <c r="J54">
        <v>39.904199900000002</v>
      </c>
      <c r="K54">
        <v>116.4073963</v>
      </c>
      <c r="L54" t="s">
        <v>798</v>
      </c>
      <c r="M54" t="s">
        <v>799</v>
      </c>
      <c r="N54" t="s">
        <v>800</v>
      </c>
      <c r="O54">
        <v>447</v>
      </c>
      <c r="P54" t="s">
        <v>772</v>
      </c>
      <c r="Q54" t="s">
        <v>363</v>
      </c>
      <c r="R54" t="s">
        <v>561</v>
      </c>
      <c r="S54" t="s">
        <v>143</v>
      </c>
      <c r="T54" t="s">
        <v>801</v>
      </c>
      <c r="U54" t="s">
        <v>110</v>
      </c>
      <c r="V54" t="s">
        <v>802</v>
      </c>
      <c r="W54" t="s">
        <v>803</v>
      </c>
      <c r="X54" t="s">
        <v>804</v>
      </c>
    </row>
    <row r="55" spans="1:24" x14ac:dyDescent="0.25">
      <c r="A55" t="s">
        <v>805</v>
      </c>
      <c r="B55" t="s">
        <v>806</v>
      </c>
      <c r="C55" t="s">
        <v>132</v>
      </c>
      <c r="D55" t="s">
        <v>47</v>
      </c>
      <c r="E55">
        <v>18</v>
      </c>
      <c r="F55" t="s">
        <v>807</v>
      </c>
      <c r="G55" t="s">
        <v>808</v>
      </c>
      <c r="H55" t="s">
        <v>84</v>
      </c>
      <c r="I55" t="s">
        <v>85</v>
      </c>
      <c r="J55">
        <v>40.23921</v>
      </c>
      <c r="K55">
        <v>116.12895</v>
      </c>
      <c r="L55" t="s">
        <v>809</v>
      </c>
      <c r="M55" t="s">
        <v>810</v>
      </c>
      <c r="N55" t="s">
        <v>811</v>
      </c>
      <c r="O55">
        <v>8</v>
      </c>
      <c r="P55" t="s">
        <v>376</v>
      </c>
      <c r="Q55" t="s">
        <v>363</v>
      </c>
      <c r="R55" t="s">
        <v>812</v>
      </c>
      <c r="S55" t="s">
        <v>223</v>
      </c>
      <c r="T55" t="s">
        <v>392</v>
      </c>
      <c r="U55" t="s">
        <v>631</v>
      </c>
      <c r="V55" t="s">
        <v>813</v>
      </c>
      <c r="W55" t="s">
        <v>814</v>
      </c>
      <c r="X55" t="s">
        <v>815</v>
      </c>
    </row>
    <row r="56" spans="1:24" x14ac:dyDescent="0.25">
      <c r="A56" t="s">
        <v>816</v>
      </c>
      <c r="B56" t="s">
        <v>817</v>
      </c>
      <c r="C56" t="s">
        <v>26</v>
      </c>
      <c r="D56" t="s">
        <v>275</v>
      </c>
      <c r="E56">
        <v>21</v>
      </c>
      <c r="F56" t="s">
        <v>818</v>
      </c>
      <c r="G56" t="s">
        <v>819</v>
      </c>
      <c r="H56" t="s">
        <v>820</v>
      </c>
      <c r="I56" t="s">
        <v>821</v>
      </c>
      <c r="J56">
        <v>19.322842300000001</v>
      </c>
      <c r="K56">
        <v>95.179705799999994</v>
      </c>
      <c r="L56" t="s">
        <v>822</v>
      </c>
      <c r="M56" t="s">
        <v>823</v>
      </c>
      <c r="N56" t="s">
        <v>824</v>
      </c>
      <c r="O56">
        <v>3135</v>
      </c>
      <c r="P56" t="s">
        <v>106</v>
      </c>
      <c r="Q56" t="s">
        <v>825</v>
      </c>
      <c r="R56" t="s">
        <v>826</v>
      </c>
      <c r="S56" t="s">
        <v>522</v>
      </c>
      <c r="T56" t="s">
        <v>827</v>
      </c>
      <c r="U56" t="s">
        <v>269</v>
      </c>
      <c r="V56" t="s">
        <v>828</v>
      </c>
      <c r="W56" t="s">
        <v>829</v>
      </c>
      <c r="X56" t="s">
        <v>830</v>
      </c>
    </row>
    <row r="57" spans="1:24" x14ac:dyDescent="0.25">
      <c r="A57" t="s">
        <v>831</v>
      </c>
      <c r="B57" t="s">
        <v>832</v>
      </c>
      <c r="C57" t="s">
        <v>81</v>
      </c>
      <c r="D57" t="s">
        <v>47</v>
      </c>
      <c r="E57">
        <v>41</v>
      </c>
      <c r="F57" t="s">
        <v>833</v>
      </c>
      <c r="G57" t="s">
        <v>834</v>
      </c>
      <c r="H57" t="s">
        <v>166</v>
      </c>
      <c r="I57" t="s">
        <v>167</v>
      </c>
      <c r="J57">
        <v>-7.0728</v>
      </c>
      <c r="K57">
        <v>114.0294</v>
      </c>
      <c r="L57" t="s">
        <v>835</v>
      </c>
      <c r="M57" t="s">
        <v>836</v>
      </c>
      <c r="N57" t="s">
        <v>837</v>
      </c>
      <c r="O57">
        <v>9</v>
      </c>
      <c r="P57" t="s">
        <v>220</v>
      </c>
      <c r="Q57" t="s">
        <v>172</v>
      </c>
      <c r="R57" t="s">
        <v>838</v>
      </c>
      <c r="S57" t="s">
        <v>58</v>
      </c>
      <c r="T57" t="s">
        <v>839</v>
      </c>
      <c r="U57" t="s">
        <v>790</v>
      </c>
      <c r="V57" t="s">
        <v>840</v>
      </c>
      <c r="W57" t="s">
        <v>841</v>
      </c>
      <c r="X57" t="s">
        <v>842</v>
      </c>
    </row>
    <row r="58" spans="1:24" x14ac:dyDescent="0.25">
      <c r="A58" t="s">
        <v>843</v>
      </c>
      <c r="B58" t="s">
        <v>844</v>
      </c>
      <c r="C58" t="s">
        <v>66</v>
      </c>
      <c r="D58" t="s">
        <v>47</v>
      </c>
      <c r="E58">
        <v>56</v>
      </c>
      <c r="F58" t="s">
        <v>845</v>
      </c>
      <c r="G58" t="s">
        <v>846</v>
      </c>
      <c r="H58" t="s">
        <v>847</v>
      </c>
      <c r="I58" t="s">
        <v>848</v>
      </c>
      <c r="J58">
        <v>31.733779899999998</v>
      </c>
      <c r="K58">
        <v>130.75330969999999</v>
      </c>
      <c r="L58" t="s">
        <v>849</v>
      </c>
      <c r="M58" t="s">
        <v>850</v>
      </c>
      <c r="N58" t="s">
        <v>851</v>
      </c>
      <c r="O58">
        <v>3399</v>
      </c>
      <c r="P58" t="s">
        <v>35</v>
      </c>
      <c r="Q58" t="s">
        <v>852</v>
      </c>
      <c r="R58" t="s">
        <v>853</v>
      </c>
      <c r="S58" t="s">
        <v>38</v>
      </c>
      <c r="T58" t="s">
        <v>854</v>
      </c>
      <c r="U58" t="s">
        <v>855</v>
      </c>
      <c r="V58" t="s">
        <v>856</v>
      </c>
      <c r="W58" t="s">
        <v>857</v>
      </c>
      <c r="X58" t="s">
        <v>858</v>
      </c>
    </row>
    <row r="59" spans="1:24" x14ac:dyDescent="0.25">
      <c r="A59" t="s">
        <v>859</v>
      </c>
      <c r="B59" t="s">
        <v>860</v>
      </c>
      <c r="C59" t="s">
        <v>259</v>
      </c>
      <c r="D59" t="s">
        <v>98</v>
      </c>
      <c r="E59">
        <v>22</v>
      </c>
      <c r="F59" t="s">
        <v>861</v>
      </c>
      <c r="G59" t="s">
        <v>862</v>
      </c>
      <c r="H59" t="s">
        <v>863</v>
      </c>
      <c r="I59" t="s">
        <v>864</v>
      </c>
      <c r="J59">
        <v>31.214120300000001</v>
      </c>
      <c r="K59">
        <v>31.3577987</v>
      </c>
      <c r="L59" t="s">
        <v>865</v>
      </c>
      <c r="M59" t="s">
        <v>866</v>
      </c>
      <c r="N59" t="s">
        <v>867</v>
      </c>
      <c r="O59">
        <v>12475</v>
      </c>
      <c r="P59" t="s">
        <v>188</v>
      </c>
      <c r="Q59" t="s">
        <v>868</v>
      </c>
      <c r="R59" t="s">
        <v>869</v>
      </c>
      <c r="S59" t="s">
        <v>109</v>
      </c>
      <c r="T59" t="s">
        <v>870</v>
      </c>
      <c r="U59" t="s">
        <v>871</v>
      </c>
      <c r="V59" t="s">
        <v>872</v>
      </c>
      <c r="W59" t="s">
        <v>873</v>
      </c>
      <c r="X59" t="s">
        <v>874</v>
      </c>
    </row>
    <row r="60" spans="1:24" x14ac:dyDescent="0.25">
      <c r="A60" t="s">
        <v>875</v>
      </c>
      <c r="B60" t="s">
        <v>876</v>
      </c>
      <c r="C60" t="s">
        <v>81</v>
      </c>
      <c r="D60" t="s">
        <v>47</v>
      </c>
      <c r="E60">
        <v>39</v>
      </c>
      <c r="F60" t="s">
        <v>877</v>
      </c>
      <c r="G60" t="s">
        <v>878</v>
      </c>
      <c r="H60" t="s">
        <v>118</v>
      </c>
      <c r="I60" t="s">
        <v>119</v>
      </c>
      <c r="J60">
        <v>-30.514844499999999</v>
      </c>
      <c r="K60">
        <v>-53.483238299999996</v>
      </c>
      <c r="L60" t="s">
        <v>879</v>
      </c>
      <c r="M60" t="s">
        <v>880</v>
      </c>
      <c r="N60" t="s">
        <v>771</v>
      </c>
      <c r="O60">
        <v>670</v>
      </c>
      <c r="P60" t="s">
        <v>249</v>
      </c>
      <c r="Q60" t="s">
        <v>521</v>
      </c>
      <c r="R60" t="s">
        <v>548</v>
      </c>
      <c r="S60" t="s">
        <v>285</v>
      </c>
      <c r="T60" t="s">
        <v>881</v>
      </c>
      <c r="U60" t="s">
        <v>269</v>
      </c>
      <c r="V60" t="s">
        <v>882</v>
      </c>
      <c r="W60" t="s">
        <v>883</v>
      </c>
      <c r="X60" t="s">
        <v>884</v>
      </c>
    </row>
    <row r="61" spans="1:24" x14ac:dyDescent="0.25">
      <c r="A61" t="s">
        <v>885</v>
      </c>
      <c r="B61" t="s">
        <v>886</v>
      </c>
      <c r="C61" t="s">
        <v>132</v>
      </c>
      <c r="D61" t="s">
        <v>47</v>
      </c>
      <c r="E61">
        <v>34</v>
      </c>
      <c r="F61" t="s">
        <v>887</v>
      </c>
      <c r="G61" t="s">
        <v>888</v>
      </c>
      <c r="H61" t="s">
        <v>84</v>
      </c>
      <c r="I61" t="s">
        <v>85</v>
      </c>
      <c r="J61">
        <v>32.060254999999998</v>
      </c>
      <c r="K61">
        <v>118.79687699999999</v>
      </c>
      <c r="L61" t="s">
        <v>889</v>
      </c>
      <c r="M61" t="s">
        <v>890</v>
      </c>
      <c r="N61" t="s">
        <v>891</v>
      </c>
      <c r="O61">
        <v>0</v>
      </c>
      <c r="P61" t="s">
        <v>330</v>
      </c>
      <c r="Q61" t="s">
        <v>363</v>
      </c>
      <c r="R61" t="s">
        <v>892</v>
      </c>
      <c r="S61" t="s">
        <v>350</v>
      </c>
      <c r="T61" t="s">
        <v>39</v>
      </c>
      <c r="U61" t="s">
        <v>408</v>
      </c>
      <c r="V61" t="s">
        <v>893</v>
      </c>
      <c r="W61" t="s">
        <v>894</v>
      </c>
      <c r="X61" t="s">
        <v>895</v>
      </c>
    </row>
    <row r="62" spans="1:24" x14ac:dyDescent="0.25">
      <c r="A62" t="s">
        <v>896</v>
      </c>
      <c r="B62" t="s">
        <v>897</v>
      </c>
      <c r="C62" t="s">
        <v>66</v>
      </c>
      <c r="D62" t="s">
        <v>47</v>
      </c>
      <c r="E62">
        <v>70</v>
      </c>
      <c r="F62" t="s">
        <v>898</v>
      </c>
      <c r="G62" t="s">
        <v>899</v>
      </c>
      <c r="H62" t="s">
        <v>584</v>
      </c>
      <c r="I62" t="s">
        <v>585</v>
      </c>
      <c r="J62">
        <v>47.6451517</v>
      </c>
      <c r="K62">
        <v>42.088947599999997</v>
      </c>
      <c r="L62" t="s">
        <v>900</v>
      </c>
      <c r="M62" t="s">
        <v>901</v>
      </c>
      <c r="N62" t="s">
        <v>902</v>
      </c>
      <c r="O62">
        <v>9489</v>
      </c>
      <c r="P62" t="s">
        <v>249</v>
      </c>
      <c r="Q62" t="s">
        <v>903</v>
      </c>
      <c r="R62" t="s">
        <v>904</v>
      </c>
      <c r="S62" t="s">
        <v>350</v>
      </c>
      <c r="T62" t="s">
        <v>905</v>
      </c>
      <c r="U62" t="s">
        <v>906</v>
      </c>
      <c r="V62" t="s">
        <v>907</v>
      </c>
      <c r="W62" t="s">
        <v>908</v>
      </c>
      <c r="X62" t="s">
        <v>909</v>
      </c>
    </row>
    <row r="63" spans="1:24" x14ac:dyDescent="0.25">
      <c r="A63" t="s">
        <v>910</v>
      </c>
      <c r="B63" t="s">
        <v>911</v>
      </c>
      <c r="C63" t="s">
        <v>66</v>
      </c>
      <c r="D63" t="s">
        <v>98</v>
      </c>
      <c r="E63">
        <v>56</v>
      </c>
      <c r="F63" t="s">
        <v>912</v>
      </c>
      <c r="G63" t="s">
        <v>913</v>
      </c>
      <c r="H63" t="s">
        <v>584</v>
      </c>
      <c r="I63" t="s">
        <v>585</v>
      </c>
      <c r="J63">
        <v>55.780901999999998</v>
      </c>
      <c r="K63">
        <v>37.618105999999997</v>
      </c>
      <c r="L63" t="s">
        <v>914</v>
      </c>
      <c r="M63" t="s">
        <v>915</v>
      </c>
      <c r="N63" t="s">
        <v>71</v>
      </c>
      <c r="O63">
        <v>5</v>
      </c>
      <c r="P63" t="s">
        <v>439</v>
      </c>
      <c r="Q63" t="s">
        <v>903</v>
      </c>
      <c r="R63" t="s">
        <v>916</v>
      </c>
      <c r="S63" t="s">
        <v>285</v>
      </c>
      <c r="T63" t="s">
        <v>917</v>
      </c>
      <c r="U63" t="s">
        <v>918</v>
      </c>
      <c r="V63" t="s">
        <v>919</v>
      </c>
      <c r="W63" t="s">
        <v>920</v>
      </c>
      <c r="X63" t="s">
        <v>921</v>
      </c>
    </row>
    <row r="64" spans="1:24" x14ac:dyDescent="0.25">
      <c r="A64" t="s">
        <v>922</v>
      </c>
      <c r="B64" t="s">
        <v>923</v>
      </c>
      <c r="C64" t="s">
        <v>66</v>
      </c>
      <c r="D64" t="s">
        <v>47</v>
      </c>
      <c r="E64">
        <v>50</v>
      </c>
      <c r="F64" t="s">
        <v>924</v>
      </c>
      <c r="G64" t="s">
        <v>925</v>
      </c>
      <c r="H64" t="s">
        <v>84</v>
      </c>
      <c r="I64" t="s">
        <v>85</v>
      </c>
      <c r="J64">
        <v>38.914003000000001</v>
      </c>
      <c r="K64">
        <v>121.614682</v>
      </c>
      <c r="L64" t="s">
        <v>926</v>
      </c>
      <c r="M64" t="s">
        <v>927</v>
      </c>
      <c r="N64" t="s">
        <v>928</v>
      </c>
      <c r="O64">
        <v>81</v>
      </c>
      <c r="P64" t="s">
        <v>55</v>
      </c>
      <c r="Q64" t="s">
        <v>204</v>
      </c>
      <c r="R64" t="s">
        <v>929</v>
      </c>
      <c r="S64" t="s">
        <v>424</v>
      </c>
      <c r="T64" t="s">
        <v>930</v>
      </c>
      <c r="U64" t="s">
        <v>931</v>
      </c>
      <c r="V64" t="s">
        <v>932</v>
      </c>
      <c r="W64" t="s">
        <v>933</v>
      </c>
      <c r="X64" t="s">
        <v>934</v>
      </c>
    </row>
    <row r="65" spans="1:24" x14ac:dyDescent="0.25">
      <c r="A65" t="s">
        <v>935</v>
      </c>
      <c r="B65" t="s">
        <v>936</v>
      </c>
      <c r="C65" t="s">
        <v>66</v>
      </c>
      <c r="D65" t="s">
        <v>98</v>
      </c>
      <c r="E65">
        <v>40</v>
      </c>
      <c r="F65" t="s">
        <v>937</v>
      </c>
      <c r="G65" t="s">
        <v>938</v>
      </c>
      <c r="H65" t="s">
        <v>325</v>
      </c>
      <c r="I65" t="s">
        <v>326</v>
      </c>
      <c r="J65">
        <v>15.979272999999999</v>
      </c>
      <c r="K65">
        <v>120.81572610000001</v>
      </c>
      <c r="L65" t="s">
        <v>939</v>
      </c>
      <c r="M65" t="s">
        <v>940</v>
      </c>
      <c r="N65" t="s">
        <v>941</v>
      </c>
      <c r="O65">
        <v>27895</v>
      </c>
      <c r="P65" t="s">
        <v>249</v>
      </c>
      <c r="Q65" t="s">
        <v>331</v>
      </c>
      <c r="R65" t="s">
        <v>942</v>
      </c>
      <c r="S65" t="s">
        <v>143</v>
      </c>
      <c r="T65" t="s">
        <v>174</v>
      </c>
      <c r="U65" t="s">
        <v>695</v>
      </c>
      <c r="V65" t="s">
        <v>943</v>
      </c>
      <c r="W65" t="s">
        <v>944</v>
      </c>
      <c r="X65" t="s">
        <v>945</v>
      </c>
    </row>
    <row r="66" spans="1:24" x14ac:dyDescent="0.25">
      <c r="A66" t="s">
        <v>946</v>
      </c>
      <c r="B66" t="s">
        <v>947</v>
      </c>
      <c r="C66" t="s">
        <v>132</v>
      </c>
      <c r="D66" t="s">
        <v>47</v>
      </c>
      <c r="E66">
        <v>68</v>
      </c>
      <c r="F66" t="s">
        <v>948</v>
      </c>
      <c r="G66" t="s">
        <v>949</v>
      </c>
      <c r="H66" t="s">
        <v>310</v>
      </c>
      <c r="I66" t="s">
        <v>311</v>
      </c>
      <c r="J66">
        <v>38.728816000000002</v>
      </c>
      <c r="K66">
        <v>-9.2845803999999994</v>
      </c>
      <c r="L66" t="s">
        <v>950</v>
      </c>
      <c r="M66" t="s">
        <v>951</v>
      </c>
      <c r="N66" t="s">
        <v>952</v>
      </c>
      <c r="O66">
        <v>434</v>
      </c>
      <c r="P66" t="s">
        <v>656</v>
      </c>
      <c r="Q66" t="s">
        <v>315</v>
      </c>
      <c r="R66" t="s">
        <v>953</v>
      </c>
      <c r="S66" t="s">
        <v>223</v>
      </c>
      <c r="T66" t="s">
        <v>425</v>
      </c>
      <c r="U66" t="s">
        <v>954</v>
      </c>
      <c r="V66" t="s">
        <v>955</v>
      </c>
      <c r="W66" t="s">
        <v>956</v>
      </c>
      <c r="X66" t="s">
        <v>957</v>
      </c>
    </row>
    <row r="67" spans="1:24" x14ac:dyDescent="0.25">
      <c r="A67" t="s">
        <v>958</v>
      </c>
      <c r="B67" t="s">
        <v>959</v>
      </c>
      <c r="C67" t="s">
        <v>81</v>
      </c>
      <c r="D67" t="s">
        <v>98</v>
      </c>
      <c r="E67">
        <v>41</v>
      </c>
      <c r="F67" t="s">
        <v>960</v>
      </c>
      <c r="G67" t="s">
        <v>961</v>
      </c>
      <c r="H67" t="s">
        <v>962</v>
      </c>
      <c r="I67" t="s">
        <v>963</v>
      </c>
      <c r="J67">
        <v>55.635414400000002</v>
      </c>
      <c r="K67">
        <v>13.057711299999999</v>
      </c>
      <c r="L67" t="s">
        <v>964</v>
      </c>
      <c r="M67" t="s">
        <v>965</v>
      </c>
      <c r="N67" t="s">
        <v>966</v>
      </c>
      <c r="O67">
        <v>2102</v>
      </c>
      <c r="P67" t="s">
        <v>421</v>
      </c>
      <c r="Q67" t="s">
        <v>967</v>
      </c>
      <c r="R67" t="s">
        <v>968</v>
      </c>
      <c r="S67" t="s">
        <v>58</v>
      </c>
      <c r="T67" t="s">
        <v>206</v>
      </c>
      <c r="U67" t="s">
        <v>969</v>
      </c>
      <c r="V67" t="s">
        <v>970</v>
      </c>
      <c r="W67" t="s">
        <v>971</v>
      </c>
      <c r="X67" t="s">
        <v>972</v>
      </c>
    </row>
    <row r="68" spans="1:24" x14ac:dyDescent="0.25">
      <c r="A68" t="s">
        <v>973</v>
      </c>
      <c r="B68" t="s">
        <v>974</v>
      </c>
      <c r="C68" t="s">
        <v>26</v>
      </c>
      <c r="D68" t="s">
        <v>275</v>
      </c>
      <c r="E68">
        <v>48</v>
      </c>
      <c r="F68" t="s">
        <v>975</v>
      </c>
      <c r="G68" t="s">
        <v>976</v>
      </c>
      <c r="H68" t="s">
        <v>310</v>
      </c>
      <c r="I68" t="s">
        <v>311</v>
      </c>
      <c r="J68">
        <v>40.475184300000002</v>
      </c>
      <c r="K68">
        <v>-8.6970168000000001</v>
      </c>
      <c r="L68" t="s">
        <v>977</v>
      </c>
      <c r="M68" t="s">
        <v>978</v>
      </c>
      <c r="N68" t="s">
        <v>979</v>
      </c>
      <c r="O68">
        <v>28011</v>
      </c>
      <c r="P68" t="s">
        <v>376</v>
      </c>
      <c r="Q68" t="s">
        <v>315</v>
      </c>
      <c r="R68" t="s">
        <v>980</v>
      </c>
      <c r="S68" t="s">
        <v>223</v>
      </c>
      <c r="T68" t="s">
        <v>981</v>
      </c>
      <c r="U68" t="s">
        <v>982</v>
      </c>
      <c r="V68" t="s">
        <v>983</v>
      </c>
      <c r="W68" t="s">
        <v>984</v>
      </c>
      <c r="X68" t="s">
        <v>985</v>
      </c>
    </row>
    <row r="69" spans="1:24" x14ac:dyDescent="0.25">
      <c r="A69" t="s">
        <v>986</v>
      </c>
      <c r="B69" t="s">
        <v>987</v>
      </c>
      <c r="C69" t="s">
        <v>66</v>
      </c>
      <c r="D69" t="s">
        <v>98</v>
      </c>
      <c r="E69">
        <v>53</v>
      </c>
      <c r="F69" t="s">
        <v>988</v>
      </c>
      <c r="G69" t="s">
        <v>989</v>
      </c>
      <c r="H69" t="s">
        <v>990</v>
      </c>
      <c r="I69" t="s">
        <v>991</v>
      </c>
      <c r="J69">
        <v>41.839952799999999</v>
      </c>
      <c r="K69">
        <v>43.3907569</v>
      </c>
      <c r="L69" t="s">
        <v>992</v>
      </c>
      <c r="M69" t="s">
        <v>993</v>
      </c>
      <c r="N69" t="s">
        <v>994</v>
      </c>
      <c r="O69">
        <v>4381</v>
      </c>
      <c r="P69" t="s">
        <v>220</v>
      </c>
      <c r="Q69" t="s">
        <v>995</v>
      </c>
      <c r="R69" t="s">
        <v>996</v>
      </c>
      <c r="S69" t="s">
        <v>251</v>
      </c>
      <c r="T69" t="s">
        <v>549</v>
      </c>
      <c r="U69" t="s">
        <v>494</v>
      </c>
      <c r="V69" t="s">
        <v>997</v>
      </c>
      <c r="W69" t="s">
        <v>998</v>
      </c>
      <c r="X69" t="s">
        <v>999</v>
      </c>
    </row>
    <row r="70" spans="1:24" x14ac:dyDescent="0.25">
      <c r="A70" t="s">
        <v>1000</v>
      </c>
      <c r="B70" t="s">
        <v>1001</v>
      </c>
      <c r="C70" t="s">
        <v>81</v>
      </c>
      <c r="D70" t="s">
        <v>47</v>
      </c>
      <c r="E70">
        <v>50</v>
      </c>
      <c r="F70" t="s">
        <v>1002</v>
      </c>
      <c r="G70" t="s">
        <v>1003</v>
      </c>
      <c r="H70" t="s">
        <v>84</v>
      </c>
      <c r="I70" t="s">
        <v>85</v>
      </c>
      <c r="J70">
        <v>44.685084000000003</v>
      </c>
      <c r="K70">
        <v>130.45697000000001</v>
      </c>
      <c r="L70" t="s">
        <v>1004</v>
      </c>
      <c r="M70" t="s">
        <v>1005</v>
      </c>
      <c r="N70" t="s">
        <v>1006</v>
      </c>
      <c r="O70">
        <v>527</v>
      </c>
      <c r="P70" t="s">
        <v>72</v>
      </c>
      <c r="Q70" t="s">
        <v>89</v>
      </c>
      <c r="R70" t="s">
        <v>1007</v>
      </c>
      <c r="S70" t="s">
        <v>350</v>
      </c>
      <c r="T70" t="s">
        <v>1008</v>
      </c>
      <c r="U70" t="s">
        <v>659</v>
      </c>
      <c r="V70" t="s">
        <v>1009</v>
      </c>
      <c r="W70" t="s">
        <v>1010</v>
      </c>
      <c r="X70" t="s">
        <v>1011</v>
      </c>
    </row>
    <row r="71" spans="1:24" x14ac:dyDescent="0.25">
      <c r="A71" t="s">
        <v>1012</v>
      </c>
      <c r="B71" t="s">
        <v>1013</v>
      </c>
      <c r="C71" t="s">
        <v>26</v>
      </c>
      <c r="D71" t="s">
        <v>98</v>
      </c>
      <c r="E71">
        <v>46</v>
      </c>
      <c r="F71" t="s">
        <v>1014</v>
      </c>
      <c r="G71" t="s">
        <v>1015</v>
      </c>
      <c r="H71" t="s">
        <v>262</v>
      </c>
      <c r="I71" t="s">
        <v>263</v>
      </c>
      <c r="J71">
        <v>39.281669999999998</v>
      </c>
      <c r="K71">
        <v>21.906110000000002</v>
      </c>
      <c r="L71" t="s">
        <v>1016</v>
      </c>
      <c r="M71" t="s">
        <v>1017</v>
      </c>
      <c r="N71" t="s">
        <v>1018</v>
      </c>
      <c r="O71">
        <v>1</v>
      </c>
      <c r="P71" t="s">
        <v>520</v>
      </c>
      <c r="Q71" t="s">
        <v>267</v>
      </c>
      <c r="R71" t="s">
        <v>1019</v>
      </c>
      <c r="S71" t="s">
        <v>38</v>
      </c>
      <c r="T71" t="s">
        <v>1020</v>
      </c>
      <c r="U71" t="s">
        <v>1021</v>
      </c>
      <c r="V71" t="s">
        <v>1022</v>
      </c>
      <c r="W71" t="s">
        <v>1023</v>
      </c>
      <c r="X71" t="s">
        <v>1024</v>
      </c>
    </row>
    <row r="72" spans="1:24" x14ac:dyDescent="0.25">
      <c r="A72" t="s">
        <v>1025</v>
      </c>
      <c r="B72" t="s">
        <v>1026</v>
      </c>
      <c r="C72" t="s">
        <v>81</v>
      </c>
      <c r="D72" t="s">
        <v>47</v>
      </c>
      <c r="E72">
        <v>64</v>
      </c>
      <c r="F72" t="s">
        <v>1027</v>
      </c>
      <c r="G72" t="s">
        <v>1028</v>
      </c>
      <c r="H72" t="s">
        <v>1029</v>
      </c>
      <c r="I72" t="s">
        <v>1030</v>
      </c>
      <c r="J72">
        <v>41.989901000000003</v>
      </c>
      <c r="K72">
        <v>21.0770114</v>
      </c>
      <c r="L72" t="s">
        <v>1031</v>
      </c>
      <c r="M72" t="s">
        <v>1032</v>
      </c>
      <c r="N72" t="s">
        <v>1033</v>
      </c>
      <c r="O72">
        <v>61753</v>
      </c>
      <c r="P72" t="s">
        <v>479</v>
      </c>
      <c r="Q72" t="s">
        <v>1034</v>
      </c>
      <c r="R72" t="s">
        <v>1007</v>
      </c>
      <c r="S72" t="s">
        <v>58</v>
      </c>
      <c r="T72" t="s">
        <v>1035</v>
      </c>
      <c r="U72" t="s">
        <v>790</v>
      </c>
      <c r="V72" t="s">
        <v>1036</v>
      </c>
      <c r="W72" t="s">
        <v>1037</v>
      </c>
      <c r="X72" t="s">
        <v>1038</v>
      </c>
    </row>
    <row r="73" spans="1:24" x14ac:dyDescent="0.25">
      <c r="A73" t="s">
        <v>1039</v>
      </c>
      <c r="B73" t="s">
        <v>1040</v>
      </c>
      <c r="C73" t="s">
        <v>26</v>
      </c>
      <c r="D73" t="s">
        <v>98</v>
      </c>
      <c r="E73">
        <v>57</v>
      </c>
      <c r="F73" t="s">
        <v>1041</v>
      </c>
      <c r="G73" t="s">
        <v>1042</v>
      </c>
      <c r="H73" t="s">
        <v>84</v>
      </c>
      <c r="I73" t="s">
        <v>85</v>
      </c>
      <c r="J73">
        <v>36.307063999999997</v>
      </c>
      <c r="K73">
        <v>120.39631</v>
      </c>
      <c r="L73" t="s">
        <v>1043</v>
      </c>
      <c r="M73" t="s">
        <v>1044</v>
      </c>
      <c r="N73" t="s">
        <v>1045</v>
      </c>
      <c r="O73">
        <v>90</v>
      </c>
      <c r="P73" t="s">
        <v>615</v>
      </c>
      <c r="Q73" t="s">
        <v>204</v>
      </c>
      <c r="R73" t="s">
        <v>1046</v>
      </c>
      <c r="S73" t="s">
        <v>424</v>
      </c>
      <c r="T73" t="s">
        <v>1047</v>
      </c>
      <c r="U73" t="s">
        <v>1048</v>
      </c>
      <c r="V73" t="s">
        <v>802</v>
      </c>
      <c r="W73" t="s">
        <v>1049</v>
      </c>
      <c r="X73" t="s">
        <v>1050</v>
      </c>
    </row>
    <row r="74" spans="1:24" x14ac:dyDescent="0.25">
      <c r="A74" t="s">
        <v>1051</v>
      </c>
      <c r="B74" t="s">
        <v>1052</v>
      </c>
      <c r="C74" t="s">
        <v>259</v>
      </c>
      <c r="D74" t="s">
        <v>47</v>
      </c>
      <c r="E74">
        <v>69</v>
      </c>
      <c r="F74" t="s">
        <v>1053</v>
      </c>
      <c r="G74" t="s">
        <v>1054</v>
      </c>
      <c r="H74" t="s">
        <v>1055</v>
      </c>
      <c r="I74" t="s">
        <v>1056</v>
      </c>
      <c r="J74">
        <v>19.445844699999999</v>
      </c>
      <c r="K74">
        <v>-99.149766400000004</v>
      </c>
      <c r="L74" t="s">
        <v>1057</v>
      </c>
      <c r="M74" t="s">
        <v>1058</v>
      </c>
      <c r="N74" t="s">
        <v>952</v>
      </c>
      <c r="O74">
        <v>623</v>
      </c>
      <c r="P74" t="s">
        <v>171</v>
      </c>
      <c r="Q74" t="s">
        <v>1059</v>
      </c>
      <c r="R74" t="s">
        <v>1060</v>
      </c>
      <c r="S74" t="s">
        <v>285</v>
      </c>
      <c r="T74" t="s">
        <v>1061</v>
      </c>
      <c r="U74" t="s">
        <v>1062</v>
      </c>
      <c r="V74" t="s">
        <v>1063</v>
      </c>
      <c r="W74" t="s">
        <v>1064</v>
      </c>
      <c r="X74" t="s">
        <v>1065</v>
      </c>
    </row>
    <row r="75" spans="1:24" x14ac:dyDescent="0.25">
      <c r="A75" t="s">
        <v>1066</v>
      </c>
      <c r="B75" t="s">
        <v>1067</v>
      </c>
      <c r="C75" t="s">
        <v>81</v>
      </c>
      <c r="D75" t="s">
        <v>47</v>
      </c>
      <c r="E75">
        <v>49</v>
      </c>
      <c r="F75" t="s">
        <v>1068</v>
      </c>
      <c r="G75" t="s">
        <v>1069</v>
      </c>
      <c r="H75" t="s">
        <v>84</v>
      </c>
      <c r="I75" t="s">
        <v>85</v>
      </c>
      <c r="J75">
        <v>29.894971999999999</v>
      </c>
      <c r="K75">
        <v>121.53805699999999</v>
      </c>
      <c r="L75" t="s">
        <v>1070</v>
      </c>
      <c r="M75" t="s">
        <v>1071</v>
      </c>
      <c r="N75" t="s">
        <v>1072</v>
      </c>
      <c r="O75">
        <v>4</v>
      </c>
      <c r="P75" t="s">
        <v>1073</v>
      </c>
      <c r="Q75" t="s">
        <v>204</v>
      </c>
      <c r="R75" t="s">
        <v>1074</v>
      </c>
      <c r="S75" t="s">
        <v>58</v>
      </c>
      <c r="T75" t="s">
        <v>881</v>
      </c>
      <c r="U75" t="s">
        <v>145</v>
      </c>
      <c r="V75" t="s">
        <v>1075</v>
      </c>
      <c r="W75" t="s">
        <v>1076</v>
      </c>
      <c r="X75" t="s">
        <v>1077</v>
      </c>
    </row>
    <row r="76" spans="1:24" x14ac:dyDescent="0.25">
      <c r="A76" t="s">
        <v>1078</v>
      </c>
      <c r="B76" t="s">
        <v>1079</v>
      </c>
      <c r="C76" t="s">
        <v>46</v>
      </c>
      <c r="D76" t="s">
        <v>47</v>
      </c>
      <c r="E76">
        <v>59</v>
      </c>
      <c r="F76" t="s">
        <v>1080</v>
      </c>
      <c r="G76" t="s">
        <v>1081</v>
      </c>
      <c r="H76" t="s">
        <v>531</v>
      </c>
      <c r="I76" t="s">
        <v>532</v>
      </c>
      <c r="J76">
        <v>-26.344841599999999</v>
      </c>
      <c r="K76">
        <v>28.362293300000001</v>
      </c>
      <c r="L76" t="s">
        <v>1082</v>
      </c>
      <c r="M76" t="s">
        <v>1083</v>
      </c>
      <c r="N76" t="s">
        <v>1084</v>
      </c>
      <c r="O76">
        <v>8</v>
      </c>
      <c r="P76" t="s">
        <v>589</v>
      </c>
      <c r="Q76" t="s">
        <v>536</v>
      </c>
      <c r="R76" t="s">
        <v>1085</v>
      </c>
      <c r="S76" t="s">
        <v>522</v>
      </c>
      <c r="T76" t="s">
        <v>1086</v>
      </c>
      <c r="U76" t="s">
        <v>175</v>
      </c>
      <c r="V76" t="s">
        <v>1087</v>
      </c>
      <c r="W76" t="s">
        <v>1088</v>
      </c>
      <c r="X76" t="s">
        <v>1089</v>
      </c>
    </row>
    <row r="77" spans="1:24" x14ac:dyDescent="0.25">
      <c r="A77" t="s">
        <v>1090</v>
      </c>
      <c r="B77" t="s">
        <v>1091</v>
      </c>
      <c r="C77" t="s">
        <v>81</v>
      </c>
      <c r="D77" t="s">
        <v>98</v>
      </c>
      <c r="E77">
        <v>60</v>
      </c>
      <c r="F77" t="s">
        <v>1092</v>
      </c>
      <c r="G77" t="s">
        <v>1093</v>
      </c>
      <c r="H77" t="s">
        <v>863</v>
      </c>
      <c r="I77" t="s">
        <v>864</v>
      </c>
      <c r="J77">
        <v>30.465928399999999</v>
      </c>
      <c r="K77">
        <v>30.9305801</v>
      </c>
      <c r="L77" t="s">
        <v>1094</v>
      </c>
      <c r="M77" t="s">
        <v>1095</v>
      </c>
      <c r="N77" t="s">
        <v>1096</v>
      </c>
      <c r="O77">
        <v>527</v>
      </c>
      <c r="P77" t="s">
        <v>55</v>
      </c>
      <c r="Q77" t="s">
        <v>868</v>
      </c>
      <c r="R77" t="s">
        <v>1097</v>
      </c>
      <c r="S77" t="s">
        <v>350</v>
      </c>
      <c r="T77" t="s">
        <v>1098</v>
      </c>
      <c r="U77" t="s">
        <v>443</v>
      </c>
      <c r="V77" t="s">
        <v>1099</v>
      </c>
      <c r="W77" t="s">
        <v>1100</v>
      </c>
      <c r="X77" t="s">
        <v>1101</v>
      </c>
    </row>
    <row r="78" spans="1:24" x14ac:dyDescent="0.25">
      <c r="A78" t="s">
        <v>1102</v>
      </c>
      <c r="B78" t="s">
        <v>1103</v>
      </c>
      <c r="C78" t="s">
        <v>132</v>
      </c>
      <c r="D78" t="s">
        <v>47</v>
      </c>
      <c r="E78">
        <v>34</v>
      </c>
      <c r="F78" t="s">
        <v>1104</v>
      </c>
      <c r="G78" t="s">
        <v>1105</v>
      </c>
      <c r="H78" t="s">
        <v>84</v>
      </c>
      <c r="I78" t="s">
        <v>85</v>
      </c>
      <c r="J78">
        <v>37.73892</v>
      </c>
      <c r="K78">
        <v>115.670177</v>
      </c>
      <c r="L78" t="s">
        <v>1106</v>
      </c>
      <c r="M78" t="s">
        <v>1107</v>
      </c>
      <c r="N78" t="s">
        <v>706</v>
      </c>
      <c r="O78">
        <v>4788</v>
      </c>
      <c r="P78" t="s">
        <v>421</v>
      </c>
      <c r="Q78" t="s">
        <v>363</v>
      </c>
      <c r="R78" t="s">
        <v>1108</v>
      </c>
      <c r="S78" t="s">
        <v>143</v>
      </c>
      <c r="T78" t="s">
        <v>1008</v>
      </c>
      <c r="U78" t="s">
        <v>1109</v>
      </c>
      <c r="V78" t="s">
        <v>1110</v>
      </c>
      <c r="W78" t="s">
        <v>1111</v>
      </c>
      <c r="X78" t="s">
        <v>1112</v>
      </c>
    </row>
    <row r="79" spans="1:24" x14ac:dyDescent="0.25">
      <c r="A79" t="s">
        <v>1113</v>
      </c>
      <c r="B79" t="s">
        <v>1114</v>
      </c>
      <c r="C79" t="s">
        <v>26</v>
      </c>
      <c r="D79" t="s">
        <v>47</v>
      </c>
      <c r="E79">
        <v>32</v>
      </c>
      <c r="F79" t="s">
        <v>1115</v>
      </c>
      <c r="G79" t="s">
        <v>1116</v>
      </c>
      <c r="H79" t="s">
        <v>1117</v>
      </c>
      <c r="I79" t="s">
        <v>1118</v>
      </c>
      <c r="J79">
        <v>43.494573699999997</v>
      </c>
      <c r="K79">
        <v>5.8978017999999999</v>
      </c>
      <c r="L79" t="s">
        <v>1119</v>
      </c>
      <c r="M79" t="s">
        <v>1120</v>
      </c>
      <c r="N79" t="s">
        <v>1121</v>
      </c>
      <c r="O79">
        <v>28</v>
      </c>
      <c r="P79" t="s">
        <v>203</v>
      </c>
      <c r="Q79" t="s">
        <v>1122</v>
      </c>
      <c r="R79" t="s">
        <v>1123</v>
      </c>
      <c r="S79" t="s">
        <v>173</v>
      </c>
      <c r="T79" t="s">
        <v>1124</v>
      </c>
      <c r="U79" t="s">
        <v>1125</v>
      </c>
      <c r="V79" t="s">
        <v>1126</v>
      </c>
      <c r="W79" t="s">
        <v>1127</v>
      </c>
      <c r="X79" t="s">
        <v>1128</v>
      </c>
    </row>
    <row r="80" spans="1:24" x14ac:dyDescent="0.25">
      <c r="A80" t="s">
        <v>1129</v>
      </c>
      <c r="B80" t="s">
        <v>1130</v>
      </c>
      <c r="C80" t="s">
        <v>132</v>
      </c>
      <c r="D80" t="s">
        <v>47</v>
      </c>
      <c r="E80">
        <v>57</v>
      </c>
      <c r="F80" t="s">
        <v>1131</v>
      </c>
      <c r="G80" t="s">
        <v>1132</v>
      </c>
      <c r="H80" t="s">
        <v>84</v>
      </c>
      <c r="I80" t="s">
        <v>85</v>
      </c>
      <c r="J80">
        <v>1.2836780000000001</v>
      </c>
      <c r="K80">
        <v>103.847692</v>
      </c>
      <c r="L80" t="s">
        <v>1133</v>
      </c>
      <c r="M80" t="s">
        <v>1134</v>
      </c>
      <c r="N80" t="s">
        <v>1135</v>
      </c>
      <c r="O80">
        <v>8</v>
      </c>
      <c r="P80" t="s">
        <v>35</v>
      </c>
      <c r="Q80" t="s">
        <v>89</v>
      </c>
      <c r="R80" t="s">
        <v>492</v>
      </c>
      <c r="S80" t="s">
        <v>143</v>
      </c>
      <c r="T80" t="s">
        <v>39</v>
      </c>
      <c r="U80" t="s">
        <v>550</v>
      </c>
      <c r="V80" t="s">
        <v>1136</v>
      </c>
      <c r="W80" t="s">
        <v>1137</v>
      </c>
      <c r="X80" t="s">
        <v>1138</v>
      </c>
    </row>
    <row r="81" spans="1:24" x14ac:dyDescent="0.25">
      <c r="A81" t="s">
        <v>1139</v>
      </c>
      <c r="B81" t="s">
        <v>1140</v>
      </c>
      <c r="C81" t="s">
        <v>46</v>
      </c>
      <c r="D81" t="s">
        <v>98</v>
      </c>
      <c r="E81">
        <v>29</v>
      </c>
      <c r="F81" t="s">
        <v>1141</v>
      </c>
      <c r="G81" t="s">
        <v>1142</v>
      </c>
      <c r="H81" t="s">
        <v>1143</v>
      </c>
      <c r="I81" t="s">
        <v>1144</v>
      </c>
      <c r="J81">
        <v>43.3564826</v>
      </c>
      <c r="K81">
        <v>17.745855899999999</v>
      </c>
      <c r="L81" t="s">
        <v>1145</v>
      </c>
      <c r="M81" t="s">
        <v>1146</v>
      </c>
      <c r="N81" t="s">
        <v>1147</v>
      </c>
      <c r="O81">
        <v>76360</v>
      </c>
      <c r="P81" t="s">
        <v>589</v>
      </c>
      <c r="Q81" t="s">
        <v>1148</v>
      </c>
      <c r="R81" t="s">
        <v>1149</v>
      </c>
      <c r="S81" t="s">
        <v>350</v>
      </c>
      <c r="T81" t="s">
        <v>91</v>
      </c>
      <c r="U81" t="s">
        <v>110</v>
      </c>
      <c r="V81" t="s">
        <v>1150</v>
      </c>
      <c r="W81" t="s">
        <v>1151</v>
      </c>
      <c r="X81" t="s">
        <v>1152</v>
      </c>
    </row>
    <row r="82" spans="1:24" x14ac:dyDescent="0.25">
      <c r="A82" t="s">
        <v>1153</v>
      </c>
      <c r="B82" t="s">
        <v>1154</v>
      </c>
      <c r="C82" t="s">
        <v>132</v>
      </c>
      <c r="D82" t="s">
        <v>98</v>
      </c>
      <c r="E82">
        <v>58</v>
      </c>
      <c r="F82" t="s">
        <v>1155</v>
      </c>
      <c r="G82" t="s">
        <v>1156</v>
      </c>
      <c r="H82" t="s">
        <v>1157</v>
      </c>
      <c r="I82" t="s">
        <v>1158</v>
      </c>
      <c r="J82">
        <v>9.7911207999999998</v>
      </c>
      <c r="K82">
        <v>80.156936599999995</v>
      </c>
      <c r="L82" t="s">
        <v>1159</v>
      </c>
      <c r="M82" t="s">
        <v>1160</v>
      </c>
      <c r="N82" t="s">
        <v>1161</v>
      </c>
      <c r="O82">
        <v>3870</v>
      </c>
      <c r="P82" t="s">
        <v>55</v>
      </c>
      <c r="Q82" t="s">
        <v>1162</v>
      </c>
      <c r="R82" t="s">
        <v>1163</v>
      </c>
      <c r="S82" t="s">
        <v>191</v>
      </c>
      <c r="T82" t="s">
        <v>775</v>
      </c>
      <c r="U82" t="s">
        <v>1164</v>
      </c>
      <c r="V82" t="s">
        <v>1165</v>
      </c>
      <c r="W82" t="s">
        <v>1166</v>
      </c>
      <c r="X82" t="s">
        <v>1167</v>
      </c>
    </row>
    <row r="83" spans="1:24" x14ac:dyDescent="0.25">
      <c r="A83" t="s">
        <v>1168</v>
      </c>
      <c r="B83" t="s">
        <v>1169</v>
      </c>
      <c r="C83" t="s">
        <v>26</v>
      </c>
      <c r="D83" t="s">
        <v>1170</v>
      </c>
      <c r="E83">
        <v>66</v>
      </c>
      <c r="F83" t="s">
        <v>1171</v>
      </c>
      <c r="G83" t="s">
        <v>1172</v>
      </c>
      <c r="H83" t="s">
        <v>262</v>
      </c>
      <c r="I83" t="s">
        <v>263</v>
      </c>
      <c r="J83">
        <v>40.833893699999997</v>
      </c>
      <c r="K83">
        <v>22.3879813</v>
      </c>
      <c r="L83" t="s">
        <v>1173</v>
      </c>
      <c r="M83" t="s">
        <v>1174</v>
      </c>
      <c r="N83" t="s">
        <v>1175</v>
      </c>
      <c r="O83">
        <v>6</v>
      </c>
      <c r="P83" t="s">
        <v>72</v>
      </c>
      <c r="Q83" t="s">
        <v>267</v>
      </c>
      <c r="R83" t="s">
        <v>1176</v>
      </c>
      <c r="S83" t="s">
        <v>58</v>
      </c>
      <c r="T83" t="s">
        <v>1177</v>
      </c>
      <c r="U83" t="s">
        <v>1021</v>
      </c>
      <c r="V83" t="s">
        <v>1178</v>
      </c>
      <c r="W83" t="s">
        <v>1179</v>
      </c>
      <c r="X83" t="s">
        <v>1180</v>
      </c>
    </row>
    <row r="84" spans="1:24" x14ac:dyDescent="0.25">
      <c r="A84" t="s">
        <v>1181</v>
      </c>
      <c r="B84" t="s">
        <v>1182</v>
      </c>
      <c r="C84" t="s">
        <v>132</v>
      </c>
      <c r="D84" t="s">
        <v>98</v>
      </c>
      <c r="E84">
        <v>55</v>
      </c>
      <c r="F84" t="s">
        <v>1183</v>
      </c>
      <c r="G84" t="s">
        <v>1184</v>
      </c>
      <c r="H84" t="s">
        <v>584</v>
      </c>
      <c r="I84" t="s">
        <v>585</v>
      </c>
      <c r="J84">
        <v>59.834170999999998</v>
      </c>
      <c r="K84">
        <v>30.5188521</v>
      </c>
      <c r="L84" t="s">
        <v>1185</v>
      </c>
      <c r="M84" t="s">
        <v>1186</v>
      </c>
      <c r="N84" t="s">
        <v>1187</v>
      </c>
      <c r="O84">
        <v>9400</v>
      </c>
      <c r="P84" t="s">
        <v>439</v>
      </c>
      <c r="Q84" t="s">
        <v>903</v>
      </c>
      <c r="R84" t="s">
        <v>1188</v>
      </c>
      <c r="S84" t="s">
        <v>350</v>
      </c>
      <c r="T84" t="s">
        <v>1189</v>
      </c>
      <c r="U84" t="s">
        <v>269</v>
      </c>
      <c r="V84" t="s">
        <v>1190</v>
      </c>
      <c r="W84" t="s">
        <v>1191</v>
      </c>
      <c r="X84" t="s">
        <v>1192</v>
      </c>
    </row>
    <row r="85" spans="1:24" x14ac:dyDescent="0.25">
      <c r="A85" t="s">
        <v>1193</v>
      </c>
      <c r="B85" t="s">
        <v>1194</v>
      </c>
      <c r="C85" t="s">
        <v>132</v>
      </c>
      <c r="D85" t="s">
        <v>98</v>
      </c>
      <c r="E85">
        <v>62</v>
      </c>
      <c r="F85" t="s">
        <v>1195</v>
      </c>
      <c r="G85" t="s">
        <v>1196</v>
      </c>
      <c r="H85" t="s">
        <v>118</v>
      </c>
      <c r="I85" t="s">
        <v>119</v>
      </c>
      <c r="J85">
        <v>-9.0972501999999995</v>
      </c>
      <c r="K85">
        <v>-35.587669699999999</v>
      </c>
      <c r="L85" t="s">
        <v>1197</v>
      </c>
      <c r="M85" t="s">
        <v>1198</v>
      </c>
      <c r="N85" t="s">
        <v>1199</v>
      </c>
      <c r="O85">
        <v>8208</v>
      </c>
      <c r="P85" t="s">
        <v>35</v>
      </c>
      <c r="Q85" t="s">
        <v>1200</v>
      </c>
      <c r="R85" t="s">
        <v>1201</v>
      </c>
      <c r="S85" t="s">
        <v>522</v>
      </c>
      <c r="T85" t="s">
        <v>237</v>
      </c>
      <c r="U85" t="s">
        <v>253</v>
      </c>
      <c r="V85" t="s">
        <v>1202</v>
      </c>
      <c r="W85" t="s">
        <v>1203</v>
      </c>
      <c r="X85" t="s">
        <v>1204</v>
      </c>
    </row>
    <row r="86" spans="1:24" x14ac:dyDescent="0.25">
      <c r="A86" t="s">
        <v>1205</v>
      </c>
      <c r="B86" t="s">
        <v>1206</v>
      </c>
      <c r="C86" t="s">
        <v>81</v>
      </c>
      <c r="D86" t="s">
        <v>47</v>
      </c>
      <c r="E86">
        <v>44</v>
      </c>
      <c r="F86" t="s">
        <v>1207</v>
      </c>
      <c r="G86" t="s">
        <v>1208</v>
      </c>
      <c r="H86" t="s">
        <v>1117</v>
      </c>
      <c r="I86" t="s">
        <v>1118</v>
      </c>
      <c r="J86">
        <v>45.363988599999999</v>
      </c>
      <c r="K86">
        <v>5.5949365000000002</v>
      </c>
      <c r="L86" t="s">
        <v>1209</v>
      </c>
      <c r="M86" t="s">
        <v>1210</v>
      </c>
      <c r="N86" t="s">
        <v>1211</v>
      </c>
      <c r="O86">
        <v>2</v>
      </c>
      <c r="P86" t="s">
        <v>55</v>
      </c>
      <c r="Q86" t="s">
        <v>1122</v>
      </c>
      <c r="R86" t="s">
        <v>467</v>
      </c>
      <c r="S86" t="s">
        <v>223</v>
      </c>
      <c r="T86" t="s">
        <v>1212</v>
      </c>
      <c r="U86" t="s">
        <v>1213</v>
      </c>
      <c r="V86" t="s">
        <v>1214</v>
      </c>
      <c r="W86" t="s">
        <v>1215</v>
      </c>
      <c r="X86" t="s">
        <v>1216</v>
      </c>
    </row>
    <row r="87" spans="1:24" x14ac:dyDescent="0.25">
      <c r="A87" t="s">
        <v>1217</v>
      </c>
      <c r="B87" t="s">
        <v>1218</v>
      </c>
      <c r="C87" t="s">
        <v>66</v>
      </c>
      <c r="D87" t="s">
        <v>47</v>
      </c>
      <c r="E87">
        <v>70</v>
      </c>
      <c r="F87" t="s">
        <v>1219</v>
      </c>
      <c r="G87" t="s">
        <v>1220</v>
      </c>
      <c r="H87" t="s">
        <v>278</v>
      </c>
      <c r="I87" t="s">
        <v>279</v>
      </c>
      <c r="J87">
        <v>52.300020000000004</v>
      </c>
      <c r="K87">
        <v>16.957229999999999</v>
      </c>
      <c r="L87" t="s">
        <v>1221</v>
      </c>
      <c r="M87" t="s">
        <v>1222</v>
      </c>
      <c r="N87" t="s">
        <v>1223</v>
      </c>
      <c r="O87">
        <v>5034</v>
      </c>
      <c r="P87" t="s">
        <v>520</v>
      </c>
      <c r="Q87" t="s">
        <v>283</v>
      </c>
      <c r="R87" t="s">
        <v>1224</v>
      </c>
      <c r="S87" t="s">
        <v>109</v>
      </c>
      <c r="T87" t="s">
        <v>1035</v>
      </c>
      <c r="U87" t="s">
        <v>982</v>
      </c>
      <c r="V87" t="s">
        <v>1225</v>
      </c>
      <c r="W87" t="s">
        <v>1226</v>
      </c>
      <c r="X87" t="s">
        <v>1227</v>
      </c>
    </row>
    <row r="88" spans="1:24" x14ac:dyDescent="0.25">
      <c r="A88" t="s">
        <v>1228</v>
      </c>
      <c r="B88" t="s">
        <v>1229</v>
      </c>
      <c r="C88" t="s">
        <v>46</v>
      </c>
      <c r="D88" t="s">
        <v>47</v>
      </c>
      <c r="E88">
        <v>30</v>
      </c>
      <c r="F88" t="s">
        <v>1230</v>
      </c>
      <c r="G88" t="s">
        <v>1231</v>
      </c>
      <c r="H88" t="s">
        <v>215</v>
      </c>
      <c r="I88" t="s">
        <v>216</v>
      </c>
      <c r="J88">
        <v>52.181461900000002</v>
      </c>
      <c r="K88">
        <v>32.583993999999997</v>
      </c>
      <c r="L88" t="s">
        <v>1232</v>
      </c>
      <c r="M88" t="s">
        <v>1233</v>
      </c>
      <c r="N88" t="s">
        <v>979</v>
      </c>
      <c r="O88">
        <v>598</v>
      </c>
      <c r="P88" t="s">
        <v>203</v>
      </c>
      <c r="Q88" t="s">
        <v>903</v>
      </c>
      <c r="R88" t="s">
        <v>1234</v>
      </c>
      <c r="S88" t="s">
        <v>251</v>
      </c>
      <c r="T88" t="s">
        <v>1235</v>
      </c>
      <c r="U88" t="s">
        <v>1236</v>
      </c>
      <c r="V88" t="s">
        <v>1237</v>
      </c>
      <c r="W88" t="s">
        <v>1238</v>
      </c>
      <c r="X88" t="s">
        <v>1239</v>
      </c>
    </row>
    <row r="89" spans="1:24" x14ac:dyDescent="0.25">
      <c r="A89" t="s">
        <v>1240</v>
      </c>
      <c r="B89" t="s">
        <v>1241</v>
      </c>
      <c r="C89" t="s">
        <v>46</v>
      </c>
      <c r="D89" t="s">
        <v>98</v>
      </c>
      <c r="E89">
        <v>52</v>
      </c>
      <c r="F89" t="s">
        <v>1242</v>
      </c>
      <c r="G89" t="s">
        <v>1243</v>
      </c>
      <c r="H89" t="s">
        <v>531</v>
      </c>
      <c r="I89" t="s">
        <v>532</v>
      </c>
      <c r="J89">
        <v>-31.321513400000001</v>
      </c>
      <c r="K89">
        <v>29.488292000000001</v>
      </c>
      <c r="L89" t="s">
        <v>1244</v>
      </c>
      <c r="M89" t="s">
        <v>1245</v>
      </c>
      <c r="N89" t="s">
        <v>1246</v>
      </c>
      <c r="O89">
        <v>3</v>
      </c>
      <c r="P89" t="s">
        <v>1073</v>
      </c>
      <c r="Q89" t="s">
        <v>536</v>
      </c>
      <c r="R89" t="s">
        <v>1247</v>
      </c>
      <c r="S89" t="s">
        <v>424</v>
      </c>
      <c r="T89" t="s">
        <v>1248</v>
      </c>
      <c r="U89" t="s">
        <v>1249</v>
      </c>
      <c r="V89" t="s">
        <v>1250</v>
      </c>
      <c r="W89" t="s">
        <v>1251</v>
      </c>
      <c r="X89" t="s">
        <v>1252</v>
      </c>
    </row>
    <row r="90" spans="1:24" x14ac:dyDescent="0.25">
      <c r="A90" t="s">
        <v>1253</v>
      </c>
      <c r="B90" t="s">
        <v>1254</v>
      </c>
      <c r="C90" t="s">
        <v>132</v>
      </c>
      <c r="D90" t="s">
        <v>98</v>
      </c>
      <c r="E90">
        <v>46</v>
      </c>
      <c r="F90" t="s">
        <v>1255</v>
      </c>
      <c r="G90" t="s">
        <v>1256</v>
      </c>
      <c r="H90" t="s">
        <v>325</v>
      </c>
      <c r="I90" t="s">
        <v>326</v>
      </c>
      <c r="J90">
        <v>13.929395400000001</v>
      </c>
      <c r="K90">
        <v>121.32283990000001</v>
      </c>
      <c r="L90" t="s">
        <v>1257</v>
      </c>
      <c r="M90" t="s">
        <v>1258</v>
      </c>
      <c r="N90" t="s">
        <v>1018</v>
      </c>
      <c r="O90">
        <v>412</v>
      </c>
      <c r="P90" t="s">
        <v>220</v>
      </c>
      <c r="Q90" t="s">
        <v>331</v>
      </c>
      <c r="R90" t="s">
        <v>1259</v>
      </c>
      <c r="S90" t="s">
        <v>350</v>
      </c>
      <c r="T90" t="s">
        <v>1260</v>
      </c>
      <c r="U90" t="s">
        <v>443</v>
      </c>
      <c r="V90" t="s">
        <v>1261</v>
      </c>
      <c r="W90" t="s">
        <v>1262</v>
      </c>
      <c r="X90" t="s">
        <v>1263</v>
      </c>
    </row>
    <row r="91" spans="1:24" x14ac:dyDescent="0.25">
      <c r="A91" t="s">
        <v>1264</v>
      </c>
      <c r="B91" t="s">
        <v>1265</v>
      </c>
      <c r="C91" t="s">
        <v>81</v>
      </c>
      <c r="D91" t="s">
        <v>47</v>
      </c>
      <c r="E91">
        <v>36</v>
      </c>
      <c r="F91" t="s">
        <v>1266</v>
      </c>
      <c r="G91" t="s">
        <v>1267</v>
      </c>
      <c r="H91" t="s">
        <v>50</v>
      </c>
      <c r="I91" t="s">
        <v>51</v>
      </c>
      <c r="J91">
        <v>-8.7695620999999999</v>
      </c>
      <c r="K91">
        <v>-74.7088325</v>
      </c>
      <c r="L91" t="s">
        <v>1268</v>
      </c>
      <c r="M91" t="s">
        <v>1269</v>
      </c>
      <c r="N91" t="s">
        <v>1270</v>
      </c>
      <c r="O91">
        <v>38</v>
      </c>
      <c r="P91" t="s">
        <v>72</v>
      </c>
      <c r="Q91" t="s">
        <v>56</v>
      </c>
      <c r="R91" t="s">
        <v>1271</v>
      </c>
      <c r="S91" t="s">
        <v>109</v>
      </c>
      <c r="T91" t="s">
        <v>1272</v>
      </c>
      <c r="U91" t="s">
        <v>269</v>
      </c>
      <c r="V91" t="s">
        <v>1273</v>
      </c>
      <c r="W91" t="s">
        <v>1274</v>
      </c>
      <c r="X91" t="s">
        <v>1275</v>
      </c>
    </row>
    <row r="92" spans="1:24" x14ac:dyDescent="0.25">
      <c r="A92" t="s">
        <v>1276</v>
      </c>
      <c r="B92" t="s">
        <v>1277</v>
      </c>
      <c r="C92" t="s">
        <v>46</v>
      </c>
      <c r="D92" t="s">
        <v>47</v>
      </c>
      <c r="E92">
        <v>20</v>
      </c>
      <c r="F92" t="s">
        <v>1278</v>
      </c>
      <c r="G92" t="s">
        <v>1279</v>
      </c>
      <c r="H92" t="s">
        <v>1280</v>
      </c>
      <c r="I92" t="s">
        <v>1281</v>
      </c>
      <c r="J92">
        <v>53.985399999999998</v>
      </c>
      <c r="K92">
        <v>30.36</v>
      </c>
      <c r="L92" t="s">
        <v>1282</v>
      </c>
      <c r="M92" t="s">
        <v>1283</v>
      </c>
      <c r="N92" t="s">
        <v>1284</v>
      </c>
      <c r="O92">
        <v>6762</v>
      </c>
      <c r="P92" t="s">
        <v>188</v>
      </c>
      <c r="Q92" t="s">
        <v>1285</v>
      </c>
      <c r="R92" t="s">
        <v>1286</v>
      </c>
      <c r="S92" t="s">
        <v>191</v>
      </c>
      <c r="T92" t="s">
        <v>1124</v>
      </c>
      <c r="U92" t="s">
        <v>380</v>
      </c>
      <c r="V92" t="s">
        <v>1287</v>
      </c>
      <c r="W92" t="s">
        <v>1288</v>
      </c>
      <c r="X92" t="s">
        <v>1289</v>
      </c>
    </row>
    <row r="93" spans="1:24" x14ac:dyDescent="0.25">
      <c r="A93" t="s">
        <v>1290</v>
      </c>
      <c r="B93" t="s">
        <v>1291</v>
      </c>
      <c r="C93" t="s">
        <v>46</v>
      </c>
      <c r="D93" t="s">
        <v>98</v>
      </c>
      <c r="E93">
        <v>35</v>
      </c>
      <c r="F93" t="s">
        <v>1292</v>
      </c>
      <c r="G93" t="s">
        <v>1293</v>
      </c>
      <c r="H93" t="s">
        <v>1294</v>
      </c>
      <c r="I93" t="s">
        <v>1295</v>
      </c>
      <c r="J93">
        <v>14.175851</v>
      </c>
      <c r="K93">
        <v>-89.861367999999999</v>
      </c>
      <c r="L93" t="s">
        <v>1296</v>
      </c>
      <c r="M93" t="s">
        <v>1297</v>
      </c>
      <c r="N93" t="s">
        <v>1298</v>
      </c>
      <c r="O93">
        <v>51334</v>
      </c>
      <c r="P93" t="s">
        <v>72</v>
      </c>
      <c r="Q93" t="s">
        <v>1299</v>
      </c>
      <c r="R93" t="s">
        <v>1300</v>
      </c>
      <c r="S93" t="s">
        <v>191</v>
      </c>
      <c r="T93" t="s">
        <v>682</v>
      </c>
      <c r="U93" t="s">
        <v>426</v>
      </c>
      <c r="V93" t="s">
        <v>1301</v>
      </c>
      <c r="W93" t="s">
        <v>894</v>
      </c>
      <c r="X93" t="s">
        <v>1302</v>
      </c>
    </row>
    <row r="94" spans="1:24" x14ac:dyDescent="0.25">
      <c r="A94" t="s">
        <v>1303</v>
      </c>
      <c r="B94" t="s">
        <v>1304</v>
      </c>
      <c r="C94" t="s">
        <v>46</v>
      </c>
      <c r="D94" t="s">
        <v>47</v>
      </c>
      <c r="E94">
        <v>28</v>
      </c>
      <c r="F94" t="s">
        <v>1305</v>
      </c>
      <c r="G94" t="s">
        <v>1306</v>
      </c>
      <c r="H94" t="s">
        <v>1280</v>
      </c>
      <c r="I94" t="s">
        <v>1281</v>
      </c>
      <c r="J94">
        <v>54.8953858</v>
      </c>
      <c r="K94">
        <v>27.7599272</v>
      </c>
      <c r="L94" t="s">
        <v>1307</v>
      </c>
      <c r="M94" t="s">
        <v>1308</v>
      </c>
      <c r="N94" t="s">
        <v>1309</v>
      </c>
      <c r="O94">
        <v>3</v>
      </c>
      <c r="P94" t="s">
        <v>376</v>
      </c>
      <c r="Q94" t="s">
        <v>1285</v>
      </c>
      <c r="R94" t="s">
        <v>1310</v>
      </c>
      <c r="S94" t="s">
        <v>424</v>
      </c>
      <c r="T94" t="s">
        <v>1035</v>
      </c>
      <c r="U94" t="s">
        <v>1311</v>
      </c>
      <c r="V94" t="s">
        <v>1312</v>
      </c>
      <c r="W94" t="s">
        <v>1313</v>
      </c>
      <c r="X94" t="s">
        <v>1314</v>
      </c>
    </row>
    <row r="95" spans="1:24" x14ac:dyDescent="0.25">
      <c r="A95" t="s">
        <v>1315</v>
      </c>
      <c r="B95" t="s">
        <v>1316</v>
      </c>
      <c r="C95" t="s">
        <v>259</v>
      </c>
      <c r="D95" t="s">
        <v>47</v>
      </c>
      <c r="E95">
        <v>27</v>
      </c>
      <c r="F95" t="s">
        <v>1317</v>
      </c>
      <c r="G95" t="s">
        <v>1318</v>
      </c>
      <c r="H95" t="s">
        <v>584</v>
      </c>
      <c r="I95" t="s">
        <v>585</v>
      </c>
      <c r="J95">
        <v>51.766482000000003</v>
      </c>
      <c r="K95">
        <v>55.36468</v>
      </c>
      <c r="L95" t="s">
        <v>1319</v>
      </c>
      <c r="M95" t="s">
        <v>1320</v>
      </c>
      <c r="N95" t="s">
        <v>1321</v>
      </c>
      <c r="O95">
        <v>5720</v>
      </c>
      <c r="P95" t="s">
        <v>656</v>
      </c>
      <c r="Q95" t="s">
        <v>1322</v>
      </c>
      <c r="R95" t="s">
        <v>1323</v>
      </c>
      <c r="S95" t="s">
        <v>38</v>
      </c>
      <c r="T95" t="s">
        <v>351</v>
      </c>
      <c r="U95" t="s">
        <v>456</v>
      </c>
      <c r="V95" t="s">
        <v>1324</v>
      </c>
      <c r="W95" t="s">
        <v>1325</v>
      </c>
      <c r="X95" t="s">
        <v>1326</v>
      </c>
    </row>
    <row r="96" spans="1:24" x14ac:dyDescent="0.25">
      <c r="A96" t="s">
        <v>1327</v>
      </c>
      <c r="B96" t="s">
        <v>1328</v>
      </c>
      <c r="C96" t="s">
        <v>26</v>
      </c>
      <c r="D96" t="s">
        <v>47</v>
      </c>
      <c r="E96">
        <v>70</v>
      </c>
      <c r="F96" t="s">
        <v>1329</v>
      </c>
      <c r="G96" t="s">
        <v>1330</v>
      </c>
      <c r="H96" t="s">
        <v>1331</v>
      </c>
      <c r="I96" t="s">
        <v>1332</v>
      </c>
      <c r="J96">
        <v>13.1680197</v>
      </c>
      <c r="K96">
        <v>-87.3872748</v>
      </c>
      <c r="L96" t="s">
        <v>1333</v>
      </c>
      <c r="M96" t="s">
        <v>1334</v>
      </c>
      <c r="N96" t="s">
        <v>1335</v>
      </c>
      <c r="O96">
        <v>1191</v>
      </c>
      <c r="P96" t="s">
        <v>171</v>
      </c>
      <c r="Q96" t="s">
        <v>1336</v>
      </c>
      <c r="R96" t="s">
        <v>1337</v>
      </c>
      <c r="S96" t="s">
        <v>424</v>
      </c>
      <c r="T96" t="s">
        <v>1338</v>
      </c>
      <c r="U96" t="s">
        <v>695</v>
      </c>
      <c r="V96" t="s">
        <v>1339</v>
      </c>
      <c r="W96" t="s">
        <v>1340</v>
      </c>
      <c r="X96" t="s">
        <v>1341</v>
      </c>
    </row>
    <row r="97" spans="1:24" x14ac:dyDescent="0.25">
      <c r="A97" t="s">
        <v>1342</v>
      </c>
      <c r="B97" t="s">
        <v>1343</v>
      </c>
      <c r="C97" t="s">
        <v>259</v>
      </c>
      <c r="D97" t="s">
        <v>47</v>
      </c>
      <c r="E97">
        <v>56</v>
      </c>
      <c r="F97" t="s">
        <v>1344</v>
      </c>
      <c r="G97" t="s">
        <v>878</v>
      </c>
      <c r="H97" t="s">
        <v>118</v>
      </c>
      <c r="I97" t="s">
        <v>119</v>
      </c>
      <c r="J97">
        <v>-30.514844499999999</v>
      </c>
      <c r="K97">
        <v>-53.483238299999996</v>
      </c>
      <c r="L97" t="s">
        <v>1345</v>
      </c>
      <c r="M97" t="s">
        <v>1346</v>
      </c>
      <c r="N97" t="s">
        <v>1347</v>
      </c>
      <c r="O97">
        <v>15</v>
      </c>
      <c r="P97" t="s">
        <v>439</v>
      </c>
      <c r="Q97" t="s">
        <v>521</v>
      </c>
      <c r="R97" t="s">
        <v>1348</v>
      </c>
      <c r="S97" t="s">
        <v>109</v>
      </c>
      <c r="T97" t="s">
        <v>917</v>
      </c>
      <c r="U97" t="s">
        <v>494</v>
      </c>
      <c r="V97" t="s">
        <v>1349</v>
      </c>
      <c r="W97" t="s">
        <v>1350</v>
      </c>
      <c r="X97" t="s">
        <v>1351</v>
      </c>
    </row>
    <row r="98" spans="1:24" x14ac:dyDescent="0.25">
      <c r="A98" t="s">
        <v>1352</v>
      </c>
      <c r="B98" t="s">
        <v>1353</v>
      </c>
      <c r="C98" t="s">
        <v>26</v>
      </c>
      <c r="D98" t="s">
        <v>98</v>
      </c>
      <c r="E98">
        <v>48</v>
      </c>
      <c r="F98" t="s">
        <v>1354</v>
      </c>
      <c r="G98" t="s">
        <v>1355</v>
      </c>
      <c r="H98" t="s">
        <v>1356</v>
      </c>
      <c r="I98" t="s">
        <v>1357</v>
      </c>
      <c r="J98">
        <v>43.273732000000003</v>
      </c>
      <c r="K98">
        <v>25.979945300000001</v>
      </c>
      <c r="L98" t="s">
        <v>1358</v>
      </c>
      <c r="M98" t="s">
        <v>1359</v>
      </c>
      <c r="N98" t="s">
        <v>1360</v>
      </c>
      <c r="O98">
        <v>73045</v>
      </c>
      <c r="P98" t="s">
        <v>171</v>
      </c>
      <c r="Q98" t="s">
        <v>1361</v>
      </c>
      <c r="R98" t="s">
        <v>1362</v>
      </c>
      <c r="S98" t="s">
        <v>223</v>
      </c>
      <c r="T98" t="s">
        <v>1363</v>
      </c>
      <c r="U98" t="s">
        <v>1164</v>
      </c>
      <c r="V98" t="s">
        <v>1364</v>
      </c>
      <c r="W98" t="s">
        <v>1365</v>
      </c>
      <c r="X98" t="s">
        <v>1366</v>
      </c>
    </row>
    <row r="99" spans="1:24" x14ac:dyDescent="0.25">
      <c r="A99" t="s">
        <v>1367</v>
      </c>
      <c r="B99" t="s">
        <v>1368</v>
      </c>
      <c r="C99" t="s">
        <v>66</v>
      </c>
      <c r="D99" t="s">
        <v>47</v>
      </c>
      <c r="E99">
        <v>59</v>
      </c>
      <c r="F99" t="s">
        <v>1369</v>
      </c>
      <c r="G99" t="s">
        <v>1370</v>
      </c>
      <c r="H99" t="s">
        <v>1371</v>
      </c>
      <c r="I99" t="s">
        <v>1372</v>
      </c>
      <c r="J99">
        <v>35.029854700000001</v>
      </c>
      <c r="K99">
        <v>71.354231900000002</v>
      </c>
      <c r="L99" t="s">
        <v>1373</v>
      </c>
      <c r="M99" t="s">
        <v>1374</v>
      </c>
      <c r="N99" t="s">
        <v>1375</v>
      </c>
      <c r="O99">
        <v>75001</v>
      </c>
      <c r="P99" t="s">
        <v>615</v>
      </c>
      <c r="Q99" t="s">
        <v>1376</v>
      </c>
      <c r="R99" t="s">
        <v>1377</v>
      </c>
      <c r="S99" t="s">
        <v>251</v>
      </c>
      <c r="T99" t="s">
        <v>1212</v>
      </c>
      <c r="U99" t="s">
        <v>982</v>
      </c>
      <c r="V99" t="s">
        <v>1378</v>
      </c>
      <c r="W99" t="s">
        <v>1379</v>
      </c>
      <c r="X99" t="s">
        <v>1380</v>
      </c>
    </row>
    <row r="100" spans="1:24" x14ac:dyDescent="0.25">
      <c r="A100" t="s">
        <v>1381</v>
      </c>
      <c r="B100" t="s">
        <v>1382</v>
      </c>
      <c r="C100" t="s">
        <v>66</v>
      </c>
      <c r="D100" t="s">
        <v>47</v>
      </c>
      <c r="E100">
        <v>40</v>
      </c>
      <c r="F100" t="s">
        <v>1383</v>
      </c>
      <c r="G100" t="s">
        <v>1384</v>
      </c>
      <c r="H100" t="s">
        <v>1117</v>
      </c>
      <c r="I100" t="s">
        <v>1118</v>
      </c>
      <c r="J100">
        <v>43.788349599999997</v>
      </c>
      <c r="K100">
        <v>4.9548261</v>
      </c>
      <c r="L100" t="s">
        <v>1385</v>
      </c>
      <c r="M100" t="s">
        <v>1386</v>
      </c>
      <c r="N100" t="s">
        <v>1387</v>
      </c>
      <c r="O100">
        <v>47</v>
      </c>
      <c r="P100" t="s">
        <v>35</v>
      </c>
      <c r="Q100" t="s">
        <v>1122</v>
      </c>
      <c r="R100" t="s">
        <v>1388</v>
      </c>
      <c r="S100" t="s">
        <v>173</v>
      </c>
      <c r="T100" t="s">
        <v>509</v>
      </c>
      <c r="U100" t="s">
        <v>523</v>
      </c>
      <c r="V100" t="s">
        <v>1389</v>
      </c>
      <c r="W100" t="s">
        <v>1390</v>
      </c>
      <c r="X100" t="s">
        <v>1391</v>
      </c>
    </row>
    <row r="101" spans="1:24" x14ac:dyDescent="0.25">
      <c r="A101" t="s">
        <v>1392</v>
      </c>
      <c r="B101" t="s">
        <v>1393</v>
      </c>
      <c r="C101" t="s">
        <v>132</v>
      </c>
      <c r="D101" t="s">
        <v>98</v>
      </c>
      <c r="E101">
        <v>35</v>
      </c>
      <c r="F101" t="s">
        <v>1394</v>
      </c>
      <c r="G101" t="s">
        <v>1395</v>
      </c>
      <c r="H101" t="s">
        <v>847</v>
      </c>
      <c r="I101" t="s">
        <v>848</v>
      </c>
      <c r="J101">
        <v>32.428624200000002</v>
      </c>
      <c r="K101">
        <v>130.64934020000001</v>
      </c>
      <c r="L101" t="s">
        <v>1396</v>
      </c>
      <c r="M101" t="s">
        <v>1397</v>
      </c>
      <c r="N101" t="s">
        <v>1398</v>
      </c>
      <c r="O101">
        <v>63041</v>
      </c>
      <c r="P101" t="s">
        <v>171</v>
      </c>
      <c r="Q101" t="s">
        <v>852</v>
      </c>
      <c r="R101" t="s">
        <v>1399</v>
      </c>
      <c r="S101" t="s">
        <v>38</v>
      </c>
      <c r="T101" t="s">
        <v>59</v>
      </c>
      <c r="U101" t="s">
        <v>426</v>
      </c>
      <c r="V101" t="s">
        <v>1400</v>
      </c>
      <c r="W101" t="s">
        <v>1401</v>
      </c>
      <c r="X101" t="s">
        <v>1402</v>
      </c>
    </row>
    <row r="102" spans="1:24" x14ac:dyDescent="0.25">
      <c r="A102" t="s">
        <v>1403</v>
      </c>
      <c r="B102" t="s">
        <v>1404</v>
      </c>
      <c r="C102" t="s">
        <v>132</v>
      </c>
      <c r="D102" t="s">
        <v>47</v>
      </c>
      <c r="E102">
        <v>66</v>
      </c>
      <c r="F102" t="s">
        <v>1405</v>
      </c>
      <c r="G102" t="s">
        <v>1406</v>
      </c>
      <c r="H102" t="s">
        <v>215</v>
      </c>
      <c r="I102" t="s">
        <v>216</v>
      </c>
      <c r="J102">
        <v>48.684102899999999</v>
      </c>
      <c r="K102">
        <v>24.427288900000001</v>
      </c>
      <c r="L102" t="s">
        <v>1407</v>
      </c>
      <c r="M102" t="s">
        <v>1408</v>
      </c>
      <c r="N102" t="s">
        <v>1409</v>
      </c>
      <c r="O102">
        <v>28</v>
      </c>
      <c r="P102" t="s">
        <v>249</v>
      </c>
      <c r="Q102" t="s">
        <v>221</v>
      </c>
      <c r="R102" t="s">
        <v>1410</v>
      </c>
      <c r="S102" t="s">
        <v>38</v>
      </c>
      <c r="T102" t="s">
        <v>125</v>
      </c>
      <c r="U102" t="s">
        <v>1164</v>
      </c>
      <c r="V102" t="s">
        <v>1411</v>
      </c>
      <c r="W102" t="s">
        <v>1412</v>
      </c>
      <c r="X102" t="s">
        <v>1413</v>
      </c>
    </row>
    <row r="103" spans="1:24" x14ac:dyDescent="0.25">
      <c r="A103" t="s">
        <v>1414</v>
      </c>
      <c r="B103" t="s">
        <v>1415</v>
      </c>
      <c r="C103" t="s">
        <v>46</v>
      </c>
      <c r="D103" t="s">
        <v>47</v>
      </c>
      <c r="E103">
        <v>30</v>
      </c>
      <c r="F103" t="s">
        <v>1416</v>
      </c>
      <c r="G103" t="s">
        <v>1417</v>
      </c>
      <c r="H103" t="s">
        <v>1055</v>
      </c>
      <c r="I103" t="s">
        <v>1056</v>
      </c>
      <c r="J103">
        <v>25.8263535</v>
      </c>
      <c r="K103">
        <v>-97.529462800000005</v>
      </c>
      <c r="L103" t="s">
        <v>1418</v>
      </c>
      <c r="M103" t="s">
        <v>1419</v>
      </c>
      <c r="N103" t="s">
        <v>1420</v>
      </c>
      <c r="O103">
        <v>53588</v>
      </c>
      <c r="P103" t="s">
        <v>330</v>
      </c>
      <c r="Q103" t="s">
        <v>1421</v>
      </c>
      <c r="R103" t="s">
        <v>1422</v>
      </c>
      <c r="S103" t="s">
        <v>173</v>
      </c>
      <c r="T103" t="s">
        <v>125</v>
      </c>
      <c r="U103" t="s">
        <v>302</v>
      </c>
      <c r="V103" t="s">
        <v>1423</v>
      </c>
      <c r="W103" t="s">
        <v>1424</v>
      </c>
      <c r="X103" t="s">
        <v>1425</v>
      </c>
    </row>
    <row r="104" spans="1:24" x14ac:dyDescent="0.25">
      <c r="A104" t="s">
        <v>1426</v>
      </c>
      <c r="B104" t="s">
        <v>1427</v>
      </c>
      <c r="C104" t="s">
        <v>81</v>
      </c>
      <c r="D104" t="s">
        <v>47</v>
      </c>
      <c r="E104">
        <v>26</v>
      </c>
      <c r="F104" t="s">
        <v>1428</v>
      </c>
      <c r="G104" t="s">
        <v>1429</v>
      </c>
      <c r="H104" t="s">
        <v>1430</v>
      </c>
      <c r="I104" t="s">
        <v>1431</v>
      </c>
      <c r="J104">
        <v>-6.2615781000000004</v>
      </c>
      <c r="K104">
        <v>143.9813542</v>
      </c>
      <c r="L104" t="s">
        <v>1432</v>
      </c>
      <c r="M104" t="s">
        <v>1433</v>
      </c>
      <c r="N104" t="s">
        <v>1434</v>
      </c>
      <c r="O104">
        <v>3962</v>
      </c>
      <c r="P104" t="s">
        <v>1073</v>
      </c>
      <c r="Q104" t="s">
        <v>1435</v>
      </c>
      <c r="R104" t="s">
        <v>1436</v>
      </c>
      <c r="S104" t="s">
        <v>424</v>
      </c>
      <c r="T104" t="s">
        <v>1260</v>
      </c>
      <c r="U104" t="s">
        <v>456</v>
      </c>
      <c r="V104" t="s">
        <v>1437</v>
      </c>
      <c r="W104" t="s">
        <v>1438</v>
      </c>
      <c r="X104" t="s">
        <v>1439</v>
      </c>
    </row>
    <row r="105" spans="1:24" x14ac:dyDescent="0.25">
      <c r="A105" t="s">
        <v>1440</v>
      </c>
      <c r="B105" t="s">
        <v>1441</v>
      </c>
      <c r="C105" t="s">
        <v>259</v>
      </c>
      <c r="D105" t="s">
        <v>47</v>
      </c>
      <c r="E105">
        <v>26</v>
      </c>
      <c r="F105" t="s">
        <v>1442</v>
      </c>
      <c r="G105" t="s">
        <v>1443</v>
      </c>
      <c r="H105" t="s">
        <v>962</v>
      </c>
      <c r="I105" t="s">
        <v>963</v>
      </c>
      <c r="J105">
        <v>59.241649700000004</v>
      </c>
      <c r="K105">
        <v>14.433824899999999</v>
      </c>
      <c r="L105" t="s">
        <v>1444</v>
      </c>
      <c r="M105" t="s">
        <v>1445</v>
      </c>
      <c r="N105" t="s">
        <v>1446</v>
      </c>
      <c r="O105">
        <v>82</v>
      </c>
      <c r="P105" t="s">
        <v>479</v>
      </c>
      <c r="Q105" t="s">
        <v>967</v>
      </c>
      <c r="R105" t="s">
        <v>1447</v>
      </c>
      <c r="S105" t="s">
        <v>522</v>
      </c>
      <c r="T105" t="s">
        <v>839</v>
      </c>
      <c r="U105" t="s">
        <v>1448</v>
      </c>
      <c r="V105" t="s">
        <v>1449</v>
      </c>
      <c r="W105" t="s">
        <v>1450</v>
      </c>
      <c r="X105" t="s">
        <v>1451</v>
      </c>
    </row>
    <row r="106" spans="1:24" x14ac:dyDescent="0.25">
      <c r="A106" t="s">
        <v>1452</v>
      </c>
      <c r="B106" t="s">
        <v>1453</v>
      </c>
      <c r="C106" t="s">
        <v>81</v>
      </c>
      <c r="D106" t="s">
        <v>98</v>
      </c>
      <c r="E106">
        <v>57</v>
      </c>
      <c r="F106" t="s">
        <v>1454</v>
      </c>
      <c r="G106" t="s">
        <v>1455</v>
      </c>
      <c r="H106" t="s">
        <v>310</v>
      </c>
      <c r="I106" t="s">
        <v>311</v>
      </c>
      <c r="J106">
        <v>41.343206600000002</v>
      </c>
      <c r="K106">
        <v>-8.5660453000000008</v>
      </c>
      <c r="L106" t="s">
        <v>1456</v>
      </c>
      <c r="M106" t="s">
        <v>1457</v>
      </c>
      <c r="N106" t="s">
        <v>1458</v>
      </c>
      <c r="O106">
        <v>1863</v>
      </c>
      <c r="P106" t="s">
        <v>220</v>
      </c>
      <c r="Q106" t="s">
        <v>315</v>
      </c>
      <c r="R106" t="s">
        <v>1286</v>
      </c>
      <c r="S106" t="s">
        <v>522</v>
      </c>
      <c r="T106" t="s">
        <v>1459</v>
      </c>
      <c r="U106" t="s">
        <v>1460</v>
      </c>
      <c r="V106" t="s">
        <v>1461</v>
      </c>
      <c r="W106" t="s">
        <v>1462</v>
      </c>
      <c r="X106" t="s">
        <v>1463</v>
      </c>
    </row>
    <row r="107" spans="1:24" x14ac:dyDescent="0.25">
      <c r="A107" t="s">
        <v>1464</v>
      </c>
      <c r="B107" t="s">
        <v>1465</v>
      </c>
      <c r="C107" t="s">
        <v>26</v>
      </c>
      <c r="D107" t="s">
        <v>98</v>
      </c>
      <c r="E107">
        <v>57</v>
      </c>
      <c r="F107" t="s">
        <v>1466</v>
      </c>
      <c r="G107" t="s">
        <v>1467</v>
      </c>
      <c r="H107" t="s">
        <v>343</v>
      </c>
      <c r="I107" t="s">
        <v>344</v>
      </c>
      <c r="J107">
        <v>-34.708903800000002</v>
      </c>
      <c r="K107">
        <v>-58.642786100000002</v>
      </c>
      <c r="L107" t="s">
        <v>1468</v>
      </c>
      <c r="M107" t="s">
        <v>1469</v>
      </c>
      <c r="N107" t="s">
        <v>1470</v>
      </c>
      <c r="O107">
        <v>21</v>
      </c>
      <c r="P107" t="s">
        <v>520</v>
      </c>
      <c r="Q107" t="s">
        <v>1471</v>
      </c>
      <c r="R107" t="s">
        <v>1472</v>
      </c>
      <c r="S107" t="s">
        <v>285</v>
      </c>
      <c r="T107" t="s">
        <v>1473</v>
      </c>
      <c r="U107" t="s">
        <v>1021</v>
      </c>
      <c r="V107" t="s">
        <v>1474</v>
      </c>
      <c r="W107" t="s">
        <v>1475</v>
      </c>
      <c r="X107" t="s">
        <v>1476</v>
      </c>
    </row>
    <row r="108" spans="1:24" x14ac:dyDescent="0.25">
      <c r="A108" t="s">
        <v>1477</v>
      </c>
      <c r="B108" t="s">
        <v>1478</v>
      </c>
      <c r="C108" t="s">
        <v>81</v>
      </c>
      <c r="D108" t="s">
        <v>98</v>
      </c>
      <c r="E108">
        <v>39</v>
      </c>
      <c r="F108" t="s">
        <v>1479</v>
      </c>
      <c r="G108" t="s">
        <v>1480</v>
      </c>
      <c r="H108" t="s">
        <v>416</v>
      </c>
      <c r="I108" t="s">
        <v>417</v>
      </c>
      <c r="J108">
        <v>41.07</v>
      </c>
      <c r="K108">
        <v>-85.14</v>
      </c>
      <c r="L108" t="s">
        <v>1481</v>
      </c>
      <c r="M108" t="s">
        <v>1482</v>
      </c>
      <c r="N108" t="s">
        <v>390</v>
      </c>
      <c r="O108">
        <v>1</v>
      </c>
      <c r="P108" t="s">
        <v>421</v>
      </c>
      <c r="Q108" t="s">
        <v>1483</v>
      </c>
      <c r="R108" t="s">
        <v>1019</v>
      </c>
      <c r="S108" t="s">
        <v>191</v>
      </c>
      <c r="T108" t="s">
        <v>1484</v>
      </c>
      <c r="U108" t="s">
        <v>790</v>
      </c>
      <c r="V108" t="s">
        <v>1485</v>
      </c>
      <c r="W108" t="s">
        <v>1486</v>
      </c>
      <c r="X108" t="s">
        <v>1487</v>
      </c>
    </row>
    <row r="109" spans="1:24" x14ac:dyDescent="0.25">
      <c r="A109" t="s">
        <v>1488</v>
      </c>
      <c r="B109" t="s">
        <v>1489</v>
      </c>
      <c r="C109" t="s">
        <v>259</v>
      </c>
      <c r="D109" t="s">
        <v>98</v>
      </c>
      <c r="E109">
        <v>28</v>
      </c>
      <c r="F109" t="s">
        <v>1490</v>
      </c>
      <c r="G109" t="s">
        <v>1491</v>
      </c>
      <c r="H109" t="s">
        <v>310</v>
      </c>
      <c r="I109" t="s">
        <v>311</v>
      </c>
      <c r="J109">
        <v>37.597231299999997</v>
      </c>
      <c r="K109">
        <v>-8.6366850999999993</v>
      </c>
      <c r="L109" t="s">
        <v>1492</v>
      </c>
      <c r="M109" t="s">
        <v>1493</v>
      </c>
      <c r="N109" t="s">
        <v>1494</v>
      </c>
      <c r="O109">
        <v>5619</v>
      </c>
      <c r="P109" t="s">
        <v>203</v>
      </c>
      <c r="Q109" t="s">
        <v>315</v>
      </c>
      <c r="R109" t="s">
        <v>1495</v>
      </c>
      <c r="S109" t="s">
        <v>109</v>
      </c>
      <c r="T109" t="s">
        <v>870</v>
      </c>
      <c r="U109" t="s">
        <v>1164</v>
      </c>
      <c r="V109" t="s">
        <v>1496</v>
      </c>
      <c r="W109" t="s">
        <v>1497</v>
      </c>
      <c r="X109" t="s">
        <v>1498</v>
      </c>
    </row>
    <row r="110" spans="1:24" x14ac:dyDescent="0.25">
      <c r="A110" t="s">
        <v>1499</v>
      </c>
      <c r="B110" t="s">
        <v>1500</v>
      </c>
      <c r="C110" t="s">
        <v>132</v>
      </c>
      <c r="D110" t="s">
        <v>98</v>
      </c>
      <c r="E110">
        <v>31</v>
      </c>
      <c r="F110" t="s">
        <v>1501</v>
      </c>
      <c r="G110" t="s">
        <v>1502</v>
      </c>
      <c r="H110" t="s">
        <v>278</v>
      </c>
      <c r="I110" t="s">
        <v>279</v>
      </c>
      <c r="J110">
        <v>50.365198700000001</v>
      </c>
      <c r="K110">
        <v>20.3520979</v>
      </c>
      <c r="L110" t="s">
        <v>1503</v>
      </c>
      <c r="M110" t="s">
        <v>1504</v>
      </c>
      <c r="N110" t="s">
        <v>1505</v>
      </c>
      <c r="O110">
        <v>8</v>
      </c>
      <c r="P110" t="s">
        <v>421</v>
      </c>
      <c r="Q110" t="s">
        <v>283</v>
      </c>
      <c r="R110" t="s">
        <v>1506</v>
      </c>
      <c r="S110" t="s">
        <v>285</v>
      </c>
      <c r="T110" t="s">
        <v>351</v>
      </c>
      <c r="U110" t="s">
        <v>380</v>
      </c>
      <c r="V110" t="s">
        <v>1507</v>
      </c>
      <c r="W110" t="s">
        <v>1508</v>
      </c>
      <c r="X110" t="s">
        <v>1509</v>
      </c>
    </row>
    <row r="111" spans="1:24" x14ac:dyDescent="0.25">
      <c r="A111" t="s">
        <v>1510</v>
      </c>
      <c r="B111" t="s">
        <v>1511</v>
      </c>
      <c r="C111" t="s">
        <v>81</v>
      </c>
      <c r="D111" t="s">
        <v>47</v>
      </c>
      <c r="E111">
        <v>26</v>
      </c>
      <c r="F111" t="s">
        <v>1512</v>
      </c>
      <c r="G111" t="s">
        <v>1513</v>
      </c>
      <c r="H111" t="s">
        <v>310</v>
      </c>
      <c r="I111" t="s">
        <v>311</v>
      </c>
      <c r="J111">
        <v>40.76191</v>
      </c>
      <c r="K111">
        <v>-7.7532795999999999</v>
      </c>
      <c r="L111" t="s">
        <v>1514</v>
      </c>
      <c r="M111" t="s">
        <v>1515</v>
      </c>
      <c r="N111" t="s">
        <v>1516</v>
      </c>
      <c r="O111">
        <v>28</v>
      </c>
      <c r="P111" t="s">
        <v>656</v>
      </c>
      <c r="Q111" t="s">
        <v>315</v>
      </c>
      <c r="R111" t="s">
        <v>1517</v>
      </c>
      <c r="S111" t="s">
        <v>173</v>
      </c>
      <c r="T111" t="s">
        <v>174</v>
      </c>
      <c r="U111" t="s">
        <v>92</v>
      </c>
      <c r="V111" t="s">
        <v>1518</v>
      </c>
      <c r="W111" t="s">
        <v>1519</v>
      </c>
      <c r="X111" t="s">
        <v>1520</v>
      </c>
    </row>
    <row r="112" spans="1:24" x14ac:dyDescent="0.25">
      <c r="A112" t="s">
        <v>1521</v>
      </c>
      <c r="B112" t="s">
        <v>1522</v>
      </c>
      <c r="C112" t="s">
        <v>259</v>
      </c>
      <c r="D112" t="s">
        <v>47</v>
      </c>
      <c r="E112">
        <v>41</v>
      </c>
      <c r="F112" t="s">
        <v>1523</v>
      </c>
      <c r="G112" t="s">
        <v>1524</v>
      </c>
      <c r="H112" t="s">
        <v>1525</v>
      </c>
      <c r="I112" t="s">
        <v>1526</v>
      </c>
      <c r="J112">
        <v>49.415071699999999</v>
      </c>
      <c r="K112">
        <v>18.109784999999999</v>
      </c>
      <c r="L112" t="s">
        <v>1527</v>
      </c>
      <c r="M112" t="s">
        <v>1528</v>
      </c>
      <c r="N112" t="s">
        <v>1199</v>
      </c>
      <c r="O112">
        <v>39433</v>
      </c>
      <c r="P112" t="s">
        <v>330</v>
      </c>
      <c r="Q112" t="s">
        <v>1529</v>
      </c>
      <c r="R112" t="s">
        <v>1530</v>
      </c>
      <c r="S112" t="s">
        <v>424</v>
      </c>
      <c r="T112" t="s">
        <v>224</v>
      </c>
      <c r="U112" t="s">
        <v>1531</v>
      </c>
      <c r="V112" t="s">
        <v>1532</v>
      </c>
      <c r="W112" t="s">
        <v>1533</v>
      </c>
      <c r="X112" t="s">
        <v>1534</v>
      </c>
    </row>
    <row r="113" spans="1:24" x14ac:dyDescent="0.25">
      <c r="A113" t="s">
        <v>1535</v>
      </c>
      <c r="B113" t="s">
        <v>1536</v>
      </c>
      <c r="C113" t="s">
        <v>81</v>
      </c>
      <c r="D113" t="s">
        <v>637</v>
      </c>
      <c r="E113">
        <v>26</v>
      </c>
      <c r="F113" t="s">
        <v>1537</v>
      </c>
      <c r="G113" t="s">
        <v>1538</v>
      </c>
      <c r="H113" t="s">
        <v>212</v>
      </c>
      <c r="I113" t="s">
        <v>1539</v>
      </c>
      <c r="J113">
        <v>47.5083178</v>
      </c>
      <c r="K113">
        <v>-52.994060500000003</v>
      </c>
      <c r="L113" t="s">
        <v>1540</v>
      </c>
      <c r="M113" t="s">
        <v>1541</v>
      </c>
      <c r="N113" t="s">
        <v>1072</v>
      </c>
      <c r="O113">
        <v>2705</v>
      </c>
      <c r="P113" t="s">
        <v>171</v>
      </c>
      <c r="Q113" t="s">
        <v>1542</v>
      </c>
      <c r="R113" t="s">
        <v>644</v>
      </c>
      <c r="S113" t="s">
        <v>58</v>
      </c>
      <c r="T113" t="s">
        <v>1543</v>
      </c>
      <c r="U113" t="s">
        <v>1544</v>
      </c>
      <c r="V113" t="s">
        <v>1545</v>
      </c>
      <c r="W113" t="s">
        <v>1546</v>
      </c>
      <c r="X113" t="s">
        <v>1547</v>
      </c>
    </row>
    <row r="114" spans="1:24" x14ac:dyDescent="0.25">
      <c r="A114" t="s">
        <v>1548</v>
      </c>
      <c r="B114" t="s">
        <v>1549</v>
      </c>
      <c r="C114" t="s">
        <v>46</v>
      </c>
      <c r="D114" t="s">
        <v>47</v>
      </c>
      <c r="E114">
        <v>43</v>
      </c>
      <c r="F114" t="s">
        <v>1550</v>
      </c>
      <c r="G114" t="s">
        <v>1551</v>
      </c>
      <c r="H114" t="s">
        <v>1525</v>
      </c>
      <c r="I114" t="s">
        <v>1526</v>
      </c>
      <c r="J114">
        <v>49.565823600000002</v>
      </c>
      <c r="K114">
        <v>18.814406000000002</v>
      </c>
      <c r="L114" t="s">
        <v>1552</v>
      </c>
      <c r="M114" t="s">
        <v>1553</v>
      </c>
      <c r="N114" t="s">
        <v>1554</v>
      </c>
      <c r="O114">
        <v>9866</v>
      </c>
      <c r="P114" t="s">
        <v>479</v>
      </c>
      <c r="Q114" t="s">
        <v>1555</v>
      </c>
      <c r="R114" t="s">
        <v>1556</v>
      </c>
      <c r="S114" t="s">
        <v>285</v>
      </c>
      <c r="T114" t="s">
        <v>1557</v>
      </c>
      <c r="U114" t="s">
        <v>1558</v>
      </c>
      <c r="V114" t="s">
        <v>1559</v>
      </c>
      <c r="W114" t="s">
        <v>1560</v>
      </c>
      <c r="X114" t="s">
        <v>1561</v>
      </c>
    </row>
    <row r="115" spans="1:24" x14ac:dyDescent="0.25">
      <c r="A115" t="s">
        <v>1562</v>
      </c>
      <c r="B115" t="s">
        <v>1563</v>
      </c>
      <c r="C115" t="s">
        <v>81</v>
      </c>
      <c r="D115" t="s">
        <v>47</v>
      </c>
      <c r="E115">
        <v>64</v>
      </c>
      <c r="F115" t="s">
        <v>1564</v>
      </c>
      <c r="G115" t="s">
        <v>1565</v>
      </c>
      <c r="H115" t="s">
        <v>262</v>
      </c>
      <c r="I115" t="s">
        <v>263</v>
      </c>
      <c r="J115">
        <v>39.622226400000002</v>
      </c>
      <c r="K115">
        <v>20.887429399999998</v>
      </c>
      <c r="L115" t="s">
        <v>1566</v>
      </c>
      <c r="M115" t="s">
        <v>1567</v>
      </c>
      <c r="N115" t="s">
        <v>1568</v>
      </c>
      <c r="O115">
        <v>21</v>
      </c>
      <c r="P115" t="s">
        <v>439</v>
      </c>
      <c r="Q115" t="s">
        <v>267</v>
      </c>
      <c r="R115" t="s">
        <v>1569</v>
      </c>
      <c r="S115" t="s">
        <v>522</v>
      </c>
      <c r="T115" t="s">
        <v>1570</v>
      </c>
      <c r="U115" t="s">
        <v>1571</v>
      </c>
      <c r="V115" t="s">
        <v>1572</v>
      </c>
      <c r="W115" t="s">
        <v>1573</v>
      </c>
      <c r="X115" t="s">
        <v>1574</v>
      </c>
    </row>
    <row r="116" spans="1:24" x14ac:dyDescent="0.25">
      <c r="A116" t="s">
        <v>1575</v>
      </c>
      <c r="B116" t="s">
        <v>1576</v>
      </c>
      <c r="C116" t="s">
        <v>259</v>
      </c>
      <c r="D116" t="s">
        <v>1170</v>
      </c>
      <c r="E116">
        <v>40</v>
      </c>
      <c r="F116" t="s">
        <v>1577</v>
      </c>
      <c r="G116" t="s">
        <v>1578</v>
      </c>
      <c r="H116" t="s">
        <v>1579</v>
      </c>
      <c r="I116" t="s">
        <v>1580</v>
      </c>
      <c r="J116">
        <v>42.996375800000003</v>
      </c>
      <c r="K116">
        <v>21.944033999999998</v>
      </c>
      <c r="L116" t="s">
        <v>1581</v>
      </c>
      <c r="M116" t="s">
        <v>1582</v>
      </c>
      <c r="N116" t="s">
        <v>1583</v>
      </c>
      <c r="O116">
        <v>8109</v>
      </c>
      <c r="P116" t="s">
        <v>140</v>
      </c>
      <c r="Q116" t="s">
        <v>1584</v>
      </c>
      <c r="R116" t="s">
        <v>996</v>
      </c>
      <c r="S116" t="s">
        <v>251</v>
      </c>
      <c r="T116" t="s">
        <v>1585</v>
      </c>
      <c r="U116" t="s">
        <v>1558</v>
      </c>
      <c r="V116" t="s">
        <v>1586</v>
      </c>
      <c r="W116" t="s">
        <v>1587</v>
      </c>
      <c r="X116" t="s">
        <v>1588</v>
      </c>
    </row>
    <row r="117" spans="1:24" x14ac:dyDescent="0.25">
      <c r="A117" t="s">
        <v>1589</v>
      </c>
      <c r="B117" t="s">
        <v>1590</v>
      </c>
      <c r="C117" t="s">
        <v>66</v>
      </c>
      <c r="D117" t="s">
        <v>98</v>
      </c>
      <c r="E117">
        <v>34</v>
      </c>
      <c r="F117" t="s">
        <v>1591</v>
      </c>
      <c r="G117" t="s">
        <v>1592</v>
      </c>
      <c r="H117" t="s">
        <v>118</v>
      </c>
      <c r="I117" t="s">
        <v>119</v>
      </c>
      <c r="J117">
        <v>-23.415773099999999</v>
      </c>
      <c r="K117">
        <v>-51.4264048</v>
      </c>
      <c r="L117" t="s">
        <v>1593</v>
      </c>
      <c r="M117" t="s">
        <v>1594</v>
      </c>
      <c r="N117" t="s">
        <v>1458</v>
      </c>
      <c r="O117">
        <v>1131</v>
      </c>
      <c r="P117" t="s">
        <v>106</v>
      </c>
      <c r="Q117" t="s">
        <v>521</v>
      </c>
      <c r="R117" t="s">
        <v>1506</v>
      </c>
      <c r="S117" t="s">
        <v>143</v>
      </c>
      <c r="T117" t="s">
        <v>1595</v>
      </c>
      <c r="U117" t="s">
        <v>1109</v>
      </c>
      <c r="V117" t="s">
        <v>1596</v>
      </c>
      <c r="W117" t="s">
        <v>1597</v>
      </c>
      <c r="X117" t="s">
        <v>1598</v>
      </c>
    </row>
    <row r="118" spans="1:24" x14ac:dyDescent="0.25">
      <c r="A118" t="s">
        <v>1599</v>
      </c>
      <c r="B118" t="s">
        <v>1600</v>
      </c>
      <c r="C118" t="s">
        <v>259</v>
      </c>
      <c r="D118" t="s">
        <v>47</v>
      </c>
      <c r="E118">
        <v>30</v>
      </c>
      <c r="F118" t="s">
        <v>1601</v>
      </c>
      <c r="G118" t="s">
        <v>1602</v>
      </c>
      <c r="H118" t="s">
        <v>1525</v>
      </c>
      <c r="I118" t="s">
        <v>1526</v>
      </c>
      <c r="J118">
        <v>49.511145800000001</v>
      </c>
      <c r="K118">
        <v>17.528244099999998</v>
      </c>
      <c r="L118" t="s">
        <v>1603</v>
      </c>
      <c r="M118" t="s">
        <v>1604</v>
      </c>
      <c r="N118" t="s">
        <v>1605</v>
      </c>
      <c r="O118">
        <v>1967</v>
      </c>
      <c r="P118" t="s">
        <v>656</v>
      </c>
      <c r="Q118" t="s">
        <v>1529</v>
      </c>
      <c r="R118" t="s">
        <v>1606</v>
      </c>
      <c r="S118" t="s">
        <v>251</v>
      </c>
      <c r="T118" t="s">
        <v>839</v>
      </c>
      <c r="U118" t="s">
        <v>75</v>
      </c>
      <c r="V118" t="s">
        <v>1607</v>
      </c>
      <c r="W118" t="s">
        <v>1608</v>
      </c>
      <c r="X118" t="s">
        <v>1609</v>
      </c>
    </row>
    <row r="119" spans="1:24" x14ac:dyDescent="0.25">
      <c r="A119" t="s">
        <v>1610</v>
      </c>
      <c r="B119" t="s">
        <v>1611</v>
      </c>
      <c r="C119" t="s">
        <v>66</v>
      </c>
      <c r="D119" t="s">
        <v>47</v>
      </c>
      <c r="E119">
        <v>58</v>
      </c>
      <c r="F119" t="s">
        <v>1612</v>
      </c>
      <c r="G119" t="s">
        <v>1613</v>
      </c>
      <c r="H119" t="s">
        <v>1371</v>
      </c>
      <c r="I119" t="s">
        <v>1372</v>
      </c>
      <c r="J119">
        <v>32.4464635</v>
      </c>
      <c r="K119">
        <v>62.145413300000001</v>
      </c>
      <c r="L119" t="s">
        <v>1614</v>
      </c>
      <c r="M119" t="s">
        <v>1615</v>
      </c>
      <c r="N119" t="s">
        <v>1616</v>
      </c>
      <c r="O119">
        <v>77</v>
      </c>
      <c r="P119" t="s">
        <v>171</v>
      </c>
      <c r="Q119" t="s">
        <v>1376</v>
      </c>
      <c r="R119" t="s">
        <v>332</v>
      </c>
      <c r="S119" t="s">
        <v>424</v>
      </c>
      <c r="T119" t="s">
        <v>1617</v>
      </c>
      <c r="U119" t="s">
        <v>426</v>
      </c>
      <c r="V119" t="s">
        <v>1618</v>
      </c>
      <c r="W119" t="s">
        <v>1619</v>
      </c>
      <c r="X119" t="s">
        <v>1620</v>
      </c>
    </row>
    <row r="120" spans="1:24" x14ac:dyDescent="0.25">
      <c r="A120" t="s">
        <v>1621</v>
      </c>
      <c r="B120" t="s">
        <v>1622</v>
      </c>
      <c r="C120" t="s">
        <v>66</v>
      </c>
      <c r="D120" t="s">
        <v>98</v>
      </c>
      <c r="E120">
        <v>26</v>
      </c>
      <c r="F120" t="s">
        <v>1623</v>
      </c>
      <c r="G120" t="s">
        <v>1624</v>
      </c>
      <c r="H120" t="s">
        <v>84</v>
      </c>
      <c r="I120" t="s">
        <v>85</v>
      </c>
      <c r="J120">
        <v>32.607039999999998</v>
      </c>
      <c r="K120">
        <v>115.554108</v>
      </c>
      <c r="L120" t="s">
        <v>1625</v>
      </c>
      <c r="M120" t="s">
        <v>1626</v>
      </c>
      <c r="N120" t="s">
        <v>1627</v>
      </c>
      <c r="O120">
        <v>64518</v>
      </c>
      <c r="P120" t="s">
        <v>203</v>
      </c>
      <c r="Q120" t="s">
        <v>363</v>
      </c>
      <c r="R120" t="s">
        <v>1628</v>
      </c>
      <c r="S120" t="s">
        <v>38</v>
      </c>
      <c r="T120" t="s">
        <v>1629</v>
      </c>
      <c r="U120" t="s">
        <v>1630</v>
      </c>
      <c r="V120" t="s">
        <v>1631</v>
      </c>
      <c r="W120" t="s">
        <v>1632</v>
      </c>
      <c r="X120" t="s">
        <v>1633</v>
      </c>
    </row>
    <row r="121" spans="1:24" x14ac:dyDescent="0.25">
      <c r="A121" t="s">
        <v>1634</v>
      </c>
      <c r="B121" t="s">
        <v>1635</v>
      </c>
      <c r="C121" t="s">
        <v>46</v>
      </c>
      <c r="D121" t="s">
        <v>98</v>
      </c>
      <c r="E121">
        <v>55</v>
      </c>
      <c r="F121" t="s">
        <v>1636</v>
      </c>
      <c r="G121" t="s">
        <v>1637</v>
      </c>
      <c r="H121" t="s">
        <v>166</v>
      </c>
      <c r="I121" t="s">
        <v>167</v>
      </c>
      <c r="J121">
        <v>-7.6987249999999996</v>
      </c>
      <c r="K121">
        <v>113.8465758</v>
      </c>
      <c r="L121" t="s">
        <v>1638</v>
      </c>
      <c r="M121" t="s">
        <v>1639</v>
      </c>
      <c r="N121" t="s">
        <v>1640</v>
      </c>
      <c r="O121">
        <v>2839</v>
      </c>
      <c r="P121" t="s">
        <v>106</v>
      </c>
      <c r="Q121" t="s">
        <v>377</v>
      </c>
      <c r="R121" t="s">
        <v>1436</v>
      </c>
      <c r="S121" t="s">
        <v>285</v>
      </c>
      <c r="T121" t="s">
        <v>801</v>
      </c>
      <c r="U121" t="s">
        <v>1641</v>
      </c>
      <c r="V121" t="s">
        <v>1642</v>
      </c>
      <c r="W121" t="s">
        <v>1643</v>
      </c>
      <c r="X121" t="s">
        <v>1644</v>
      </c>
    </row>
    <row r="122" spans="1:24" x14ac:dyDescent="0.25">
      <c r="A122" t="s">
        <v>1645</v>
      </c>
      <c r="B122" t="s">
        <v>1646</v>
      </c>
      <c r="C122" t="s">
        <v>66</v>
      </c>
      <c r="D122" t="s">
        <v>47</v>
      </c>
      <c r="E122">
        <v>25</v>
      </c>
      <c r="F122" t="s">
        <v>1647</v>
      </c>
      <c r="G122" t="s">
        <v>1648</v>
      </c>
      <c r="H122" t="s">
        <v>962</v>
      </c>
      <c r="I122" t="s">
        <v>963</v>
      </c>
      <c r="J122">
        <v>59.855781800000003</v>
      </c>
      <c r="K122">
        <v>13.548523700000001</v>
      </c>
      <c r="L122" t="s">
        <v>1649</v>
      </c>
      <c r="M122" t="s">
        <v>1650</v>
      </c>
      <c r="N122" t="s">
        <v>1651</v>
      </c>
      <c r="O122">
        <v>68238</v>
      </c>
      <c r="P122" t="s">
        <v>589</v>
      </c>
      <c r="Q122" t="s">
        <v>967</v>
      </c>
      <c r="R122" t="s">
        <v>1337</v>
      </c>
      <c r="S122" t="s">
        <v>191</v>
      </c>
      <c r="T122" t="s">
        <v>392</v>
      </c>
      <c r="U122" t="s">
        <v>1652</v>
      </c>
      <c r="V122" t="s">
        <v>1653</v>
      </c>
      <c r="W122" t="s">
        <v>1654</v>
      </c>
      <c r="X122" t="s">
        <v>1655</v>
      </c>
    </row>
    <row r="123" spans="1:24" x14ac:dyDescent="0.25">
      <c r="A123" t="s">
        <v>1656</v>
      </c>
      <c r="B123" t="s">
        <v>1657</v>
      </c>
      <c r="C123" t="s">
        <v>81</v>
      </c>
      <c r="D123" t="s">
        <v>98</v>
      </c>
      <c r="E123">
        <v>48</v>
      </c>
      <c r="F123" t="s">
        <v>1658</v>
      </c>
      <c r="G123" t="s">
        <v>1659</v>
      </c>
      <c r="H123" t="s">
        <v>584</v>
      </c>
      <c r="I123" t="s">
        <v>585</v>
      </c>
      <c r="J123">
        <v>45.046326899999997</v>
      </c>
      <c r="K123">
        <v>38.800034400000001</v>
      </c>
      <c r="L123" t="s">
        <v>1660</v>
      </c>
      <c r="M123" t="s">
        <v>1661</v>
      </c>
      <c r="N123" t="s">
        <v>1662</v>
      </c>
      <c r="O123">
        <v>4413</v>
      </c>
      <c r="P123" t="s">
        <v>656</v>
      </c>
      <c r="Q123" t="s">
        <v>903</v>
      </c>
      <c r="R123" t="s">
        <v>1663</v>
      </c>
      <c r="S123" t="s">
        <v>522</v>
      </c>
      <c r="T123" t="s">
        <v>493</v>
      </c>
      <c r="U123" t="s">
        <v>695</v>
      </c>
      <c r="V123" t="s">
        <v>1664</v>
      </c>
      <c r="W123" t="s">
        <v>1665</v>
      </c>
      <c r="X123" t="s">
        <v>1666</v>
      </c>
    </row>
    <row r="124" spans="1:24" x14ac:dyDescent="0.25">
      <c r="A124" t="s">
        <v>1667</v>
      </c>
      <c r="B124" t="s">
        <v>1668</v>
      </c>
      <c r="C124" t="s">
        <v>46</v>
      </c>
      <c r="D124" t="s">
        <v>47</v>
      </c>
      <c r="E124">
        <v>52</v>
      </c>
      <c r="F124" t="s">
        <v>1669</v>
      </c>
      <c r="G124" t="s">
        <v>1670</v>
      </c>
      <c r="H124" t="s">
        <v>1294</v>
      </c>
      <c r="I124" t="s">
        <v>1295</v>
      </c>
      <c r="J124">
        <v>15.5251409</v>
      </c>
      <c r="K124">
        <v>-89.334359899999995</v>
      </c>
      <c r="L124" t="s">
        <v>1671</v>
      </c>
      <c r="M124" t="s">
        <v>1672</v>
      </c>
      <c r="N124" t="s">
        <v>1096</v>
      </c>
      <c r="O124">
        <v>99754</v>
      </c>
      <c r="P124" t="s">
        <v>772</v>
      </c>
      <c r="Q124" t="s">
        <v>1299</v>
      </c>
      <c r="R124" t="s">
        <v>1673</v>
      </c>
      <c r="S124" t="s">
        <v>173</v>
      </c>
      <c r="T124" t="s">
        <v>1674</v>
      </c>
      <c r="U124" t="s">
        <v>695</v>
      </c>
      <c r="V124" t="s">
        <v>1301</v>
      </c>
      <c r="W124" t="s">
        <v>1675</v>
      </c>
      <c r="X124" t="s">
        <v>1676</v>
      </c>
    </row>
    <row r="125" spans="1:24" x14ac:dyDescent="0.25">
      <c r="A125" t="s">
        <v>1677</v>
      </c>
      <c r="B125" t="s">
        <v>1678</v>
      </c>
      <c r="C125" t="s">
        <v>26</v>
      </c>
      <c r="D125" t="s">
        <v>47</v>
      </c>
      <c r="E125">
        <v>38</v>
      </c>
      <c r="F125" t="s">
        <v>1679</v>
      </c>
      <c r="G125" t="s">
        <v>1680</v>
      </c>
      <c r="H125" t="s">
        <v>166</v>
      </c>
      <c r="I125" t="s">
        <v>167</v>
      </c>
      <c r="J125">
        <v>-8.3120495999999999</v>
      </c>
      <c r="K125">
        <v>123.2814017</v>
      </c>
      <c r="L125" t="s">
        <v>1681</v>
      </c>
      <c r="M125" t="s">
        <v>1682</v>
      </c>
      <c r="N125" t="s">
        <v>1683</v>
      </c>
      <c r="O125">
        <v>445</v>
      </c>
      <c r="P125" t="s">
        <v>55</v>
      </c>
      <c r="Q125" t="s">
        <v>377</v>
      </c>
      <c r="R125" t="s">
        <v>968</v>
      </c>
      <c r="S125" t="s">
        <v>285</v>
      </c>
      <c r="T125" t="s">
        <v>630</v>
      </c>
      <c r="U125" t="s">
        <v>365</v>
      </c>
      <c r="V125" t="s">
        <v>1684</v>
      </c>
      <c r="W125" t="s">
        <v>1685</v>
      </c>
      <c r="X125" t="s">
        <v>1686</v>
      </c>
    </row>
    <row r="126" spans="1:24" x14ac:dyDescent="0.25">
      <c r="A126" t="s">
        <v>1687</v>
      </c>
      <c r="B126" t="s">
        <v>1688</v>
      </c>
      <c r="C126" t="s">
        <v>66</v>
      </c>
      <c r="D126" t="s">
        <v>47</v>
      </c>
      <c r="E126">
        <v>31</v>
      </c>
      <c r="F126" t="s">
        <v>1689</v>
      </c>
      <c r="G126" t="s">
        <v>1690</v>
      </c>
      <c r="H126" t="s">
        <v>166</v>
      </c>
      <c r="I126" t="s">
        <v>167</v>
      </c>
      <c r="J126">
        <v>-2.7638639999999999</v>
      </c>
      <c r="K126">
        <v>101.3338009</v>
      </c>
      <c r="L126" t="s">
        <v>1691</v>
      </c>
      <c r="M126" t="s">
        <v>1692</v>
      </c>
      <c r="N126" t="s">
        <v>1693</v>
      </c>
      <c r="O126">
        <v>2</v>
      </c>
      <c r="P126" t="s">
        <v>421</v>
      </c>
      <c r="Q126" t="s">
        <v>172</v>
      </c>
      <c r="R126" t="s">
        <v>1694</v>
      </c>
      <c r="S126" t="s">
        <v>285</v>
      </c>
      <c r="T126" t="s">
        <v>481</v>
      </c>
      <c r="U126" t="s">
        <v>1695</v>
      </c>
      <c r="V126" t="s">
        <v>1696</v>
      </c>
      <c r="W126" t="s">
        <v>1697</v>
      </c>
      <c r="X126" t="s">
        <v>1698</v>
      </c>
    </row>
    <row r="127" spans="1:24" x14ac:dyDescent="0.25">
      <c r="A127" t="s">
        <v>1646</v>
      </c>
      <c r="B127" t="s">
        <v>1699</v>
      </c>
      <c r="C127" t="s">
        <v>66</v>
      </c>
      <c r="D127" t="s">
        <v>581</v>
      </c>
      <c r="E127">
        <v>35</v>
      </c>
      <c r="F127" t="s">
        <v>1700</v>
      </c>
      <c r="G127" t="s">
        <v>1701</v>
      </c>
      <c r="H127" t="s">
        <v>84</v>
      </c>
      <c r="I127" t="s">
        <v>85</v>
      </c>
      <c r="J127">
        <v>32.240853000000001</v>
      </c>
      <c r="K127">
        <v>120.2326771</v>
      </c>
      <c r="L127" t="s">
        <v>1702</v>
      </c>
      <c r="M127" t="s">
        <v>1703</v>
      </c>
      <c r="N127" t="s">
        <v>1135</v>
      </c>
      <c r="O127">
        <v>8</v>
      </c>
      <c r="P127" t="s">
        <v>249</v>
      </c>
      <c r="Q127" t="s">
        <v>363</v>
      </c>
      <c r="R127" t="s">
        <v>1704</v>
      </c>
      <c r="S127" t="s">
        <v>350</v>
      </c>
      <c r="T127" t="s">
        <v>1705</v>
      </c>
      <c r="U127" t="s">
        <v>1706</v>
      </c>
      <c r="V127" t="s">
        <v>1707</v>
      </c>
      <c r="W127" t="s">
        <v>1708</v>
      </c>
      <c r="X127" t="s">
        <v>1709</v>
      </c>
    </row>
    <row r="128" spans="1:24" x14ac:dyDescent="0.25">
      <c r="A128" t="s">
        <v>1710</v>
      </c>
      <c r="B128" t="s">
        <v>1711</v>
      </c>
      <c r="C128" t="s">
        <v>81</v>
      </c>
      <c r="D128" t="s">
        <v>47</v>
      </c>
      <c r="E128">
        <v>60</v>
      </c>
      <c r="F128" t="s">
        <v>1712</v>
      </c>
      <c r="G128" t="s">
        <v>1713</v>
      </c>
      <c r="H128" t="s">
        <v>1714</v>
      </c>
      <c r="I128" t="s">
        <v>1715</v>
      </c>
      <c r="J128">
        <v>-18.7003202</v>
      </c>
      <c r="K128">
        <v>-66.003977699999993</v>
      </c>
      <c r="L128" t="s">
        <v>1716</v>
      </c>
      <c r="M128" t="s">
        <v>1717</v>
      </c>
      <c r="N128" t="s">
        <v>1605</v>
      </c>
      <c r="O128">
        <v>7</v>
      </c>
      <c r="P128" t="s">
        <v>220</v>
      </c>
      <c r="Q128" t="s">
        <v>1718</v>
      </c>
      <c r="R128" t="s">
        <v>1188</v>
      </c>
      <c r="S128" t="s">
        <v>143</v>
      </c>
      <c r="T128" t="s">
        <v>1189</v>
      </c>
      <c r="U128" t="s">
        <v>1448</v>
      </c>
      <c r="V128" t="s">
        <v>1719</v>
      </c>
      <c r="W128" t="s">
        <v>1720</v>
      </c>
      <c r="X128" t="s">
        <v>1721</v>
      </c>
    </row>
    <row r="129" spans="1:24" x14ac:dyDescent="0.25">
      <c r="A129" t="s">
        <v>1722</v>
      </c>
      <c r="B129" t="s">
        <v>1723</v>
      </c>
      <c r="C129" t="s">
        <v>46</v>
      </c>
      <c r="D129" t="s">
        <v>340</v>
      </c>
      <c r="E129">
        <v>61</v>
      </c>
      <c r="F129" t="s">
        <v>1724</v>
      </c>
      <c r="G129" t="s">
        <v>1725</v>
      </c>
      <c r="H129" t="s">
        <v>584</v>
      </c>
      <c r="I129" t="s">
        <v>585</v>
      </c>
      <c r="J129">
        <v>53.766742399999998</v>
      </c>
      <c r="K129">
        <v>91.399214700000002</v>
      </c>
      <c r="L129" t="s">
        <v>1726</v>
      </c>
      <c r="M129" t="s">
        <v>1727</v>
      </c>
      <c r="N129" t="s">
        <v>1728</v>
      </c>
      <c r="O129">
        <v>196</v>
      </c>
      <c r="P129" t="s">
        <v>421</v>
      </c>
      <c r="Q129" t="s">
        <v>1729</v>
      </c>
      <c r="R129" t="s">
        <v>1163</v>
      </c>
      <c r="S129" t="s">
        <v>58</v>
      </c>
      <c r="T129" t="s">
        <v>801</v>
      </c>
      <c r="U129" t="s">
        <v>60</v>
      </c>
      <c r="V129" t="s">
        <v>1730</v>
      </c>
      <c r="W129" t="s">
        <v>1731</v>
      </c>
      <c r="X129" t="s">
        <v>1732</v>
      </c>
    </row>
    <row r="130" spans="1:24" x14ac:dyDescent="0.25">
      <c r="A130" t="s">
        <v>1733</v>
      </c>
      <c r="B130" t="s">
        <v>1734</v>
      </c>
      <c r="C130" t="s">
        <v>132</v>
      </c>
      <c r="D130" t="s">
        <v>47</v>
      </c>
      <c r="E130">
        <v>19</v>
      </c>
      <c r="F130" t="s">
        <v>1735</v>
      </c>
      <c r="G130" t="s">
        <v>1736</v>
      </c>
      <c r="H130" t="s">
        <v>166</v>
      </c>
      <c r="I130" t="s">
        <v>167</v>
      </c>
      <c r="J130">
        <v>3.3318599999999998</v>
      </c>
      <c r="K130">
        <v>99.161456000000001</v>
      </c>
      <c r="L130" t="s">
        <v>1737</v>
      </c>
      <c r="M130" t="s">
        <v>1738</v>
      </c>
      <c r="N130" t="s">
        <v>1135</v>
      </c>
      <c r="O130">
        <v>7280</v>
      </c>
      <c r="P130" t="s">
        <v>249</v>
      </c>
      <c r="Q130" t="s">
        <v>377</v>
      </c>
      <c r="R130" t="s">
        <v>1259</v>
      </c>
      <c r="S130" t="s">
        <v>223</v>
      </c>
      <c r="T130" t="s">
        <v>854</v>
      </c>
      <c r="U130" t="s">
        <v>1739</v>
      </c>
      <c r="V130" t="s">
        <v>1740</v>
      </c>
      <c r="W130" t="s">
        <v>1741</v>
      </c>
      <c r="X130" t="s">
        <v>1742</v>
      </c>
    </row>
    <row r="131" spans="1:24" x14ac:dyDescent="0.25">
      <c r="A131" t="s">
        <v>1743</v>
      </c>
      <c r="B131" t="s">
        <v>1744</v>
      </c>
      <c r="C131" t="s">
        <v>26</v>
      </c>
      <c r="D131" t="s">
        <v>1170</v>
      </c>
      <c r="E131">
        <v>55</v>
      </c>
      <c r="F131" t="s">
        <v>1745</v>
      </c>
      <c r="G131" t="s">
        <v>1746</v>
      </c>
      <c r="H131" t="s">
        <v>166</v>
      </c>
      <c r="I131" t="s">
        <v>167</v>
      </c>
      <c r="J131">
        <v>-6.2651072000000001</v>
      </c>
      <c r="K131">
        <v>106.53189190000001</v>
      </c>
      <c r="L131" t="s">
        <v>1747</v>
      </c>
      <c r="M131" t="s">
        <v>1748</v>
      </c>
      <c r="N131" t="s">
        <v>1335</v>
      </c>
      <c r="O131">
        <v>635</v>
      </c>
      <c r="P131" t="s">
        <v>220</v>
      </c>
      <c r="Q131" t="s">
        <v>172</v>
      </c>
      <c r="R131" t="s">
        <v>1749</v>
      </c>
      <c r="S131" t="s">
        <v>285</v>
      </c>
      <c r="T131" t="s">
        <v>694</v>
      </c>
      <c r="U131" t="s">
        <v>618</v>
      </c>
      <c r="V131" t="s">
        <v>1750</v>
      </c>
      <c r="W131" t="s">
        <v>1751</v>
      </c>
      <c r="X131" t="s">
        <v>1752</v>
      </c>
    </row>
    <row r="132" spans="1:24" x14ac:dyDescent="0.25">
      <c r="A132" t="s">
        <v>1753</v>
      </c>
      <c r="B132" t="s">
        <v>1754</v>
      </c>
      <c r="C132" t="s">
        <v>132</v>
      </c>
      <c r="D132" t="s">
        <v>98</v>
      </c>
      <c r="E132">
        <v>56</v>
      </c>
      <c r="F132" t="s">
        <v>1755</v>
      </c>
      <c r="G132" t="s">
        <v>1756</v>
      </c>
      <c r="H132" t="s">
        <v>101</v>
      </c>
      <c r="I132" t="s">
        <v>102</v>
      </c>
      <c r="J132">
        <v>16.1169002</v>
      </c>
      <c r="K132">
        <v>102.7020218</v>
      </c>
      <c r="L132" t="s">
        <v>1757</v>
      </c>
      <c r="M132" t="s">
        <v>1758</v>
      </c>
      <c r="N132" t="s">
        <v>1759</v>
      </c>
      <c r="O132">
        <v>857</v>
      </c>
      <c r="P132" t="s">
        <v>203</v>
      </c>
      <c r="Q132" t="s">
        <v>107</v>
      </c>
      <c r="R132" t="s">
        <v>1760</v>
      </c>
      <c r="S132" t="s">
        <v>38</v>
      </c>
      <c r="T132" t="s">
        <v>1177</v>
      </c>
      <c r="U132" t="s">
        <v>631</v>
      </c>
      <c r="V132" t="s">
        <v>1761</v>
      </c>
      <c r="W132" t="s">
        <v>1762</v>
      </c>
      <c r="X132" t="s">
        <v>1763</v>
      </c>
    </row>
    <row r="133" spans="1:24" x14ac:dyDescent="0.25">
      <c r="A133" t="s">
        <v>1764</v>
      </c>
      <c r="B133" t="s">
        <v>1765</v>
      </c>
      <c r="C133" t="s">
        <v>132</v>
      </c>
      <c r="D133" t="s">
        <v>98</v>
      </c>
      <c r="E133">
        <v>60</v>
      </c>
      <c r="F133" t="s">
        <v>1766</v>
      </c>
      <c r="G133" t="s">
        <v>1767</v>
      </c>
      <c r="H133" t="s">
        <v>212</v>
      </c>
      <c r="I133" t="s">
        <v>1539</v>
      </c>
      <c r="J133">
        <v>54.063273700000003</v>
      </c>
      <c r="K133">
        <v>-128.6369607</v>
      </c>
      <c r="L133" t="s">
        <v>1768</v>
      </c>
      <c r="M133" t="s">
        <v>1769</v>
      </c>
      <c r="N133" t="s">
        <v>1298</v>
      </c>
      <c r="O133">
        <v>313</v>
      </c>
      <c r="P133" t="s">
        <v>220</v>
      </c>
      <c r="Q133" t="s">
        <v>1770</v>
      </c>
      <c r="R133" t="s">
        <v>1771</v>
      </c>
      <c r="S133" t="s">
        <v>251</v>
      </c>
      <c r="T133" t="s">
        <v>694</v>
      </c>
      <c r="U133" t="s">
        <v>1772</v>
      </c>
      <c r="V133" t="s">
        <v>1773</v>
      </c>
      <c r="W133" t="s">
        <v>1774</v>
      </c>
      <c r="X133" t="s">
        <v>1775</v>
      </c>
    </row>
    <row r="134" spans="1:24" x14ac:dyDescent="0.25">
      <c r="A134" t="s">
        <v>1776</v>
      </c>
      <c r="B134" t="s">
        <v>1777</v>
      </c>
      <c r="C134" t="s">
        <v>46</v>
      </c>
      <c r="D134" t="s">
        <v>98</v>
      </c>
      <c r="E134">
        <v>51</v>
      </c>
      <c r="F134" t="s">
        <v>1778</v>
      </c>
      <c r="G134" t="s">
        <v>1779</v>
      </c>
      <c r="H134" t="s">
        <v>962</v>
      </c>
      <c r="I134" t="s">
        <v>963</v>
      </c>
      <c r="J134">
        <v>59.651790499999997</v>
      </c>
      <c r="K134">
        <v>17.0779098</v>
      </c>
      <c r="L134" t="s">
        <v>1780</v>
      </c>
      <c r="M134" t="s">
        <v>1781</v>
      </c>
      <c r="N134" t="s">
        <v>1782</v>
      </c>
      <c r="O134">
        <v>3</v>
      </c>
      <c r="P134" t="s">
        <v>439</v>
      </c>
      <c r="Q134" t="s">
        <v>967</v>
      </c>
      <c r="R134" t="s">
        <v>1783</v>
      </c>
      <c r="S134" t="s">
        <v>350</v>
      </c>
      <c r="T134" t="s">
        <v>1212</v>
      </c>
      <c r="U134" t="s">
        <v>110</v>
      </c>
      <c r="V134" t="s">
        <v>1784</v>
      </c>
      <c r="W134" t="s">
        <v>1785</v>
      </c>
      <c r="X134" t="s">
        <v>1786</v>
      </c>
    </row>
    <row r="135" spans="1:24" x14ac:dyDescent="0.25">
      <c r="A135" t="s">
        <v>1787</v>
      </c>
      <c r="B135" t="s">
        <v>1788</v>
      </c>
      <c r="C135" t="s">
        <v>46</v>
      </c>
      <c r="D135" t="s">
        <v>581</v>
      </c>
      <c r="E135">
        <v>30</v>
      </c>
      <c r="F135" t="s">
        <v>1789</v>
      </c>
      <c r="G135" t="s">
        <v>1790</v>
      </c>
      <c r="H135" t="s">
        <v>1791</v>
      </c>
      <c r="I135" t="s">
        <v>1792</v>
      </c>
      <c r="J135">
        <v>48.019573000000001</v>
      </c>
      <c r="K135">
        <v>66.923683999999994</v>
      </c>
      <c r="L135" t="s">
        <v>1793</v>
      </c>
      <c r="M135" t="s">
        <v>1794</v>
      </c>
      <c r="N135" t="s">
        <v>1795</v>
      </c>
      <c r="O135">
        <v>85122</v>
      </c>
      <c r="P135" t="s">
        <v>479</v>
      </c>
      <c r="Q135" t="s">
        <v>1796</v>
      </c>
      <c r="R135" t="s">
        <v>1123</v>
      </c>
      <c r="S135" t="s">
        <v>191</v>
      </c>
      <c r="T135" t="s">
        <v>1797</v>
      </c>
      <c r="U135" t="s">
        <v>618</v>
      </c>
      <c r="V135" t="s">
        <v>1798</v>
      </c>
      <c r="W135" t="s">
        <v>1799</v>
      </c>
      <c r="X135" t="s">
        <v>1800</v>
      </c>
    </row>
    <row r="136" spans="1:24" x14ac:dyDescent="0.25">
      <c r="A136" t="s">
        <v>1801</v>
      </c>
      <c r="B136" t="s">
        <v>1802</v>
      </c>
      <c r="C136" t="s">
        <v>66</v>
      </c>
      <c r="D136" t="s">
        <v>47</v>
      </c>
      <c r="E136">
        <v>21</v>
      </c>
      <c r="F136" t="s">
        <v>1803</v>
      </c>
      <c r="G136" t="s">
        <v>1804</v>
      </c>
      <c r="H136" t="s">
        <v>1117</v>
      </c>
      <c r="I136" t="s">
        <v>1118</v>
      </c>
      <c r="J136">
        <v>43.621838500000003</v>
      </c>
      <c r="K136">
        <v>3.8403455000000002</v>
      </c>
      <c r="L136" t="s">
        <v>1805</v>
      </c>
      <c r="M136" t="s">
        <v>1806</v>
      </c>
      <c r="N136" t="s">
        <v>1807</v>
      </c>
      <c r="O136">
        <v>7857</v>
      </c>
      <c r="P136" t="s">
        <v>520</v>
      </c>
      <c r="Q136" t="s">
        <v>1122</v>
      </c>
      <c r="R136" t="s">
        <v>1808</v>
      </c>
      <c r="S136" t="s">
        <v>191</v>
      </c>
      <c r="T136" t="s">
        <v>1809</v>
      </c>
      <c r="U136" t="s">
        <v>982</v>
      </c>
      <c r="V136" t="s">
        <v>1810</v>
      </c>
      <c r="W136" t="s">
        <v>1811</v>
      </c>
      <c r="X136" t="s">
        <v>1812</v>
      </c>
    </row>
    <row r="137" spans="1:24" x14ac:dyDescent="0.25">
      <c r="A137" t="s">
        <v>1813</v>
      </c>
      <c r="B137" t="s">
        <v>1814</v>
      </c>
      <c r="C137" t="s">
        <v>259</v>
      </c>
      <c r="D137" t="s">
        <v>47</v>
      </c>
      <c r="E137">
        <v>22</v>
      </c>
      <c r="F137" t="s">
        <v>1815</v>
      </c>
      <c r="G137" t="s">
        <v>1816</v>
      </c>
      <c r="H137" t="s">
        <v>84</v>
      </c>
      <c r="I137" t="s">
        <v>85</v>
      </c>
      <c r="J137">
        <v>41.594743999999999</v>
      </c>
      <c r="K137">
        <v>121.79868500000001</v>
      </c>
      <c r="L137" t="s">
        <v>1817</v>
      </c>
      <c r="M137" t="s">
        <v>1818</v>
      </c>
      <c r="N137" t="s">
        <v>1819</v>
      </c>
      <c r="O137">
        <v>8</v>
      </c>
      <c r="P137" t="s">
        <v>615</v>
      </c>
      <c r="Q137" t="s">
        <v>204</v>
      </c>
      <c r="R137" t="s">
        <v>57</v>
      </c>
      <c r="S137" t="s">
        <v>522</v>
      </c>
      <c r="T137" t="s">
        <v>1820</v>
      </c>
      <c r="U137" t="s">
        <v>695</v>
      </c>
      <c r="V137" t="s">
        <v>1821</v>
      </c>
      <c r="W137" t="s">
        <v>1822</v>
      </c>
      <c r="X137" t="s">
        <v>1823</v>
      </c>
    </row>
    <row r="138" spans="1:24" x14ac:dyDescent="0.25">
      <c r="A138" t="s">
        <v>1824</v>
      </c>
      <c r="B138" t="s">
        <v>1825</v>
      </c>
      <c r="C138" t="s">
        <v>66</v>
      </c>
      <c r="D138" t="s">
        <v>47</v>
      </c>
      <c r="E138">
        <v>32</v>
      </c>
      <c r="F138" t="s">
        <v>1826</v>
      </c>
      <c r="G138" t="s">
        <v>1827</v>
      </c>
      <c r="H138" t="s">
        <v>215</v>
      </c>
      <c r="I138" t="s">
        <v>216</v>
      </c>
      <c r="J138">
        <v>48.720386300000001</v>
      </c>
      <c r="K138">
        <v>33.067983699999999</v>
      </c>
      <c r="L138" t="s">
        <v>1828</v>
      </c>
      <c r="M138" t="s">
        <v>1829</v>
      </c>
      <c r="N138" t="s">
        <v>1830</v>
      </c>
      <c r="O138">
        <v>123</v>
      </c>
      <c r="P138" t="s">
        <v>772</v>
      </c>
      <c r="Q138" t="s">
        <v>1831</v>
      </c>
      <c r="R138" t="s">
        <v>1832</v>
      </c>
      <c r="S138" t="s">
        <v>58</v>
      </c>
      <c r="T138" t="s">
        <v>617</v>
      </c>
      <c r="U138" t="s">
        <v>207</v>
      </c>
      <c r="V138" t="s">
        <v>1833</v>
      </c>
      <c r="W138" t="s">
        <v>1834</v>
      </c>
      <c r="X138" t="s">
        <v>1835</v>
      </c>
    </row>
    <row r="139" spans="1:24" x14ac:dyDescent="0.25">
      <c r="A139" t="s">
        <v>1836</v>
      </c>
      <c r="B139" t="s">
        <v>1837</v>
      </c>
      <c r="C139" t="s">
        <v>66</v>
      </c>
      <c r="D139" t="s">
        <v>98</v>
      </c>
      <c r="E139">
        <v>67</v>
      </c>
      <c r="F139" t="s">
        <v>1838</v>
      </c>
      <c r="G139" t="s">
        <v>1839</v>
      </c>
      <c r="H139" t="s">
        <v>1840</v>
      </c>
      <c r="I139" t="s">
        <v>1841</v>
      </c>
      <c r="J139">
        <v>7.2676037000000004</v>
      </c>
      <c r="K139">
        <v>-8.1447804000000001</v>
      </c>
      <c r="L139" t="s">
        <v>1842</v>
      </c>
      <c r="M139" t="s">
        <v>1843</v>
      </c>
      <c r="N139" t="s">
        <v>1844</v>
      </c>
      <c r="O139">
        <v>2952</v>
      </c>
      <c r="P139" t="s">
        <v>656</v>
      </c>
      <c r="Q139" t="s">
        <v>1845</v>
      </c>
      <c r="R139" t="s">
        <v>1846</v>
      </c>
      <c r="S139" t="s">
        <v>424</v>
      </c>
      <c r="T139" t="s">
        <v>1847</v>
      </c>
      <c r="U139" t="s">
        <v>855</v>
      </c>
      <c r="V139" t="s">
        <v>1848</v>
      </c>
      <c r="W139" t="s">
        <v>1774</v>
      </c>
      <c r="X139" t="s">
        <v>1849</v>
      </c>
    </row>
    <row r="140" spans="1:24" x14ac:dyDescent="0.25">
      <c r="A140" t="s">
        <v>1850</v>
      </c>
      <c r="B140" t="s">
        <v>1851</v>
      </c>
      <c r="C140" t="s">
        <v>132</v>
      </c>
      <c r="D140" t="s">
        <v>47</v>
      </c>
      <c r="E140">
        <v>37</v>
      </c>
      <c r="F140" t="s">
        <v>1852</v>
      </c>
      <c r="G140" t="s">
        <v>1853</v>
      </c>
      <c r="H140" t="s">
        <v>84</v>
      </c>
      <c r="I140" t="s">
        <v>85</v>
      </c>
      <c r="J140">
        <v>37.517256000000003</v>
      </c>
      <c r="K140">
        <v>101.22599099999999</v>
      </c>
      <c r="L140" t="s">
        <v>1854</v>
      </c>
      <c r="M140" t="s">
        <v>1855</v>
      </c>
      <c r="N140" t="s">
        <v>1856</v>
      </c>
      <c r="O140">
        <v>87</v>
      </c>
      <c r="P140" t="s">
        <v>656</v>
      </c>
      <c r="Q140" t="s">
        <v>363</v>
      </c>
      <c r="R140" t="s">
        <v>1530</v>
      </c>
      <c r="S140" t="s">
        <v>285</v>
      </c>
      <c r="T140" t="s">
        <v>1857</v>
      </c>
      <c r="U140" t="s">
        <v>1164</v>
      </c>
      <c r="V140" t="s">
        <v>1858</v>
      </c>
      <c r="W140" t="s">
        <v>1859</v>
      </c>
      <c r="X140" t="s">
        <v>1860</v>
      </c>
    </row>
    <row r="141" spans="1:24" x14ac:dyDescent="0.25">
      <c r="A141" t="s">
        <v>1861</v>
      </c>
      <c r="B141" t="s">
        <v>1862</v>
      </c>
      <c r="C141" t="s">
        <v>66</v>
      </c>
      <c r="D141" t="s">
        <v>275</v>
      </c>
      <c r="E141">
        <v>19</v>
      </c>
      <c r="F141" t="s">
        <v>1863</v>
      </c>
      <c r="G141" t="s">
        <v>1864</v>
      </c>
      <c r="H141" t="s">
        <v>325</v>
      </c>
      <c r="I141" t="s">
        <v>326</v>
      </c>
      <c r="J141">
        <v>14.4409724</v>
      </c>
      <c r="K141">
        <v>120.9950071</v>
      </c>
      <c r="L141" t="s">
        <v>1865</v>
      </c>
      <c r="M141" t="s">
        <v>1866</v>
      </c>
      <c r="N141" t="s">
        <v>362</v>
      </c>
      <c r="O141">
        <v>9</v>
      </c>
      <c r="P141" t="s">
        <v>330</v>
      </c>
      <c r="Q141" t="s">
        <v>331</v>
      </c>
      <c r="R141" t="s">
        <v>1867</v>
      </c>
      <c r="S141" t="s">
        <v>223</v>
      </c>
      <c r="T141" t="s">
        <v>981</v>
      </c>
      <c r="U141" t="s">
        <v>1695</v>
      </c>
      <c r="V141" t="s">
        <v>1868</v>
      </c>
      <c r="W141" t="s">
        <v>1869</v>
      </c>
      <c r="X141" t="s">
        <v>1870</v>
      </c>
    </row>
    <row r="142" spans="1:24" x14ac:dyDescent="0.25">
      <c r="A142" t="s">
        <v>1871</v>
      </c>
      <c r="B142" t="s">
        <v>1872</v>
      </c>
      <c r="C142" t="s">
        <v>259</v>
      </c>
      <c r="D142" t="s">
        <v>581</v>
      </c>
      <c r="E142">
        <v>38</v>
      </c>
      <c r="F142" t="s">
        <v>1873</v>
      </c>
      <c r="G142" t="s">
        <v>1874</v>
      </c>
      <c r="H142" t="s">
        <v>1117</v>
      </c>
      <c r="I142" t="s">
        <v>1118</v>
      </c>
      <c r="J142">
        <v>48.898184399999998</v>
      </c>
      <c r="K142">
        <v>2.2478658999999999</v>
      </c>
      <c r="L142" t="s">
        <v>1875</v>
      </c>
      <c r="M142" t="s">
        <v>1876</v>
      </c>
      <c r="N142" t="s">
        <v>1877</v>
      </c>
      <c r="O142">
        <v>8253</v>
      </c>
      <c r="P142" t="s">
        <v>772</v>
      </c>
      <c r="Q142" t="s">
        <v>1122</v>
      </c>
      <c r="R142" t="s">
        <v>1878</v>
      </c>
      <c r="S142" t="s">
        <v>109</v>
      </c>
      <c r="T142" t="s">
        <v>1879</v>
      </c>
      <c r="U142" t="s">
        <v>145</v>
      </c>
      <c r="V142" t="s">
        <v>1880</v>
      </c>
      <c r="W142" t="s">
        <v>1881</v>
      </c>
      <c r="X142" t="s">
        <v>1882</v>
      </c>
    </row>
    <row r="143" spans="1:24" x14ac:dyDescent="0.25">
      <c r="A143" t="s">
        <v>1883</v>
      </c>
      <c r="B143" t="s">
        <v>1884</v>
      </c>
      <c r="C143" t="s">
        <v>46</v>
      </c>
      <c r="D143" t="s">
        <v>47</v>
      </c>
      <c r="E143">
        <v>47</v>
      </c>
      <c r="F143" t="s">
        <v>1885</v>
      </c>
      <c r="G143" t="s">
        <v>1886</v>
      </c>
      <c r="H143" t="s">
        <v>1055</v>
      </c>
      <c r="I143" t="s">
        <v>1056</v>
      </c>
      <c r="J143">
        <v>19.5056005</v>
      </c>
      <c r="K143">
        <v>-98.882461000000006</v>
      </c>
      <c r="L143" t="s">
        <v>1887</v>
      </c>
      <c r="M143" t="s">
        <v>1888</v>
      </c>
      <c r="N143" t="s">
        <v>1889</v>
      </c>
      <c r="O143">
        <v>15</v>
      </c>
      <c r="P143" t="s">
        <v>615</v>
      </c>
      <c r="Q143" t="s">
        <v>1059</v>
      </c>
      <c r="R143" t="s">
        <v>1890</v>
      </c>
      <c r="S143" t="s">
        <v>109</v>
      </c>
      <c r="T143" t="s">
        <v>1891</v>
      </c>
      <c r="U143" t="s">
        <v>1892</v>
      </c>
      <c r="V143" t="s">
        <v>1893</v>
      </c>
      <c r="W143" t="s">
        <v>1894</v>
      </c>
      <c r="X143" t="s">
        <v>1895</v>
      </c>
    </row>
    <row r="144" spans="1:24" x14ac:dyDescent="0.25">
      <c r="A144" t="s">
        <v>1896</v>
      </c>
      <c r="B144" t="s">
        <v>1897</v>
      </c>
      <c r="C144" t="s">
        <v>46</v>
      </c>
      <c r="D144" t="s">
        <v>47</v>
      </c>
      <c r="E144">
        <v>55</v>
      </c>
      <c r="F144" t="s">
        <v>1898</v>
      </c>
      <c r="G144" t="s">
        <v>1899</v>
      </c>
      <c r="H144" t="s">
        <v>1900</v>
      </c>
      <c r="I144" t="s">
        <v>1901</v>
      </c>
      <c r="J144">
        <v>39.8286394</v>
      </c>
      <c r="K144">
        <v>126.5151395</v>
      </c>
      <c r="L144" t="s">
        <v>1902</v>
      </c>
      <c r="M144" t="s">
        <v>1903</v>
      </c>
      <c r="N144" t="s">
        <v>1904</v>
      </c>
      <c r="O144">
        <v>25</v>
      </c>
      <c r="P144" t="s">
        <v>1073</v>
      </c>
      <c r="Q144" t="s">
        <v>1905</v>
      </c>
      <c r="R144" t="s">
        <v>1906</v>
      </c>
      <c r="S144" t="s">
        <v>38</v>
      </c>
      <c r="T144" t="s">
        <v>1248</v>
      </c>
      <c r="U144" t="s">
        <v>671</v>
      </c>
      <c r="V144" t="s">
        <v>1907</v>
      </c>
      <c r="W144" t="s">
        <v>1908</v>
      </c>
      <c r="X144" t="s">
        <v>1909</v>
      </c>
    </row>
    <row r="145" spans="1:24" x14ac:dyDescent="0.25">
      <c r="A145" t="s">
        <v>1910</v>
      </c>
      <c r="B145" t="s">
        <v>1911</v>
      </c>
      <c r="C145" t="s">
        <v>259</v>
      </c>
      <c r="D145" t="s">
        <v>98</v>
      </c>
      <c r="E145">
        <v>41</v>
      </c>
      <c r="F145" t="s">
        <v>1912</v>
      </c>
      <c r="G145" t="s">
        <v>1913</v>
      </c>
      <c r="H145" t="s">
        <v>84</v>
      </c>
      <c r="I145" t="s">
        <v>85</v>
      </c>
      <c r="J145">
        <v>30.548268</v>
      </c>
      <c r="K145">
        <v>112.279606</v>
      </c>
      <c r="L145" t="s">
        <v>1914</v>
      </c>
      <c r="M145" t="s">
        <v>1915</v>
      </c>
      <c r="N145" t="s">
        <v>1916</v>
      </c>
      <c r="O145">
        <v>39944</v>
      </c>
      <c r="P145" t="s">
        <v>249</v>
      </c>
      <c r="Q145" t="s">
        <v>363</v>
      </c>
      <c r="R145" t="s">
        <v>1917</v>
      </c>
      <c r="S145" t="s">
        <v>191</v>
      </c>
      <c r="T145" t="s">
        <v>192</v>
      </c>
      <c r="U145" t="s">
        <v>253</v>
      </c>
      <c r="V145" t="s">
        <v>1918</v>
      </c>
      <c r="W145" t="s">
        <v>1919</v>
      </c>
      <c r="X145" t="s">
        <v>1920</v>
      </c>
    </row>
    <row r="146" spans="1:24" x14ac:dyDescent="0.25">
      <c r="A146" t="s">
        <v>1921</v>
      </c>
      <c r="B146" t="s">
        <v>1922</v>
      </c>
      <c r="C146" t="s">
        <v>259</v>
      </c>
      <c r="D146" t="s">
        <v>98</v>
      </c>
      <c r="E146">
        <v>54</v>
      </c>
      <c r="F146" t="s">
        <v>1923</v>
      </c>
      <c r="G146" t="s">
        <v>1924</v>
      </c>
      <c r="H146" t="s">
        <v>584</v>
      </c>
      <c r="I146" t="s">
        <v>585</v>
      </c>
      <c r="J146">
        <v>54.873733799999997</v>
      </c>
      <c r="K146">
        <v>83.000494000000003</v>
      </c>
      <c r="L146" t="s">
        <v>1925</v>
      </c>
      <c r="M146" t="s">
        <v>1926</v>
      </c>
      <c r="N146" t="s">
        <v>1420</v>
      </c>
      <c r="O146">
        <v>13</v>
      </c>
      <c r="P146" t="s">
        <v>220</v>
      </c>
      <c r="Q146" t="s">
        <v>1927</v>
      </c>
      <c r="R146" t="s">
        <v>1928</v>
      </c>
      <c r="S146" t="s">
        <v>38</v>
      </c>
      <c r="T146" t="s">
        <v>425</v>
      </c>
      <c r="U146" t="s">
        <v>75</v>
      </c>
      <c r="V146" t="s">
        <v>1929</v>
      </c>
      <c r="W146" t="s">
        <v>1930</v>
      </c>
      <c r="X146" t="s">
        <v>1931</v>
      </c>
    </row>
    <row r="147" spans="1:24" x14ac:dyDescent="0.25">
      <c r="A147" t="s">
        <v>1932</v>
      </c>
      <c r="B147" t="s">
        <v>1933</v>
      </c>
      <c r="C147" t="s">
        <v>66</v>
      </c>
      <c r="D147" t="s">
        <v>47</v>
      </c>
      <c r="E147">
        <v>57</v>
      </c>
      <c r="F147" t="s">
        <v>1934</v>
      </c>
      <c r="G147" t="s">
        <v>1935</v>
      </c>
      <c r="H147" t="s">
        <v>1936</v>
      </c>
      <c r="I147" t="s">
        <v>1937</v>
      </c>
      <c r="J147">
        <v>9.4546147999999999</v>
      </c>
      <c r="K147">
        <v>-64.831834700000002</v>
      </c>
      <c r="L147" t="s">
        <v>1938</v>
      </c>
      <c r="M147" t="s">
        <v>1939</v>
      </c>
      <c r="N147" t="s">
        <v>1940</v>
      </c>
      <c r="O147">
        <v>1733</v>
      </c>
      <c r="P147" t="s">
        <v>106</v>
      </c>
      <c r="Q147" t="s">
        <v>1941</v>
      </c>
      <c r="R147" t="s">
        <v>669</v>
      </c>
      <c r="S147" t="s">
        <v>424</v>
      </c>
      <c r="T147" t="s">
        <v>192</v>
      </c>
      <c r="U147" t="s">
        <v>1652</v>
      </c>
      <c r="V147" t="s">
        <v>1942</v>
      </c>
      <c r="W147" t="s">
        <v>1943</v>
      </c>
      <c r="X147" t="s">
        <v>1944</v>
      </c>
    </row>
    <row r="148" spans="1:24" x14ac:dyDescent="0.25">
      <c r="A148" t="s">
        <v>1945</v>
      </c>
      <c r="B148" t="s">
        <v>1946</v>
      </c>
      <c r="C148" t="s">
        <v>46</v>
      </c>
      <c r="D148" t="s">
        <v>47</v>
      </c>
      <c r="E148">
        <v>53</v>
      </c>
      <c r="F148" t="s">
        <v>1947</v>
      </c>
      <c r="G148" t="s">
        <v>1948</v>
      </c>
      <c r="H148" t="s">
        <v>400</v>
      </c>
      <c r="I148" t="s">
        <v>401</v>
      </c>
      <c r="J148">
        <v>27.414068199999999</v>
      </c>
      <c r="K148">
        <v>64.987739000000005</v>
      </c>
      <c r="L148" t="s">
        <v>1949</v>
      </c>
      <c r="M148" t="s">
        <v>1950</v>
      </c>
      <c r="N148" t="s">
        <v>1951</v>
      </c>
      <c r="O148">
        <v>636</v>
      </c>
      <c r="P148" t="s">
        <v>520</v>
      </c>
      <c r="Q148" t="s">
        <v>405</v>
      </c>
      <c r="R148" t="s">
        <v>1108</v>
      </c>
      <c r="S148" t="s">
        <v>522</v>
      </c>
      <c r="T148" t="s">
        <v>74</v>
      </c>
      <c r="U148" t="s">
        <v>604</v>
      </c>
      <c r="V148" t="s">
        <v>1952</v>
      </c>
      <c r="W148" t="s">
        <v>1953</v>
      </c>
      <c r="X148" t="s">
        <v>1954</v>
      </c>
    </row>
    <row r="149" spans="1:24" x14ac:dyDescent="0.25">
      <c r="A149" t="s">
        <v>1955</v>
      </c>
      <c r="B149" t="s">
        <v>1956</v>
      </c>
      <c r="C149" t="s">
        <v>66</v>
      </c>
      <c r="D149" t="s">
        <v>47</v>
      </c>
      <c r="E149">
        <v>35</v>
      </c>
      <c r="F149" t="s">
        <v>1957</v>
      </c>
      <c r="G149" t="s">
        <v>1958</v>
      </c>
      <c r="H149" t="s">
        <v>1959</v>
      </c>
      <c r="I149" t="s">
        <v>1960</v>
      </c>
      <c r="J149">
        <v>7.2188797999999998</v>
      </c>
      <c r="K149">
        <v>2.3394208999999999</v>
      </c>
      <c r="L149" t="s">
        <v>1961</v>
      </c>
      <c r="M149" t="s">
        <v>1962</v>
      </c>
      <c r="N149" t="s">
        <v>1963</v>
      </c>
      <c r="O149">
        <v>7</v>
      </c>
      <c r="P149" t="s">
        <v>55</v>
      </c>
      <c r="Q149" t="s">
        <v>1964</v>
      </c>
      <c r="R149" t="s">
        <v>1965</v>
      </c>
      <c r="S149" t="s">
        <v>191</v>
      </c>
      <c r="T149" t="s">
        <v>1966</v>
      </c>
      <c r="U149" t="s">
        <v>408</v>
      </c>
      <c r="V149" t="s">
        <v>1967</v>
      </c>
      <c r="W149" t="s">
        <v>1968</v>
      </c>
      <c r="X149" t="s">
        <v>1969</v>
      </c>
    </row>
    <row r="150" spans="1:24" x14ac:dyDescent="0.25">
      <c r="A150" t="s">
        <v>1970</v>
      </c>
      <c r="B150" t="s">
        <v>1971</v>
      </c>
      <c r="C150" t="s">
        <v>259</v>
      </c>
      <c r="D150" t="s">
        <v>98</v>
      </c>
      <c r="E150">
        <v>39</v>
      </c>
      <c r="F150" t="s">
        <v>1972</v>
      </c>
      <c r="G150" t="s">
        <v>1973</v>
      </c>
      <c r="H150" t="s">
        <v>84</v>
      </c>
      <c r="I150" t="s">
        <v>85</v>
      </c>
      <c r="J150">
        <v>29.421735999999999</v>
      </c>
      <c r="K150">
        <v>105.682385</v>
      </c>
      <c r="L150" t="s">
        <v>1974</v>
      </c>
      <c r="M150" t="s">
        <v>1975</v>
      </c>
      <c r="N150" t="s">
        <v>1976</v>
      </c>
      <c r="O150">
        <v>9286</v>
      </c>
      <c r="P150" t="s">
        <v>55</v>
      </c>
      <c r="Q150" t="s">
        <v>363</v>
      </c>
      <c r="R150" t="s">
        <v>1977</v>
      </c>
      <c r="S150" t="s">
        <v>285</v>
      </c>
      <c r="T150" t="s">
        <v>1978</v>
      </c>
      <c r="U150" t="s">
        <v>1979</v>
      </c>
      <c r="V150" t="s">
        <v>1980</v>
      </c>
      <c r="W150" t="s">
        <v>1981</v>
      </c>
      <c r="X150" t="s">
        <v>1982</v>
      </c>
    </row>
    <row r="151" spans="1:24" x14ac:dyDescent="0.25">
      <c r="A151" t="s">
        <v>1983</v>
      </c>
      <c r="B151" t="s">
        <v>1984</v>
      </c>
      <c r="C151" t="s">
        <v>66</v>
      </c>
      <c r="D151" t="s">
        <v>98</v>
      </c>
      <c r="E151">
        <v>66</v>
      </c>
      <c r="F151" t="s">
        <v>1985</v>
      </c>
      <c r="G151" t="s">
        <v>1986</v>
      </c>
      <c r="H151" t="s">
        <v>1987</v>
      </c>
      <c r="I151" t="s">
        <v>1988</v>
      </c>
      <c r="J151">
        <v>64.061549200000002</v>
      </c>
      <c r="K151">
        <v>23.654216600000002</v>
      </c>
      <c r="L151" t="s">
        <v>1989</v>
      </c>
      <c r="M151" t="s">
        <v>1990</v>
      </c>
      <c r="N151" t="s">
        <v>1991</v>
      </c>
      <c r="O151">
        <v>29</v>
      </c>
      <c r="P151" t="s">
        <v>421</v>
      </c>
      <c r="Q151" t="s">
        <v>1992</v>
      </c>
      <c r="R151" t="s">
        <v>1993</v>
      </c>
      <c r="S151" t="s">
        <v>522</v>
      </c>
      <c r="T151" t="s">
        <v>1124</v>
      </c>
      <c r="U151" t="s">
        <v>426</v>
      </c>
      <c r="V151" t="s">
        <v>1994</v>
      </c>
      <c r="W151" t="s">
        <v>1995</v>
      </c>
      <c r="X151" t="s">
        <v>1996</v>
      </c>
    </row>
    <row r="152" spans="1:24" x14ac:dyDescent="0.25">
      <c r="A152" t="s">
        <v>1997</v>
      </c>
      <c r="B152" t="s">
        <v>1998</v>
      </c>
      <c r="C152" t="s">
        <v>26</v>
      </c>
      <c r="D152" t="s">
        <v>637</v>
      </c>
      <c r="E152">
        <v>37</v>
      </c>
      <c r="F152" t="s">
        <v>1999</v>
      </c>
      <c r="G152" t="s">
        <v>2000</v>
      </c>
      <c r="H152" t="s">
        <v>295</v>
      </c>
      <c r="I152" t="s">
        <v>296</v>
      </c>
      <c r="J152">
        <v>44.959776599999998</v>
      </c>
      <c r="K152">
        <v>19.0030052</v>
      </c>
      <c r="L152" t="s">
        <v>2001</v>
      </c>
      <c r="M152" t="s">
        <v>2002</v>
      </c>
      <c r="N152" t="s">
        <v>2003</v>
      </c>
      <c r="O152">
        <v>8242</v>
      </c>
      <c r="P152" t="s">
        <v>203</v>
      </c>
      <c r="Q152" t="s">
        <v>1148</v>
      </c>
      <c r="R152" t="s">
        <v>2004</v>
      </c>
      <c r="S152" t="s">
        <v>251</v>
      </c>
      <c r="T152" t="s">
        <v>574</v>
      </c>
      <c r="U152" t="s">
        <v>1652</v>
      </c>
      <c r="V152" t="s">
        <v>2005</v>
      </c>
      <c r="W152" t="s">
        <v>2006</v>
      </c>
      <c r="X152" t="s">
        <v>2007</v>
      </c>
    </row>
    <row r="153" spans="1:24" x14ac:dyDescent="0.25">
      <c r="A153" t="s">
        <v>2008</v>
      </c>
      <c r="B153" t="s">
        <v>2009</v>
      </c>
      <c r="C153" t="s">
        <v>259</v>
      </c>
      <c r="D153" t="s">
        <v>98</v>
      </c>
      <c r="E153">
        <v>44</v>
      </c>
      <c r="F153" t="s">
        <v>2010</v>
      </c>
      <c r="G153" t="s">
        <v>2011</v>
      </c>
      <c r="H153" t="s">
        <v>84</v>
      </c>
      <c r="I153" t="s">
        <v>85</v>
      </c>
      <c r="J153">
        <v>23.498459</v>
      </c>
      <c r="K153">
        <v>111.746261</v>
      </c>
      <c r="L153" t="s">
        <v>2012</v>
      </c>
      <c r="M153" t="s">
        <v>2013</v>
      </c>
      <c r="N153" t="s">
        <v>1375</v>
      </c>
      <c r="O153">
        <v>0</v>
      </c>
      <c r="P153" t="s">
        <v>55</v>
      </c>
      <c r="Q153" t="s">
        <v>363</v>
      </c>
      <c r="R153" t="s">
        <v>1247</v>
      </c>
      <c r="S153" t="s">
        <v>522</v>
      </c>
      <c r="T153" t="s">
        <v>2014</v>
      </c>
      <c r="U153" t="s">
        <v>1558</v>
      </c>
      <c r="V153" t="s">
        <v>2015</v>
      </c>
      <c r="W153" t="s">
        <v>2016</v>
      </c>
      <c r="X153" t="s">
        <v>2017</v>
      </c>
    </row>
    <row r="154" spans="1:24" x14ac:dyDescent="0.25">
      <c r="A154" t="s">
        <v>2018</v>
      </c>
      <c r="B154" t="s">
        <v>2019</v>
      </c>
      <c r="C154" t="s">
        <v>132</v>
      </c>
      <c r="D154" t="s">
        <v>98</v>
      </c>
      <c r="E154">
        <v>19</v>
      </c>
      <c r="F154" t="s">
        <v>2020</v>
      </c>
      <c r="G154" t="s">
        <v>2021</v>
      </c>
      <c r="H154" t="s">
        <v>50</v>
      </c>
      <c r="I154" t="s">
        <v>51</v>
      </c>
      <c r="J154">
        <v>-13.9792358</v>
      </c>
      <c r="K154">
        <v>-71.416577899999993</v>
      </c>
      <c r="L154" t="s">
        <v>2022</v>
      </c>
      <c r="M154" t="s">
        <v>2023</v>
      </c>
      <c r="N154" t="s">
        <v>2024</v>
      </c>
      <c r="O154">
        <v>2</v>
      </c>
      <c r="P154" t="s">
        <v>72</v>
      </c>
      <c r="Q154" t="s">
        <v>56</v>
      </c>
      <c r="R154" t="s">
        <v>406</v>
      </c>
      <c r="S154" t="s">
        <v>251</v>
      </c>
      <c r="T154" t="s">
        <v>351</v>
      </c>
      <c r="U154" t="s">
        <v>1739</v>
      </c>
      <c r="V154" t="s">
        <v>2025</v>
      </c>
      <c r="W154" t="s">
        <v>2026</v>
      </c>
      <c r="X154" t="s">
        <v>2027</v>
      </c>
    </row>
    <row r="155" spans="1:24" x14ac:dyDescent="0.25">
      <c r="A155" t="s">
        <v>1836</v>
      </c>
      <c r="B155" t="s">
        <v>2028</v>
      </c>
      <c r="C155" t="s">
        <v>81</v>
      </c>
      <c r="D155" t="s">
        <v>47</v>
      </c>
      <c r="E155">
        <v>22</v>
      </c>
      <c r="F155" t="s">
        <v>2029</v>
      </c>
      <c r="G155" t="s">
        <v>2030</v>
      </c>
      <c r="H155" t="s">
        <v>166</v>
      </c>
      <c r="I155" t="s">
        <v>167</v>
      </c>
      <c r="J155">
        <v>-8.6851000000000003</v>
      </c>
      <c r="K155">
        <v>121.9164</v>
      </c>
      <c r="L155" t="s">
        <v>2031</v>
      </c>
      <c r="M155" t="s">
        <v>2032</v>
      </c>
      <c r="N155" t="s">
        <v>2033</v>
      </c>
      <c r="O155">
        <v>2</v>
      </c>
      <c r="P155" t="s">
        <v>72</v>
      </c>
      <c r="Q155" t="s">
        <v>377</v>
      </c>
      <c r="R155" t="s">
        <v>953</v>
      </c>
      <c r="S155" t="s">
        <v>191</v>
      </c>
      <c r="T155" t="s">
        <v>425</v>
      </c>
      <c r="U155" t="s">
        <v>380</v>
      </c>
      <c r="V155" t="s">
        <v>2034</v>
      </c>
      <c r="W155" t="s">
        <v>1834</v>
      </c>
      <c r="X155" t="s">
        <v>2035</v>
      </c>
    </row>
    <row r="156" spans="1:24" x14ac:dyDescent="0.25">
      <c r="A156" t="s">
        <v>1327</v>
      </c>
      <c r="B156" t="s">
        <v>2036</v>
      </c>
      <c r="C156" t="s">
        <v>259</v>
      </c>
      <c r="D156" t="s">
        <v>98</v>
      </c>
      <c r="E156">
        <v>34</v>
      </c>
      <c r="F156" t="s">
        <v>2037</v>
      </c>
      <c r="G156" t="s">
        <v>2038</v>
      </c>
      <c r="H156" t="s">
        <v>84</v>
      </c>
      <c r="I156" t="s">
        <v>85</v>
      </c>
      <c r="J156">
        <v>41.554479000000001</v>
      </c>
      <c r="K156">
        <v>121.725015</v>
      </c>
      <c r="L156" t="s">
        <v>2039</v>
      </c>
      <c r="M156" t="s">
        <v>2040</v>
      </c>
      <c r="N156" t="s">
        <v>2041</v>
      </c>
      <c r="O156">
        <v>761</v>
      </c>
      <c r="P156" t="s">
        <v>171</v>
      </c>
      <c r="Q156" t="s">
        <v>89</v>
      </c>
      <c r="R156" t="s">
        <v>2042</v>
      </c>
      <c r="S156" t="s">
        <v>58</v>
      </c>
      <c r="T156" t="s">
        <v>870</v>
      </c>
      <c r="U156" t="s">
        <v>721</v>
      </c>
      <c r="V156" t="s">
        <v>2043</v>
      </c>
      <c r="W156" t="s">
        <v>2044</v>
      </c>
      <c r="X156" t="s">
        <v>2045</v>
      </c>
    </row>
    <row r="157" spans="1:24" x14ac:dyDescent="0.25">
      <c r="A157" t="s">
        <v>2046</v>
      </c>
      <c r="B157" t="s">
        <v>2047</v>
      </c>
      <c r="C157" t="s">
        <v>26</v>
      </c>
      <c r="D157" t="s">
        <v>98</v>
      </c>
      <c r="E157">
        <v>69</v>
      </c>
      <c r="F157" t="s">
        <v>2048</v>
      </c>
      <c r="G157" t="s">
        <v>2049</v>
      </c>
      <c r="H157" t="s">
        <v>2050</v>
      </c>
      <c r="I157" t="s">
        <v>2051</v>
      </c>
      <c r="J157">
        <v>36.158405000000002</v>
      </c>
      <c r="K157">
        <v>45.475989800000001</v>
      </c>
      <c r="L157" t="s">
        <v>2052</v>
      </c>
      <c r="M157" t="s">
        <v>2053</v>
      </c>
      <c r="N157" t="s">
        <v>2054</v>
      </c>
      <c r="O157">
        <v>4224</v>
      </c>
      <c r="P157" t="s">
        <v>55</v>
      </c>
      <c r="Q157" t="s">
        <v>2055</v>
      </c>
      <c r="R157" t="s">
        <v>2056</v>
      </c>
      <c r="S157" t="s">
        <v>251</v>
      </c>
      <c r="T157" t="s">
        <v>2057</v>
      </c>
      <c r="U157" t="s">
        <v>2058</v>
      </c>
      <c r="V157" t="s">
        <v>2059</v>
      </c>
      <c r="W157" t="s">
        <v>2060</v>
      </c>
      <c r="X157" t="s">
        <v>2061</v>
      </c>
    </row>
    <row r="158" spans="1:24" x14ac:dyDescent="0.25">
      <c r="A158" t="s">
        <v>2062</v>
      </c>
      <c r="B158" t="s">
        <v>2063</v>
      </c>
      <c r="C158" t="s">
        <v>46</v>
      </c>
      <c r="D158" t="s">
        <v>47</v>
      </c>
      <c r="E158">
        <v>41</v>
      </c>
      <c r="F158" t="s">
        <v>2064</v>
      </c>
      <c r="G158" t="s">
        <v>2065</v>
      </c>
      <c r="H158" t="s">
        <v>962</v>
      </c>
      <c r="I158" t="s">
        <v>963</v>
      </c>
      <c r="J158">
        <v>60.425361199999998</v>
      </c>
      <c r="K158">
        <v>16.5438565</v>
      </c>
      <c r="L158" t="s">
        <v>2066</v>
      </c>
      <c r="M158" t="s">
        <v>2067</v>
      </c>
      <c r="N158" t="s">
        <v>71</v>
      </c>
      <c r="O158">
        <v>1</v>
      </c>
      <c r="P158" t="s">
        <v>479</v>
      </c>
      <c r="Q158" t="s">
        <v>967</v>
      </c>
      <c r="R158" t="s">
        <v>1517</v>
      </c>
      <c r="S158" t="s">
        <v>58</v>
      </c>
      <c r="T158" t="s">
        <v>549</v>
      </c>
      <c r="U158" t="s">
        <v>2068</v>
      </c>
      <c r="V158" t="s">
        <v>2069</v>
      </c>
      <c r="W158" t="s">
        <v>2070</v>
      </c>
      <c r="X158" t="s">
        <v>2071</v>
      </c>
    </row>
    <row r="159" spans="1:24" x14ac:dyDescent="0.25">
      <c r="A159" t="s">
        <v>2072</v>
      </c>
      <c r="B159" t="s">
        <v>2073</v>
      </c>
      <c r="C159" t="s">
        <v>26</v>
      </c>
      <c r="D159" t="s">
        <v>47</v>
      </c>
      <c r="E159">
        <v>34</v>
      </c>
      <c r="F159" t="s">
        <v>2074</v>
      </c>
      <c r="G159" t="s">
        <v>2075</v>
      </c>
      <c r="H159" t="s">
        <v>2076</v>
      </c>
      <c r="I159" t="s">
        <v>2077</v>
      </c>
      <c r="J159">
        <v>43.9142905</v>
      </c>
      <c r="K159">
        <v>12.4208642</v>
      </c>
      <c r="L159" t="s">
        <v>2078</v>
      </c>
      <c r="M159" t="s">
        <v>2079</v>
      </c>
      <c r="N159" t="s">
        <v>2080</v>
      </c>
      <c r="O159">
        <v>69717</v>
      </c>
      <c r="P159" t="s">
        <v>72</v>
      </c>
      <c r="Q159" t="s">
        <v>2081</v>
      </c>
      <c r="R159" t="s">
        <v>2082</v>
      </c>
      <c r="S159" t="s">
        <v>58</v>
      </c>
      <c r="T159" t="s">
        <v>2083</v>
      </c>
      <c r="U159" t="s">
        <v>2084</v>
      </c>
      <c r="V159" t="s">
        <v>2085</v>
      </c>
      <c r="W159" t="s">
        <v>2086</v>
      </c>
      <c r="X159" t="s">
        <v>2087</v>
      </c>
    </row>
    <row r="160" spans="1:24" x14ac:dyDescent="0.25">
      <c r="A160" t="s">
        <v>2088</v>
      </c>
      <c r="B160" t="s">
        <v>2089</v>
      </c>
      <c r="C160" t="s">
        <v>259</v>
      </c>
      <c r="D160" t="s">
        <v>47</v>
      </c>
      <c r="E160">
        <v>45</v>
      </c>
      <c r="F160" t="s">
        <v>2090</v>
      </c>
      <c r="G160" t="s">
        <v>2091</v>
      </c>
      <c r="H160" t="s">
        <v>84</v>
      </c>
      <c r="I160" t="s">
        <v>85</v>
      </c>
      <c r="J160">
        <v>38.135288000000003</v>
      </c>
      <c r="K160">
        <v>114.397004</v>
      </c>
      <c r="L160" t="s">
        <v>2092</v>
      </c>
      <c r="M160" t="s">
        <v>2093</v>
      </c>
      <c r="N160" t="s">
        <v>2094</v>
      </c>
      <c r="O160">
        <v>16676</v>
      </c>
      <c r="P160" t="s">
        <v>55</v>
      </c>
      <c r="Q160" t="s">
        <v>363</v>
      </c>
      <c r="R160" t="s">
        <v>2095</v>
      </c>
      <c r="S160" t="s">
        <v>173</v>
      </c>
      <c r="T160" t="s">
        <v>2096</v>
      </c>
      <c r="U160" t="s">
        <v>1213</v>
      </c>
      <c r="V160" t="s">
        <v>2097</v>
      </c>
      <c r="W160" t="s">
        <v>2098</v>
      </c>
      <c r="X160" t="s">
        <v>2099</v>
      </c>
    </row>
    <row r="161" spans="1:24" x14ac:dyDescent="0.25">
      <c r="A161" t="s">
        <v>2100</v>
      </c>
      <c r="B161" t="s">
        <v>2101</v>
      </c>
      <c r="C161" t="s">
        <v>132</v>
      </c>
      <c r="D161" t="s">
        <v>98</v>
      </c>
      <c r="E161">
        <v>51</v>
      </c>
      <c r="F161" t="s">
        <v>2102</v>
      </c>
      <c r="G161" t="s">
        <v>2103</v>
      </c>
      <c r="H161" t="s">
        <v>84</v>
      </c>
      <c r="I161" t="s">
        <v>85</v>
      </c>
      <c r="J161">
        <v>30.607435800000001</v>
      </c>
      <c r="K161">
        <v>114.3110482</v>
      </c>
      <c r="L161" t="s">
        <v>2104</v>
      </c>
      <c r="M161" t="s">
        <v>2105</v>
      </c>
      <c r="N161" t="s">
        <v>2106</v>
      </c>
      <c r="O161">
        <v>3</v>
      </c>
      <c r="P161" t="s">
        <v>421</v>
      </c>
      <c r="Q161" t="s">
        <v>363</v>
      </c>
      <c r="R161" t="s">
        <v>2107</v>
      </c>
      <c r="S161" t="s">
        <v>191</v>
      </c>
      <c r="T161" t="s">
        <v>2108</v>
      </c>
      <c r="U161" t="s">
        <v>2109</v>
      </c>
      <c r="V161" t="s">
        <v>893</v>
      </c>
      <c r="W161" t="s">
        <v>2110</v>
      </c>
      <c r="X161" t="s">
        <v>2111</v>
      </c>
    </row>
    <row r="162" spans="1:24" x14ac:dyDescent="0.25">
      <c r="A162" t="s">
        <v>2112</v>
      </c>
      <c r="B162" t="s">
        <v>2113</v>
      </c>
      <c r="C162" t="s">
        <v>66</v>
      </c>
      <c r="D162" t="s">
        <v>47</v>
      </c>
      <c r="E162">
        <v>34</v>
      </c>
      <c r="F162" t="s">
        <v>2114</v>
      </c>
      <c r="G162" t="s">
        <v>2115</v>
      </c>
      <c r="H162" t="s">
        <v>84</v>
      </c>
      <c r="I162" t="s">
        <v>85</v>
      </c>
      <c r="J162">
        <v>32.929568000000003</v>
      </c>
      <c r="K162">
        <v>119.860856</v>
      </c>
      <c r="L162" t="s">
        <v>2116</v>
      </c>
      <c r="M162" t="s">
        <v>2117</v>
      </c>
      <c r="N162" t="s">
        <v>2118</v>
      </c>
      <c r="O162">
        <v>4114</v>
      </c>
      <c r="P162" t="s">
        <v>479</v>
      </c>
      <c r="Q162" t="s">
        <v>204</v>
      </c>
      <c r="R162" t="s">
        <v>1224</v>
      </c>
      <c r="S162" t="s">
        <v>223</v>
      </c>
      <c r="T162" t="s">
        <v>2119</v>
      </c>
      <c r="U162" t="s">
        <v>126</v>
      </c>
      <c r="V162" t="s">
        <v>2120</v>
      </c>
      <c r="W162" t="s">
        <v>2121</v>
      </c>
      <c r="X162" t="s">
        <v>2122</v>
      </c>
    </row>
    <row r="163" spans="1:24" x14ac:dyDescent="0.25">
      <c r="A163" t="s">
        <v>1589</v>
      </c>
      <c r="B163" t="s">
        <v>2123</v>
      </c>
      <c r="C163" t="s">
        <v>132</v>
      </c>
      <c r="D163" t="s">
        <v>98</v>
      </c>
      <c r="E163">
        <v>28</v>
      </c>
      <c r="F163" t="s">
        <v>2124</v>
      </c>
      <c r="G163" t="s">
        <v>2125</v>
      </c>
      <c r="H163" t="s">
        <v>343</v>
      </c>
      <c r="I163" t="s">
        <v>344</v>
      </c>
      <c r="J163">
        <v>-40.138219399999997</v>
      </c>
      <c r="K163">
        <v>-71.288370400000005</v>
      </c>
      <c r="L163" t="s">
        <v>2126</v>
      </c>
      <c r="M163" t="s">
        <v>2127</v>
      </c>
      <c r="N163" t="s">
        <v>2128</v>
      </c>
      <c r="O163">
        <v>1</v>
      </c>
      <c r="P163" t="s">
        <v>188</v>
      </c>
      <c r="Q163" t="s">
        <v>1471</v>
      </c>
      <c r="R163" t="s">
        <v>2129</v>
      </c>
      <c r="S163" t="s">
        <v>173</v>
      </c>
      <c r="T163" t="s">
        <v>748</v>
      </c>
      <c r="U163" t="s">
        <v>2130</v>
      </c>
      <c r="V163" t="s">
        <v>353</v>
      </c>
      <c r="W163" t="s">
        <v>2131</v>
      </c>
      <c r="X163" t="s">
        <v>2132</v>
      </c>
    </row>
    <row r="164" spans="1:24" x14ac:dyDescent="0.25">
      <c r="A164" t="s">
        <v>2133</v>
      </c>
      <c r="B164" t="s">
        <v>2134</v>
      </c>
      <c r="C164" t="s">
        <v>66</v>
      </c>
      <c r="D164" t="s">
        <v>47</v>
      </c>
      <c r="E164">
        <v>47</v>
      </c>
      <c r="F164" t="s">
        <v>2135</v>
      </c>
      <c r="G164" t="s">
        <v>2136</v>
      </c>
      <c r="H164" t="s">
        <v>166</v>
      </c>
      <c r="I164" t="s">
        <v>167</v>
      </c>
      <c r="J164">
        <v>-6.3347208999999998</v>
      </c>
      <c r="K164">
        <v>105.9552997</v>
      </c>
      <c r="L164" t="s">
        <v>2137</v>
      </c>
      <c r="M164" t="s">
        <v>2138</v>
      </c>
      <c r="N164" t="s">
        <v>2139</v>
      </c>
      <c r="O164">
        <v>70</v>
      </c>
      <c r="P164" t="s">
        <v>656</v>
      </c>
      <c r="Q164" t="s">
        <v>172</v>
      </c>
      <c r="R164" t="s">
        <v>2140</v>
      </c>
      <c r="S164" t="s">
        <v>191</v>
      </c>
      <c r="T164" t="s">
        <v>192</v>
      </c>
      <c r="U164" t="s">
        <v>253</v>
      </c>
      <c r="V164" t="s">
        <v>2141</v>
      </c>
      <c r="W164" t="s">
        <v>2142</v>
      </c>
      <c r="X164" t="s">
        <v>2143</v>
      </c>
    </row>
    <row r="165" spans="1:24" x14ac:dyDescent="0.25">
      <c r="A165" t="s">
        <v>2144</v>
      </c>
      <c r="B165" t="s">
        <v>2145</v>
      </c>
      <c r="C165" t="s">
        <v>132</v>
      </c>
      <c r="D165" t="s">
        <v>98</v>
      </c>
      <c r="E165">
        <v>34</v>
      </c>
      <c r="F165" t="s">
        <v>2146</v>
      </c>
      <c r="G165" t="s">
        <v>2147</v>
      </c>
      <c r="H165" t="s">
        <v>416</v>
      </c>
      <c r="I165" t="s">
        <v>417</v>
      </c>
      <c r="J165">
        <v>41.8822489</v>
      </c>
      <c r="K165">
        <v>-87.722187199999993</v>
      </c>
      <c r="L165" t="s">
        <v>2148</v>
      </c>
      <c r="M165" t="s">
        <v>2149</v>
      </c>
      <c r="N165" t="s">
        <v>2150</v>
      </c>
      <c r="O165">
        <v>779</v>
      </c>
      <c r="P165" t="s">
        <v>140</v>
      </c>
      <c r="Q165" t="s">
        <v>2151</v>
      </c>
      <c r="R165" t="s">
        <v>2152</v>
      </c>
      <c r="S165" t="s">
        <v>223</v>
      </c>
      <c r="T165" t="s">
        <v>1585</v>
      </c>
      <c r="U165" t="s">
        <v>1544</v>
      </c>
      <c r="V165" t="s">
        <v>2153</v>
      </c>
      <c r="W165" t="s">
        <v>2154</v>
      </c>
      <c r="X165" t="s">
        <v>2155</v>
      </c>
    </row>
    <row r="166" spans="1:24" x14ac:dyDescent="0.25">
      <c r="A166" t="s">
        <v>2156</v>
      </c>
      <c r="B166" t="s">
        <v>2157</v>
      </c>
      <c r="C166" t="s">
        <v>132</v>
      </c>
      <c r="D166" t="s">
        <v>98</v>
      </c>
      <c r="E166">
        <v>57</v>
      </c>
      <c r="F166" t="s">
        <v>2158</v>
      </c>
      <c r="G166" t="s">
        <v>2159</v>
      </c>
      <c r="H166" t="s">
        <v>1331</v>
      </c>
      <c r="I166" t="s">
        <v>1332</v>
      </c>
      <c r="J166">
        <v>13.9967823</v>
      </c>
      <c r="K166">
        <v>-88.380379199999993</v>
      </c>
      <c r="L166" t="s">
        <v>2160</v>
      </c>
      <c r="M166" t="s">
        <v>2161</v>
      </c>
      <c r="N166" t="s">
        <v>2162</v>
      </c>
      <c r="O166">
        <v>24053</v>
      </c>
      <c r="P166" t="s">
        <v>72</v>
      </c>
      <c r="Q166" t="s">
        <v>2163</v>
      </c>
      <c r="R166" t="s">
        <v>2164</v>
      </c>
      <c r="S166" t="s">
        <v>109</v>
      </c>
      <c r="T166" t="s">
        <v>617</v>
      </c>
      <c r="U166" t="s">
        <v>1448</v>
      </c>
      <c r="V166" t="s">
        <v>2165</v>
      </c>
      <c r="W166" t="s">
        <v>2166</v>
      </c>
      <c r="X166" t="s">
        <v>2167</v>
      </c>
    </row>
    <row r="167" spans="1:24" x14ac:dyDescent="0.25">
      <c r="A167" t="s">
        <v>2168</v>
      </c>
      <c r="B167" t="s">
        <v>2169</v>
      </c>
      <c r="C167" t="s">
        <v>259</v>
      </c>
      <c r="D167" t="s">
        <v>47</v>
      </c>
      <c r="E167">
        <v>65</v>
      </c>
      <c r="F167" t="s">
        <v>2170</v>
      </c>
      <c r="G167" t="s">
        <v>2171</v>
      </c>
      <c r="H167" t="s">
        <v>325</v>
      </c>
      <c r="I167" t="s">
        <v>326</v>
      </c>
      <c r="J167">
        <v>9.9296381</v>
      </c>
      <c r="K167">
        <v>123.17211639999999</v>
      </c>
      <c r="L167" t="s">
        <v>2172</v>
      </c>
      <c r="M167" t="s">
        <v>2173</v>
      </c>
      <c r="N167" t="s">
        <v>1976</v>
      </c>
      <c r="O167">
        <v>832</v>
      </c>
      <c r="P167" t="s">
        <v>171</v>
      </c>
      <c r="Q167" t="s">
        <v>331</v>
      </c>
      <c r="R167" t="s">
        <v>467</v>
      </c>
      <c r="S167" t="s">
        <v>38</v>
      </c>
      <c r="T167" t="s">
        <v>854</v>
      </c>
      <c r="U167" t="s">
        <v>550</v>
      </c>
      <c r="V167" t="s">
        <v>2174</v>
      </c>
      <c r="W167" t="s">
        <v>2175</v>
      </c>
      <c r="X167" t="s">
        <v>2176</v>
      </c>
    </row>
    <row r="168" spans="1:24" x14ac:dyDescent="0.25">
      <c r="A168" t="s">
        <v>2177</v>
      </c>
      <c r="B168" t="s">
        <v>2178</v>
      </c>
      <c r="C168" t="s">
        <v>132</v>
      </c>
      <c r="D168" t="s">
        <v>98</v>
      </c>
      <c r="E168">
        <v>39</v>
      </c>
      <c r="F168" t="s">
        <v>2179</v>
      </c>
      <c r="G168" t="s">
        <v>2180</v>
      </c>
      <c r="H168" t="s">
        <v>295</v>
      </c>
      <c r="I168" t="s">
        <v>296</v>
      </c>
      <c r="J168">
        <v>45.730700499999998</v>
      </c>
      <c r="K168">
        <v>15.9513163</v>
      </c>
      <c r="L168" t="s">
        <v>2181</v>
      </c>
      <c r="M168" t="s">
        <v>2182</v>
      </c>
      <c r="N168" t="s">
        <v>2183</v>
      </c>
      <c r="O168">
        <v>50</v>
      </c>
      <c r="P168" t="s">
        <v>772</v>
      </c>
      <c r="Q168" t="s">
        <v>300</v>
      </c>
      <c r="R168" t="s">
        <v>378</v>
      </c>
      <c r="S168" t="s">
        <v>350</v>
      </c>
      <c r="T168" t="s">
        <v>2184</v>
      </c>
      <c r="U168" t="s">
        <v>380</v>
      </c>
      <c r="V168" t="s">
        <v>2185</v>
      </c>
      <c r="W168" t="s">
        <v>2186</v>
      </c>
      <c r="X168" t="s">
        <v>2187</v>
      </c>
    </row>
    <row r="169" spans="1:24" x14ac:dyDescent="0.25">
      <c r="A169" t="s">
        <v>2188</v>
      </c>
      <c r="B169" t="s">
        <v>2189</v>
      </c>
      <c r="C169" t="s">
        <v>46</v>
      </c>
      <c r="D169" t="s">
        <v>98</v>
      </c>
      <c r="E169">
        <v>69</v>
      </c>
      <c r="F169" t="s">
        <v>2190</v>
      </c>
      <c r="G169" t="s">
        <v>2191</v>
      </c>
      <c r="H169" t="s">
        <v>1371</v>
      </c>
      <c r="I169" t="s">
        <v>1372</v>
      </c>
      <c r="J169">
        <v>33.731926000000001</v>
      </c>
      <c r="K169">
        <v>67.068152999999995</v>
      </c>
      <c r="L169" t="s">
        <v>2192</v>
      </c>
      <c r="M169" t="s">
        <v>2193</v>
      </c>
      <c r="N169" t="s">
        <v>2194</v>
      </c>
      <c r="O169">
        <v>19545</v>
      </c>
      <c r="P169" t="s">
        <v>772</v>
      </c>
      <c r="Q169" t="s">
        <v>1376</v>
      </c>
      <c r="R169" t="s">
        <v>1771</v>
      </c>
      <c r="S169" t="s">
        <v>251</v>
      </c>
      <c r="T169" t="s">
        <v>562</v>
      </c>
      <c r="U169" t="s">
        <v>954</v>
      </c>
      <c r="V169" t="s">
        <v>2195</v>
      </c>
      <c r="W169" t="s">
        <v>2196</v>
      </c>
      <c r="X169" t="s">
        <v>2197</v>
      </c>
    </row>
    <row r="170" spans="1:24" x14ac:dyDescent="0.25">
      <c r="A170" t="s">
        <v>2198</v>
      </c>
      <c r="B170" t="s">
        <v>2199</v>
      </c>
      <c r="C170" t="s">
        <v>66</v>
      </c>
      <c r="D170" t="s">
        <v>1170</v>
      </c>
      <c r="E170">
        <v>33</v>
      </c>
      <c r="F170" t="s">
        <v>2200</v>
      </c>
      <c r="G170" t="s">
        <v>2201</v>
      </c>
      <c r="H170" t="s">
        <v>84</v>
      </c>
      <c r="I170" t="s">
        <v>85</v>
      </c>
      <c r="J170">
        <v>26.842964500000001</v>
      </c>
      <c r="K170">
        <v>107.29028390000001</v>
      </c>
      <c r="L170" t="s">
        <v>2202</v>
      </c>
      <c r="M170" t="s">
        <v>2203</v>
      </c>
      <c r="N170" t="s">
        <v>2204</v>
      </c>
      <c r="O170">
        <v>504</v>
      </c>
      <c r="P170" t="s">
        <v>439</v>
      </c>
      <c r="Q170" t="s">
        <v>204</v>
      </c>
      <c r="R170" t="s">
        <v>2205</v>
      </c>
      <c r="S170" t="s">
        <v>251</v>
      </c>
      <c r="T170" t="s">
        <v>574</v>
      </c>
      <c r="U170" t="s">
        <v>575</v>
      </c>
      <c r="V170" t="s">
        <v>2206</v>
      </c>
      <c r="W170" t="s">
        <v>2207</v>
      </c>
      <c r="X170" t="s">
        <v>2208</v>
      </c>
    </row>
    <row r="171" spans="1:24" x14ac:dyDescent="0.25">
      <c r="A171" t="s">
        <v>2209</v>
      </c>
      <c r="B171" t="s">
        <v>2210</v>
      </c>
      <c r="C171" t="s">
        <v>259</v>
      </c>
      <c r="D171" t="s">
        <v>1170</v>
      </c>
      <c r="E171">
        <v>29</v>
      </c>
      <c r="F171" t="s">
        <v>2211</v>
      </c>
      <c r="G171" t="s">
        <v>2212</v>
      </c>
      <c r="H171" t="s">
        <v>702</v>
      </c>
      <c r="I171" t="s">
        <v>703</v>
      </c>
      <c r="J171">
        <v>10.700685699999999</v>
      </c>
      <c r="K171">
        <v>106.3228338</v>
      </c>
      <c r="L171" t="s">
        <v>2213</v>
      </c>
      <c r="M171" t="s">
        <v>2214</v>
      </c>
      <c r="N171" t="s">
        <v>2215</v>
      </c>
      <c r="O171">
        <v>54812</v>
      </c>
      <c r="P171" t="s">
        <v>520</v>
      </c>
      <c r="Q171" t="s">
        <v>707</v>
      </c>
      <c r="R171" t="s">
        <v>1517</v>
      </c>
      <c r="S171" t="s">
        <v>350</v>
      </c>
      <c r="T171" t="s">
        <v>1047</v>
      </c>
      <c r="U171" t="s">
        <v>92</v>
      </c>
      <c r="V171" t="s">
        <v>2216</v>
      </c>
      <c r="W171" t="s">
        <v>2217</v>
      </c>
      <c r="X171" t="s">
        <v>2218</v>
      </c>
    </row>
    <row r="172" spans="1:24" x14ac:dyDescent="0.25">
      <c r="A172" t="s">
        <v>2219</v>
      </c>
      <c r="B172" t="s">
        <v>2220</v>
      </c>
      <c r="C172" t="s">
        <v>259</v>
      </c>
      <c r="D172" t="s">
        <v>47</v>
      </c>
      <c r="E172">
        <v>65</v>
      </c>
      <c r="F172" t="s">
        <v>2221</v>
      </c>
      <c r="G172" t="s">
        <v>2222</v>
      </c>
      <c r="H172" t="s">
        <v>1055</v>
      </c>
      <c r="I172" t="s">
        <v>1056</v>
      </c>
      <c r="J172">
        <v>19.678623600000002</v>
      </c>
      <c r="K172">
        <v>-101.18084880000001</v>
      </c>
      <c r="L172" t="s">
        <v>2223</v>
      </c>
      <c r="M172" t="s">
        <v>2224</v>
      </c>
      <c r="N172" t="s">
        <v>2225</v>
      </c>
      <c r="O172">
        <v>3619</v>
      </c>
      <c r="P172" t="s">
        <v>171</v>
      </c>
      <c r="Q172" t="s">
        <v>1059</v>
      </c>
      <c r="R172" t="s">
        <v>2226</v>
      </c>
      <c r="S172" t="s">
        <v>173</v>
      </c>
      <c r="T172" t="s">
        <v>2227</v>
      </c>
      <c r="U172" t="s">
        <v>408</v>
      </c>
      <c r="V172" t="s">
        <v>2228</v>
      </c>
      <c r="W172" t="s">
        <v>2229</v>
      </c>
      <c r="X172" t="s">
        <v>2230</v>
      </c>
    </row>
    <row r="173" spans="1:24" x14ac:dyDescent="0.25">
      <c r="A173" t="s">
        <v>2231</v>
      </c>
      <c r="B173" t="s">
        <v>2232</v>
      </c>
      <c r="C173" t="s">
        <v>26</v>
      </c>
      <c r="D173" t="s">
        <v>1170</v>
      </c>
      <c r="E173">
        <v>25</v>
      </c>
      <c r="F173" t="s">
        <v>2233</v>
      </c>
      <c r="G173" t="s">
        <v>2234</v>
      </c>
      <c r="H173" t="s">
        <v>2235</v>
      </c>
      <c r="I173" t="s">
        <v>2236</v>
      </c>
      <c r="J173">
        <v>34.866667</v>
      </c>
      <c r="K173">
        <v>9.7833330000000007</v>
      </c>
      <c r="L173" t="s">
        <v>2237</v>
      </c>
      <c r="M173" t="s">
        <v>2238</v>
      </c>
      <c r="N173" t="s">
        <v>2239</v>
      </c>
      <c r="O173">
        <v>0</v>
      </c>
      <c r="P173" t="s">
        <v>615</v>
      </c>
      <c r="Q173" t="s">
        <v>2240</v>
      </c>
      <c r="R173" t="s">
        <v>2241</v>
      </c>
      <c r="S173" t="s">
        <v>173</v>
      </c>
      <c r="T173" t="s">
        <v>870</v>
      </c>
      <c r="U173" t="s">
        <v>287</v>
      </c>
      <c r="V173" t="s">
        <v>2242</v>
      </c>
      <c r="W173" t="s">
        <v>2243</v>
      </c>
      <c r="X173" t="s">
        <v>2244</v>
      </c>
    </row>
    <row r="174" spans="1:24" x14ac:dyDescent="0.25">
      <c r="A174" t="s">
        <v>2245</v>
      </c>
      <c r="B174" t="s">
        <v>2246</v>
      </c>
      <c r="C174" t="s">
        <v>46</v>
      </c>
      <c r="D174" t="s">
        <v>47</v>
      </c>
      <c r="E174">
        <v>52</v>
      </c>
      <c r="F174" t="s">
        <v>2247</v>
      </c>
      <c r="G174" t="s">
        <v>2248</v>
      </c>
      <c r="H174" t="s">
        <v>278</v>
      </c>
      <c r="I174" t="s">
        <v>279</v>
      </c>
      <c r="J174">
        <v>53.6897029</v>
      </c>
      <c r="K174">
        <v>15.137923799999999</v>
      </c>
      <c r="L174" t="s">
        <v>2249</v>
      </c>
      <c r="M174" t="s">
        <v>2250</v>
      </c>
      <c r="N174" t="s">
        <v>2251</v>
      </c>
      <c r="O174">
        <v>39231</v>
      </c>
      <c r="P174" t="s">
        <v>1073</v>
      </c>
      <c r="Q174" t="s">
        <v>283</v>
      </c>
      <c r="R174" t="s">
        <v>2252</v>
      </c>
      <c r="S174" t="s">
        <v>143</v>
      </c>
      <c r="T174" t="s">
        <v>2253</v>
      </c>
      <c r="U174" t="s">
        <v>110</v>
      </c>
      <c r="V174" t="s">
        <v>2254</v>
      </c>
      <c r="W174" t="s">
        <v>2255</v>
      </c>
      <c r="X174" t="s">
        <v>2256</v>
      </c>
    </row>
    <row r="175" spans="1:24" x14ac:dyDescent="0.25">
      <c r="A175" t="s">
        <v>2257</v>
      </c>
      <c r="B175" t="s">
        <v>2258</v>
      </c>
      <c r="C175" t="s">
        <v>259</v>
      </c>
      <c r="D175" t="s">
        <v>47</v>
      </c>
      <c r="E175">
        <v>70</v>
      </c>
      <c r="F175" t="s">
        <v>2259</v>
      </c>
      <c r="G175" t="s">
        <v>2260</v>
      </c>
      <c r="H175" t="s">
        <v>84</v>
      </c>
      <c r="I175" t="s">
        <v>85</v>
      </c>
      <c r="J175">
        <v>26.312443999999999</v>
      </c>
      <c r="K175">
        <v>99.850364999999996</v>
      </c>
      <c r="L175" t="s">
        <v>2261</v>
      </c>
      <c r="M175" t="s">
        <v>2262</v>
      </c>
      <c r="N175" t="s">
        <v>1147</v>
      </c>
      <c r="O175">
        <v>7</v>
      </c>
      <c r="P175" t="s">
        <v>656</v>
      </c>
      <c r="Q175" t="s">
        <v>204</v>
      </c>
      <c r="R175" t="s">
        <v>2263</v>
      </c>
      <c r="S175" t="s">
        <v>223</v>
      </c>
      <c r="T175" t="s">
        <v>2264</v>
      </c>
      <c r="U175" t="s">
        <v>2265</v>
      </c>
      <c r="V175" t="s">
        <v>2266</v>
      </c>
      <c r="W175" t="s">
        <v>2267</v>
      </c>
      <c r="X175" t="s">
        <v>2268</v>
      </c>
    </row>
    <row r="176" spans="1:24" x14ac:dyDescent="0.25">
      <c r="A176" t="s">
        <v>2269</v>
      </c>
      <c r="B176" t="s">
        <v>2270</v>
      </c>
      <c r="C176" t="s">
        <v>66</v>
      </c>
      <c r="D176" t="s">
        <v>98</v>
      </c>
      <c r="E176">
        <v>41</v>
      </c>
      <c r="F176" t="s">
        <v>2271</v>
      </c>
      <c r="G176" t="s">
        <v>2272</v>
      </c>
      <c r="H176" t="s">
        <v>2273</v>
      </c>
      <c r="I176" t="s">
        <v>2274</v>
      </c>
      <c r="J176">
        <v>3.5126214999999998</v>
      </c>
      <c r="K176">
        <v>33.975001800000001</v>
      </c>
      <c r="L176" t="s">
        <v>2275</v>
      </c>
      <c r="M176" t="s">
        <v>2276</v>
      </c>
      <c r="N176" t="s">
        <v>2277</v>
      </c>
      <c r="O176">
        <v>4</v>
      </c>
      <c r="P176" t="s">
        <v>35</v>
      </c>
      <c r="Q176" t="s">
        <v>2278</v>
      </c>
      <c r="R176" t="s">
        <v>2279</v>
      </c>
      <c r="S176" t="s">
        <v>173</v>
      </c>
      <c r="T176" t="s">
        <v>252</v>
      </c>
      <c r="U176" t="s">
        <v>2280</v>
      </c>
      <c r="V176" t="s">
        <v>2281</v>
      </c>
      <c r="W176" t="s">
        <v>2282</v>
      </c>
      <c r="X176" t="s">
        <v>2283</v>
      </c>
    </row>
    <row r="177" spans="1:24" x14ac:dyDescent="0.25">
      <c r="A177" t="s">
        <v>2284</v>
      </c>
      <c r="B177" t="s">
        <v>2285</v>
      </c>
      <c r="C177" t="s">
        <v>132</v>
      </c>
      <c r="D177" t="s">
        <v>47</v>
      </c>
      <c r="E177">
        <v>65</v>
      </c>
      <c r="F177" t="s">
        <v>2286</v>
      </c>
      <c r="G177" t="s">
        <v>2287</v>
      </c>
      <c r="H177" t="s">
        <v>278</v>
      </c>
      <c r="I177" t="s">
        <v>279</v>
      </c>
      <c r="J177">
        <v>50.147057199999999</v>
      </c>
      <c r="K177">
        <v>19.204916000000001</v>
      </c>
      <c r="L177" t="s">
        <v>2288</v>
      </c>
      <c r="M177" t="s">
        <v>2289</v>
      </c>
      <c r="N177" t="s">
        <v>2290</v>
      </c>
      <c r="O177">
        <v>1406</v>
      </c>
      <c r="P177" t="s">
        <v>171</v>
      </c>
      <c r="Q177" t="s">
        <v>283</v>
      </c>
      <c r="R177" t="s">
        <v>2291</v>
      </c>
      <c r="S177" t="s">
        <v>424</v>
      </c>
      <c r="T177" t="s">
        <v>2292</v>
      </c>
      <c r="U177" t="s">
        <v>380</v>
      </c>
      <c r="V177" t="s">
        <v>2293</v>
      </c>
      <c r="W177" t="s">
        <v>2294</v>
      </c>
      <c r="X177" t="s">
        <v>2295</v>
      </c>
    </row>
    <row r="178" spans="1:24" x14ac:dyDescent="0.25">
      <c r="A178" t="s">
        <v>2296</v>
      </c>
      <c r="B178" t="s">
        <v>2297</v>
      </c>
      <c r="C178" t="s">
        <v>259</v>
      </c>
      <c r="D178" t="s">
        <v>47</v>
      </c>
      <c r="E178">
        <v>58</v>
      </c>
      <c r="F178" t="s">
        <v>2298</v>
      </c>
      <c r="G178" t="s">
        <v>2299</v>
      </c>
      <c r="H178" t="s">
        <v>84</v>
      </c>
      <c r="I178" t="s">
        <v>85</v>
      </c>
      <c r="J178">
        <v>30.265326999999999</v>
      </c>
      <c r="K178">
        <v>108.705237</v>
      </c>
      <c r="L178" t="s">
        <v>2300</v>
      </c>
      <c r="M178" t="s">
        <v>2301</v>
      </c>
      <c r="N178" t="s">
        <v>2302</v>
      </c>
      <c r="O178">
        <v>5</v>
      </c>
      <c r="P178" t="s">
        <v>1073</v>
      </c>
      <c r="Q178" t="s">
        <v>204</v>
      </c>
      <c r="R178" t="s">
        <v>2303</v>
      </c>
      <c r="S178" t="s">
        <v>424</v>
      </c>
      <c r="T178" t="s">
        <v>157</v>
      </c>
      <c r="U178" t="s">
        <v>253</v>
      </c>
      <c r="V178" t="s">
        <v>2304</v>
      </c>
      <c r="W178" t="s">
        <v>2305</v>
      </c>
      <c r="X178" t="s">
        <v>2306</v>
      </c>
    </row>
    <row r="179" spans="1:24" x14ac:dyDescent="0.25">
      <c r="A179" t="s">
        <v>2307</v>
      </c>
      <c r="B179" t="s">
        <v>2308</v>
      </c>
      <c r="C179" t="s">
        <v>46</v>
      </c>
      <c r="D179" t="s">
        <v>98</v>
      </c>
      <c r="E179">
        <v>29</v>
      </c>
      <c r="F179" t="s">
        <v>2309</v>
      </c>
      <c r="G179" t="s">
        <v>2310</v>
      </c>
      <c r="H179" t="s">
        <v>84</v>
      </c>
      <c r="I179" t="s">
        <v>85</v>
      </c>
      <c r="J179">
        <v>30.070933</v>
      </c>
      <c r="K179">
        <v>118.18153100000001</v>
      </c>
      <c r="L179" t="s">
        <v>2311</v>
      </c>
      <c r="M179" t="s">
        <v>2312</v>
      </c>
      <c r="N179" t="s">
        <v>2128</v>
      </c>
      <c r="O179">
        <v>876</v>
      </c>
      <c r="P179" t="s">
        <v>520</v>
      </c>
      <c r="Q179" t="s">
        <v>204</v>
      </c>
      <c r="R179" t="s">
        <v>1867</v>
      </c>
      <c r="S179" t="s">
        <v>58</v>
      </c>
      <c r="T179" t="s">
        <v>91</v>
      </c>
      <c r="U179" t="s">
        <v>380</v>
      </c>
      <c r="V179" t="s">
        <v>2313</v>
      </c>
      <c r="W179" t="s">
        <v>2314</v>
      </c>
      <c r="X179" t="s">
        <v>2315</v>
      </c>
    </row>
    <row r="180" spans="1:24" x14ac:dyDescent="0.25">
      <c r="A180" t="s">
        <v>2316</v>
      </c>
      <c r="B180" t="s">
        <v>2317</v>
      </c>
      <c r="C180" t="s">
        <v>26</v>
      </c>
      <c r="D180" t="s">
        <v>98</v>
      </c>
      <c r="E180">
        <v>30</v>
      </c>
      <c r="F180" t="s">
        <v>2318</v>
      </c>
      <c r="G180" t="s">
        <v>2319</v>
      </c>
      <c r="H180" t="s">
        <v>118</v>
      </c>
      <c r="I180" t="s">
        <v>119</v>
      </c>
      <c r="J180">
        <v>-9.9246703000000007</v>
      </c>
      <c r="K180">
        <v>-48.259260599999998</v>
      </c>
      <c r="L180" t="s">
        <v>2320</v>
      </c>
      <c r="M180" t="s">
        <v>2321</v>
      </c>
      <c r="N180" t="s">
        <v>235</v>
      </c>
      <c r="O180">
        <v>9485</v>
      </c>
      <c r="P180" t="s">
        <v>1073</v>
      </c>
      <c r="Q180" t="s">
        <v>521</v>
      </c>
      <c r="R180" t="s">
        <v>2322</v>
      </c>
      <c r="S180" t="s">
        <v>223</v>
      </c>
      <c r="T180" t="s">
        <v>2323</v>
      </c>
      <c r="U180" t="s">
        <v>2324</v>
      </c>
      <c r="V180" t="s">
        <v>2325</v>
      </c>
      <c r="W180" t="s">
        <v>2326</v>
      </c>
      <c r="X180" t="s">
        <v>2327</v>
      </c>
    </row>
    <row r="181" spans="1:24" x14ac:dyDescent="0.25">
      <c r="A181" t="s">
        <v>2328</v>
      </c>
      <c r="B181" t="s">
        <v>2329</v>
      </c>
      <c r="C181" t="s">
        <v>132</v>
      </c>
      <c r="D181" t="s">
        <v>98</v>
      </c>
      <c r="E181">
        <v>46</v>
      </c>
      <c r="F181" t="s">
        <v>2330</v>
      </c>
      <c r="G181" t="s">
        <v>2331</v>
      </c>
      <c r="H181" t="s">
        <v>212</v>
      </c>
      <c r="I181" t="s">
        <v>1539</v>
      </c>
      <c r="J181">
        <v>46.700110000000002</v>
      </c>
      <c r="K181">
        <v>-75.449290000000005</v>
      </c>
      <c r="L181" t="s">
        <v>2332</v>
      </c>
      <c r="M181" t="s">
        <v>2333</v>
      </c>
      <c r="N181" t="s">
        <v>2334</v>
      </c>
      <c r="O181">
        <v>9220</v>
      </c>
      <c r="P181" t="s">
        <v>421</v>
      </c>
      <c r="Q181" t="s">
        <v>2335</v>
      </c>
      <c r="R181" t="s">
        <v>2336</v>
      </c>
      <c r="S181" t="s">
        <v>350</v>
      </c>
      <c r="T181" t="s">
        <v>2337</v>
      </c>
      <c r="U181" t="s">
        <v>918</v>
      </c>
      <c r="V181" t="s">
        <v>2338</v>
      </c>
      <c r="W181" t="s">
        <v>2339</v>
      </c>
      <c r="X181" t="s">
        <v>2340</v>
      </c>
    </row>
    <row r="182" spans="1:24" x14ac:dyDescent="0.25">
      <c r="A182" t="s">
        <v>2341</v>
      </c>
      <c r="B182" t="s">
        <v>2342</v>
      </c>
      <c r="C182" t="s">
        <v>66</v>
      </c>
      <c r="D182" t="s">
        <v>47</v>
      </c>
      <c r="E182">
        <v>39</v>
      </c>
      <c r="F182" t="s">
        <v>2343</v>
      </c>
      <c r="G182" t="s">
        <v>2344</v>
      </c>
      <c r="H182" t="s">
        <v>325</v>
      </c>
      <c r="I182" t="s">
        <v>326</v>
      </c>
      <c r="J182">
        <v>13.299899999999999</v>
      </c>
      <c r="K182">
        <v>122.5217</v>
      </c>
      <c r="L182" t="s">
        <v>2345</v>
      </c>
      <c r="M182" t="s">
        <v>2346</v>
      </c>
      <c r="N182" t="s">
        <v>2347</v>
      </c>
      <c r="O182">
        <v>7118</v>
      </c>
      <c r="P182" t="s">
        <v>35</v>
      </c>
      <c r="Q182" t="s">
        <v>331</v>
      </c>
      <c r="R182" t="s">
        <v>2348</v>
      </c>
      <c r="S182" t="s">
        <v>522</v>
      </c>
      <c r="T182" t="s">
        <v>2323</v>
      </c>
      <c r="U182" t="s">
        <v>631</v>
      </c>
      <c r="V182" t="s">
        <v>2349</v>
      </c>
      <c r="W182" t="s">
        <v>1262</v>
      </c>
      <c r="X182" t="s">
        <v>2350</v>
      </c>
    </row>
    <row r="183" spans="1:24" x14ac:dyDescent="0.25">
      <c r="A183" t="s">
        <v>2351</v>
      </c>
      <c r="B183" t="s">
        <v>2352</v>
      </c>
      <c r="C183" t="s">
        <v>81</v>
      </c>
      <c r="D183" t="s">
        <v>47</v>
      </c>
      <c r="E183">
        <v>59</v>
      </c>
      <c r="F183" t="s">
        <v>2353</v>
      </c>
      <c r="G183" t="s">
        <v>2354</v>
      </c>
      <c r="H183" t="s">
        <v>400</v>
      </c>
      <c r="I183" t="s">
        <v>401</v>
      </c>
      <c r="J183">
        <v>32.077761700000003</v>
      </c>
      <c r="K183">
        <v>71.017908899999995</v>
      </c>
      <c r="L183" t="s">
        <v>2355</v>
      </c>
      <c r="M183" t="s">
        <v>2356</v>
      </c>
      <c r="N183" t="s">
        <v>2357</v>
      </c>
      <c r="O183">
        <v>6</v>
      </c>
      <c r="P183" t="s">
        <v>520</v>
      </c>
      <c r="Q183" t="s">
        <v>405</v>
      </c>
      <c r="R183" t="s">
        <v>2358</v>
      </c>
      <c r="S183" t="s">
        <v>223</v>
      </c>
      <c r="T183" t="s">
        <v>2359</v>
      </c>
      <c r="U183" t="s">
        <v>645</v>
      </c>
      <c r="V183" t="s">
        <v>2360</v>
      </c>
      <c r="W183" t="s">
        <v>2361</v>
      </c>
      <c r="X183" t="s">
        <v>2362</v>
      </c>
    </row>
    <row r="184" spans="1:24" x14ac:dyDescent="0.25">
      <c r="A184" t="s">
        <v>2363</v>
      </c>
      <c r="B184" t="s">
        <v>2364</v>
      </c>
      <c r="C184" t="s">
        <v>259</v>
      </c>
      <c r="D184" t="s">
        <v>47</v>
      </c>
      <c r="E184">
        <v>31</v>
      </c>
      <c r="F184" t="s">
        <v>2365</v>
      </c>
      <c r="G184" t="s">
        <v>2366</v>
      </c>
      <c r="H184" t="s">
        <v>84</v>
      </c>
      <c r="I184" t="s">
        <v>85</v>
      </c>
      <c r="J184">
        <v>39.538046999999999</v>
      </c>
      <c r="K184">
        <v>116.683752</v>
      </c>
      <c r="L184" t="s">
        <v>2367</v>
      </c>
      <c r="M184" t="s">
        <v>2368</v>
      </c>
      <c r="N184" t="s">
        <v>2369</v>
      </c>
      <c r="O184">
        <v>314</v>
      </c>
      <c r="P184" t="s">
        <v>188</v>
      </c>
      <c r="Q184" t="s">
        <v>89</v>
      </c>
      <c r="R184" t="s">
        <v>2370</v>
      </c>
      <c r="S184" t="s">
        <v>173</v>
      </c>
      <c r="T184" t="s">
        <v>59</v>
      </c>
      <c r="U184" t="s">
        <v>253</v>
      </c>
      <c r="V184" t="s">
        <v>2371</v>
      </c>
      <c r="W184" t="s">
        <v>2372</v>
      </c>
      <c r="X184" t="s">
        <v>2373</v>
      </c>
    </row>
    <row r="185" spans="1:24" x14ac:dyDescent="0.25">
      <c r="A185" t="s">
        <v>2374</v>
      </c>
      <c r="B185" t="s">
        <v>2375</v>
      </c>
      <c r="C185" t="s">
        <v>132</v>
      </c>
      <c r="D185" t="s">
        <v>47</v>
      </c>
      <c r="E185">
        <v>18</v>
      </c>
      <c r="F185" t="s">
        <v>2376</v>
      </c>
      <c r="G185" t="s">
        <v>2377</v>
      </c>
      <c r="H185" t="s">
        <v>702</v>
      </c>
      <c r="I185" t="s">
        <v>703</v>
      </c>
      <c r="J185">
        <v>15.5638825</v>
      </c>
      <c r="K185">
        <v>108.4786313</v>
      </c>
      <c r="L185" t="s">
        <v>2378</v>
      </c>
      <c r="M185" t="s">
        <v>2379</v>
      </c>
      <c r="N185" t="s">
        <v>1733</v>
      </c>
      <c r="O185">
        <v>4</v>
      </c>
      <c r="P185" t="s">
        <v>249</v>
      </c>
      <c r="Q185" t="s">
        <v>707</v>
      </c>
      <c r="R185" t="s">
        <v>2380</v>
      </c>
      <c r="S185" t="s">
        <v>223</v>
      </c>
      <c r="T185" t="s">
        <v>2381</v>
      </c>
      <c r="U185" t="s">
        <v>1558</v>
      </c>
      <c r="V185" t="s">
        <v>2382</v>
      </c>
      <c r="W185" t="s">
        <v>2383</v>
      </c>
      <c r="X185" t="s">
        <v>2384</v>
      </c>
    </row>
    <row r="186" spans="1:24" x14ac:dyDescent="0.25">
      <c r="A186" t="s">
        <v>2385</v>
      </c>
      <c r="B186" t="s">
        <v>2386</v>
      </c>
      <c r="C186" t="s">
        <v>81</v>
      </c>
      <c r="D186" t="s">
        <v>98</v>
      </c>
      <c r="E186">
        <v>22</v>
      </c>
      <c r="F186" t="s">
        <v>2387</v>
      </c>
      <c r="G186" t="s">
        <v>2388</v>
      </c>
      <c r="H186" t="s">
        <v>166</v>
      </c>
      <c r="I186" t="s">
        <v>167</v>
      </c>
      <c r="J186">
        <v>-7.5145398999999999</v>
      </c>
      <c r="K186">
        <v>112.73308919999999</v>
      </c>
      <c r="L186" t="s">
        <v>2389</v>
      </c>
      <c r="M186" t="s">
        <v>2390</v>
      </c>
      <c r="N186" t="s">
        <v>1494</v>
      </c>
      <c r="O186">
        <v>14</v>
      </c>
      <c r="P186" t="s">
        <v>72</v>
      </c>
      <c r="Q186" t="s">
        <v>172</v>
      </c>
      <c r="R186" t="s">
        <v>1993</v>
      </c>
      <c r="S186" t="s">
        <v>350</v>
      </c>
      <c r="T186" t="s">
        <v>2391</v>
      </c>
      <c r="U186" t="s">
        <v>2392</v>
      </c>
      <c r="V186" t="s">
        <v>2393</v>
      </c>
      <c r="W186" t="s">
        <v>2394</v>
      </c>
      <c r="X186" t="s">
        <v>2395</v>
      </c>
    </row>
    <row r="187" spans="1:24" x14ac:dyDescent="0.25">
      <c r="A187" t="s">
        <v>2396</v>
      </c>
      <c r="B187" t="s">
        <v>2397</v>
      </c>
      <c r="C187" t="s">
        <v>26</v>
      </c>
      <c r="D187" t="s">
        <v>47</v>
      </c>
      <c r="E187">
        <v>62</v>
      </c>
      <c r="F187" t="s">
        <v>2398</v>
      </c>
      <c r="G187" t="s">
        <v>2399</v>
      </c>
      <c r="H187" t="s">
        <v>325</v>
      </c>
      <c r="I187" t="s">
        <v>326</v>
      </c>
      <c r="J187">
        <v>8.1679081999999994</v>
      </c>
      <c r="K187">
        <v>124.1582966</v>
      </c>
      <c r="L187" t="s">
        <v>2400</v>
      </c>
      <c r="M187" t="s">
        <v>2401</v>
      </c>
      <c r="N187" t="s">
        <v>1135</v>
      </c>
      <c r="O187">
        <v>5839</v>
      </c>
      <c r="P187" t="s">
        <v>203</v>
      </c>
      <c r="Q187" t="s">
        <v>331</v>
      </c>
      <c r="R187" t="s">
        <v>2402</v>
      </c>
      <c r="S187" t="s">
        <v>191</v>
      </c>
      <c r="T187" t="s">
        <v>2403</v>
      </c>
      <c r="U187" t="s">
        <v>408</v>
      </c>
      <c r="V187" t="s">
        <v>2404</v>
      </c>
      <c r="W187" t="s">
        <v>2405</v>
      </c>
      <c r="X187" t="s">
        <v>2406</v>
      </c>
    </row>
    <row r="188" spans="1:24" x14ac:dyDescent="0.25">
      <c r="A188" t="s">
        <v>2407</v>
      </c>
      <c r="B188" t="s">
        <v>2408</v>
      </c>
      <c r="C188" t="s">
        <v>46</v>
      </c>
      <c r="D188" t="s">
        <v>47</v>
      </c>
      <c r="E188">
        <v>27</v>
      </c>
      <c r="F188" t="s">
        <v>2409</v>
      </c>
      <c r="G188" t="s">
        <v>2410</v>
      </c>
      <c r="H188" t="s">
        <v>278</v>
      </c>
      <c r="I188" t="s">
        <v>279</v>
      </c>
      <c r="J188">
        <v>52.101255899999998</v>
      </c>
      <c r="K188">
        <v>21.053265</v>
      </c>
      <c r="L188" t="s">
        <v>2411</v>
      </c>
      <c r="M188" t="s">
        <v>2412</v>
      </c>
      <c r="N188" t="s">
        <v>2413</v>
      </c>
      <c r="O188">
        <v>92</v>
      </c>
      <c r="P188" t="s">
        <v>72</v>
      </c>
      <c r="Q188" t="s">
        <v>283</v>
      </c>
      <c r="R188" t="s">
        <v>2414</v>
      </c>
      <c r="S188" t="s">
        <v>223</v>
      </c>
      <c r="T188" t="s">
        <v>2403</v>
      </c>
      <c r="U188" t="s">
        <v>1062</v>
      </c>
      <c r="V188" t="s">
        <v>2415</v>
      </c>
      <c r="W188" t="s">
        <v>2416</v>
      </c>
      <c r="X188" t="s">
        <v>2417</v>
      </c>
    </row>
    <row r="189" spans="1:24" x14ac:dyDescent="0.25">
      <c r="A189" t="s">
        <v>2418</v>
      </c>
      <c r="B189" t="s">
        <v>2419</v>
      </c>
      <c r="C189" t="s">
        <v>46</v>
      </c>
      <c r="D189" t="s">
        <v>98</v>
      </c>
      <c r="E189">
        <v>63</v>
      </c>
      <c r="F189" t="s">
        <v>2420</v>
      </c>
      <c r="G189" t="s">
        <v>2421</v>
      </c>
      <c r="H189" t="s">
        <v>84</v>
      </c>
      <c r="I189" t="s">
        <v>85</v>
      </c>
      <c r="J189">
        <v>21.958828199999999</v>
      </c>
      <c r="K189">
        <v>96.089103199999997</v>
      </c>
      <c r="L189" t="s">
        <v>2422</v>
      </c>
      <c r="M189" t="s">
        <v>2423</v>
      </c>
      <c r="N189" t="s">
        <v>2424</v>
      </c>
      <c r="O189">
        <v>53</v>
      </c>
      <c r="P189" t="s">
        <v>188</v>
      </c>
      <c r="Q189" t="s">
        <v>89</v>
      </c>
      <c r="R189" t="s">
        <v>2425</v>
      </c>
      <c r="S189" t="s">
        <v>191</v>
      </c>
      <c r="T189" t="s">
        <v>2426</v>
      </c>
      <c r="U189" t="s">
        <v>523</v>
      </c>
      <c r="V189" t="s">
        <v>2427</v>
      </c>
      <c r="W189" t="s">
        <v>2428</v>
      </c>
      <c r="X189" t="s">
        <v>2429</v>
      </c>
    </row>
    <row r="190" spans="1:24" x14ac:dyDescent="0.25">
      <c r="A190" t="s">
        <v>2430</v>
      </c>
      <c r="B190" t="s">
        <v>2431</v>
      </c>
      <c r="C190" t="s">
        <v>66</v>
      </c>
      <c r="D190" t="s">
        <v>27</v>
      </c>
      <c r="E190">
        <v>24</v>
      </c>
      <c r="F190" t="s">
        <v>2432</v>
      </c>
      <c r="G190" t="s">
        <v>2433</v>
      </c>
      <c r="H190" t="s">
        <v>1791</v>
      </c>
      <c r="I190" t="s">
        <v>1792</v>
      </c>
      <c r="J190">
        <v>43.5561243</v>
      </c>
      <c r="K190">
        <v>77.999558899999997</v>
      </c>
      <c r="L190" t="s">
        <v>2434</v>
      </c>
      <c r="M190" t="s">
        <v>2435</v>
      </c>
      <c r="N190" t="s">
        <v>1321</v>
      </c>
      <c r="O190">
        <v>9746</v>
      </c>
      <c r="P190" t="s">
        <v>1073</v>
      </c>
      <c r="Q190" t="s">
        <v>1796</v>
      </c>
      <c r="R190" t="s">
        <v>2436</v>
      </c>
      <c r="S190" t="s">
        <v>191</v>
      </c>
      <c r="T190" t="s">
        <v>1338</v>
      </c>
      <c r="U190" t="s">
        <v>733</v>
      </c>
      <c r="V190" t="s">
        <v>2437</v>
      </c>
      <c r="W190" t="s">
        <v>2438</v>
      </c>
      <c r="X190" t="s">
        <v>2439</v>
      </c>
    </row>
    <row r="191" spans="1:24" x14ac:dyDescent="0.25">
      <c r="A191" t="s">
        <v>2440</v>
      </c>
      <c r="B191" t="s">
        <v>2441</v>
      </c>
      <c r="C191" t="s">
        <v>259</v>
      </c>
      <c r="D191" t="s">
        <v>1170</v>
      </c>
      <c r="E191">
        <v>52</v>
      </c>
      <c r="F191" t="s">
        <v>2442</v>
      </c>
      <c r="G191" t="s">
        <v>2443</v>
      </c>
      <c r="H191" t="s">
        <v>1117</v>
      </c>
      <c r="I191" t="s">
        <v>1118</v>
      </c>
      <c r="J191">
        <v>48.846652300000002</v>
      </c>
      <c r="K191">
        <v>2.2582125</v>
      </c>
      <c r="L191" t="s">
        <v>2444</v>
      </c>
      <c r="M191" t="s">
        <v>2445</v>
      </c>
      <c r="N191" t="s">
        <v>2446</v>
      </c>
      <c r="O191">
        <v>6169</v>
      </c>
      <c r="P191" t="s">
        <v>140</v>
      </c>
      <c r="Q191" t="s">
        <v>1122</v>
      </c>
      <c r="R191" t="s">
        <v>616</v>
      </c>
      <c r="S191" t="s">
        <v>109</v>
      </c>
      <c r="T191" t="s">
        <v>2447</v>
      </c>
      <c r="U191" t="s">
        <v>2324</v>
      </c>
      <c r="V191" t="s">
        <v>2448</v>
      </c>
      <c r="W191" t="s">
        <v>2449</v>
      </c>
      <c r="X191" t="s">
        <v>2450</v>
      </c>
    </row>
    <row r="192" spans="1:24" x14ac:dyDescent="0.25">
      <c r="A192" t="s">
        <v>2451</v>
      </c>
      <c r="B192" t="s">
        <v>2452</v>
      </c>
      <c r="C192" t="s">
        <v>46</v>
      </c>
      <c r="D192" t="s">
        <v>47</v>
      </c>
      <c r="E192">
        <v>41</v>
      </c>
      <c r="F192" t="s">
        <v>2453</v>
      </c>
      <c r="G192" t="s">
        <v>2454</v>
      </c>
      <c r="H192" t="s">
        <v>166</v>
      </c>
      <c r="I192" t="s">
        <v>167</v>
      </c>
      <c r="J192">
        <v>-7.6492088999999996</v>
      </c>
      <c r="K192">
        <v>111.4395128</v>
      </c>
      <c r="L192" t="s">
        <v>2455</v>
      </c>
      <c r="M192" t="s">
        <v>2456</v>
      </c>
      <c r="N192" t="s">
        <v>837</v>
      </c>
      <c r="O192">
        <v>0</v>
      </c>
      <c r="P192" t="s">
        <v>439</v>
      </c>
      <c r="Q192" t="s">
        <v>172</v>
      </c>
      <c r="R192" t="s">
        <v>2436</v>
      </c>
      <c r="S192" t="s">
        <v>143</v>
      </c>
      <c r="T192" t="s">
        <v>603</v>
      </c>
      <c r="U192" t="s">
        <v>2130</v>
      </c>
      <c r="V192" t="s">
        <v>2457</v>
      </c>
      <c r="W192" t="s">
        <v>2458</v>
      </c>
      <c r="X192" t="s">
        <v>2459</v>
      </c>
    </row>
    <row r="193" spans="1:24" x14ac:dyDescent="0.25">
      <c r="A193" t="s">
        <v>2460</v>
      </c>
      <c r="B193" t="s">
        <v>2461</v>
      </c>
      <c r="C193" t="s">
        <v>132</v>
      </c>
      <c r="D193" t="s">
        <v>47</v>
      </c>
      <c r="E193">
        <v>55</v>
      </c>
      <c r="F193" t="s">
        <v>2462</v>
      </c>
      <c r="G193" t="s">
        <v>2463</v>
      </c>
      <c r="H193" t="s">
        <v>166</v>
      </c>
      <c r="I193" t="s">
        <v>167</v>
      </c>
      <c r="J193">
        <v>0.85545190000000004</v>
      </c>
      <c r="K193">
        <v>124.6192702</v>
      </c>
      <c r="L193" t="s">
        <v>2464</v>
      </c>
      <c r="M193" t="s">
        <v>2465</v>
      </c>
      <c r="N193" t="s">
        <v>979</v>
      </c>
      <c r="O193">
        <v>9</v>
      </c>
      <c r="P193" t="s">
        <v>589</v>
      </c>
      <c r="Q193" t="s">
        <v>377</v>
      </c>
      <c r="R193" t="s">
        <v>2466</v>
      </c>
      <c r="S193" t="s">
        <v>350</v>
      </c>
      <c r="T193" t="s">
        <v>1272</v>
      </c>
      <c r="U193" t="s">
        <v>695</v>
      </c>
      <c r="V193" t="s">
        <v>2467</v>
      </c>
      <c r="W193" t="s">
        <v>2468</v>
      </c>
      <c r="X193" t="s">
        <v>2469</v>
      </c>
    </row>
    <row r="194" spans="1:24" x14ac:dyDescent="0.25">
      <c r="A194" t="s">
        <v>2470</v>
      </c>
      <c r="B194" t="s">
        <v>2471</v>
      </c>
      <c r="C194" t="s">
        <v>259</v>
      </c>
      <c r="D194" t="s">
        <v>98</v>
      </c>
      <c r="E194">
        <v>22</v>
      </c>
      <c r="F194" t="s">
        <v>2472</v>
      </c>
      <c r="G194" t="s">
        <v>2473</v>
      </c>
      <c r="H194" t="s">
        <v>325</v>
      </c>
      <c r="I194" t="s">
        <v>326</v>
      </c>
      <c r="J194">
        <v>14.63571</v>
      </c>
      <c r="K194">
        <v>121.60617000000001</v>
      </c>
      <c r="L194" t="s">
        <v>2474</v>
      </c>
      <c r="M194" t="s">
        <v>2475</v>
      </c>
      <c r="N194" t="s">
        <v>2476</v>
      </c>
      <c r="O194">
        <v>304</v>
      </c>
      <c r="P194" t="s">
        <v>1073</v>
      </c>
      <c r="Q194" t="s">
        <v>331</v>
      </c>
      <c r="R194" t="s">
        <v>826</v>
      </c>
      <c r="S194" t="s">
        <v>424</v>
      </c>
      <c r="T194" t="s">
        <v>2477</v>
      </c>
      <c r="U194" t="s">
        <v>380</v>
      </c>
      <c r="V194" t="s">
        <v>2478</v>
      </c>
      <c r="W194" t="s">
        <v>2479</v>
      </c>
      <c r="X194" t="s">
        <v>2480</v>
      </c>
    </row>
    <row r="195" spans="1:24" x14ac:dyDescent="0.25">
      <c r="A195" t="s">
        <v>2481</v>
      </c>
      <c r="B195" t="s">
        <v>2482</v>
      </c>
      <c r="C195" t="s">
        <v>66</v>
      </c>
      <c r="D195" t="s">
        <v>47</v>
      </c>
      <c r="E195">
        <v>63</v>
      </c>
      <c r="F195" t="s">
        <v>2483</v>
      </c>
      <c r="G195" t="s">
        <v>2484</v>
      </c>
      <c r="H195" t="s">
        <v>325</v>
      </c>
      <c r="I195" t="s">
        <v>326</v>
      </c>
      <c r="J195">
        <v>18.534428399999999</v>
      </c>
      <c r="K195">
        <v>120.7961471</v>
      </c>
      <c r="L195" t="s">
        <v>2485</v>
      </c>
      <c r="M195" t="s">
        <v>2486</v>
      </c>
      <c r="N195" t="s">
        <v>1651</v>
      </c>
      <c r="O195">
        <v>899</v>
      </c>
      <c r="P195" t="s">
        <v>1073</v>
      </c>
      <c r="Q195" t="s">
        <v>331</v>
      </c>
      <c r="R195" t="s">
        <v>1300</v>
      </c>
      <c r="S195" t="s">
        <v>191</v>
      </c>
      <c r="T195" t="s">
        <v>2487</v>
      </c>
      <c r="U195" t="s">
        <v>2488</v>
      </c>
      <c r="V195" t="s">
        <v>1868</v>
      </c>
      <c r="W195" t="s">
        <v>2489</v>
      </c>
      <c r="X195" t="s">
        <v>2490</v>
      </c>
    </row>
    <row r="196" spans="1:24" x14ac:dyDescent="0.25">
      <c r="A196" t="s">
        <v>922</v>
      </c>
      <c r="B196" t="s">
        <v>2491</v>
      </c>
      <c r="C196" t="s">
        <v>46</v>
      </c>
      <c r="D196" t="s">
        <v>47</v>
      </c>
      <c r="E196">
        <v>22</v>
      </c>
      <c r="F196" t="s">
        <v>2492</v>
      </c>
      <c r="G196" t="s">
        <v>1725</v>
      </c>
      <c r="H196" t="s">
        <v>584</v>
      </c>
      <c r="I196" t="s">
        <v>585</v>
      </c>
      <c r="J196">
        <v>53.766742399999998</v>
      </c>
      <c r="K196">
        <v>91.399214700000002</v>
      </c>
      <c r="L196" t="s">
        <v>2493</v>
      </c>
      <c r="M196" t="s">
        <v>2494</v>
      </c>
      <c r="N196" t="s">
        <v>2495</v>
      </c>
      <c r="O196">
        <v>9627</v>
      </c>
      <c r="P196" t="s">
        <v>55</v>
      </c>
      <c r="Q196" t="s">
        <v>1729</v>
      </c>
      <c r="R196" t="s">
        <v>2496</v>
      </c>
      <c r="S196" t="s">
        <v>350</v>
      </c>
      <c r="T196" t="s">
        <v>2497</v>
      </c>
      <c r="U196" t="s">
        <v>1236</v>
      </c>
      <c r="V196" t="s">
        <v>2498</v>
      </c>
      <c r="W196" t="s">
        <v>2499</v>
      </c>
      <c r="X196" t="s">
        <v>2500</v>
      </c>
    </row>
    <row r="197" spans="1:24" x14ac:dyDescent="0.25">
      <c r="A197" t="s">
        <v>2501</v>
      </c>
      <c r="B197" t="s">
        <v>2502</v>
      </c>
      <c r="C197" t="s">
        <v>81</v>
      </c>
      <c r="D197" t="s">
        <v>98</v>
      </c>
      <c r="E197">
        <v>68</v>
      </c>
      <c r="F197" t="s">
        <v>2503</v>
      </c>
      <c r="G197" t="s">
        <v>2504</v>
      </c>
      <c r="H197" t="s">
        <v>584</v>
      </c>
      <c r="I197" t="s">
        <v>585</v>
      </c>
      <c r="J197">
        <v>65.371498000000003</v>
      </c>
      <c r="K197">
        <v>58.023582099999999</v>
      </c>
      <c r="L197" t="s">
        <v>2505</v>
      </c>
      <c r="M197" t="s">
        <v>2506</v>
      </c>
      <c r="N197" t="s">
        <v>170</v>
      </c>
      <c r="O197">
        <v>4</v>
      </c>
      <c r="P197" t="s">
        <v>656</v>
      </c>
      <c r="Q197" t="s">
        <v>903</v>
      </c>
      <c r="R197" t="s">
        <v>2507</v>
      </c>
      <c r="S197" t="s">
        <v>251</v>
      </c>
      <c r="T197" t="s">
        <v>1177</v>
      </c>
      <c r="U197" t="s">
        <v>659</v>
      </c>
      <c r="V197" t="s">
        <v>2508</v>
      </c>
      <c r="W197" t="s">
        <v>2509</v>
      </c>
      <c r="X197" t="s">
        <v>2510</v>
      </c>
    </row>
    <row r="198" spans="1:24" x14ac:dyDescent="0.25">
      <c r="A198" t="s">
        <v>2219</v>
      </c>
      <c r="B198" t="s">
        <v>2511</v>
      </c>
      <c r="C198" t="s">
        <v>66</v>
      </c>
      <c r="D198" t="s">
        <v>47</v>
      </c>
      <c r="E198">
        <v>44</v>
      </c>
      <c r="F198" t="s">
        <v>2512</v>
      </c>
      <c r="G198" t="s">
        <v>2513</v>
      </c>
      <c r="H198" t="s">
        <v>101</v>
      </c>
      <c r="I198" t="s">
        <v>102</v>
      </c>
      <c r="J198">
        <v>17.0405373</v>
      </c>
      <c r="K198">
        <v>99.057108900000003</v>
      </c>
      <c r="L198" t="s">
        <v>2514</v>
      </c>
      <c r="M198" t="s">
        <v>2515</v>
      </c>
      <c r="N198" t="s">
        <v>2516</v>
      </c>
      <c r="O198">
        <v>2</v>
      </c>
      <c r="P198" t="s">
        <v>520</v>
      </c>
      <c r="Q198" t="s">
        <v>107</v>
      </c>
      <c r="R198" t="s">
        <v>2517</v>
      </c>
      <c r="S198" t="s">
        <v>350</v>
      </c>
      <c r="T198" t="s">
        <v>192</v>
      </c>
      <c r="U198" t="s">
        <v>2084</v>
      </c>
      <c r="V198" t="s">
        <v>2518</v>
      </c>
      <c r="W198" t="s">
        <v>2519</v>
      </c>
      <c r="X198" t="s">
        <v>2520</v>
      </c>
    </row>
    <row r="199" spans="1:24" x14ac:dyDescent="0.25">
      <c r="A199" t="s">
        <v>2521</v>
      </c>
      <c r="B199" t="s">
        <v>2522</v>
      </c>
      <c r="C199" t="s">
        <v>66</v>
      </c>
      <c r="D199" t="s">
        <v>1170</v>
      </c>
      <c r="E199">
        <v>23</v>
      </c>
      <c r="F199" t="s">
        <v>2523</v>
      </c>
      <c r="G199" t="s">
        <v>2524</v>
      </c>
      <c r="H199" t="s">
        <v>847</v>
      </c>
      <c r="I199" t="s">
        <v>848</v>
      </c>
      <c r="J199">
        <v>36.321350700000004</v>
      </c>
      <c r="K199">
        <v>136.64777710000001</v>
      </c>
      <c r="L199" t="s">
        <v>2525</v>
      </c>
      <c r="M199" t="s">
        <v>2526</v>
      </c>
      <c r="N199" t="s">
        <v>2527</v>
      </c>
      <c r="O199">
        <v>1957</v>
      </c>
      <c r="P199" t="s">
        <v>656</v>
      </c>
      <c r="Q199" t="s">
        <v>852</v>
      </c>
      <c r="R199" t="s">
        <v>467</v>
      </c>
      <c r="S199" t="s">
        <v>143</v>
      </c>
      <c r="T199" t="s">
        <v>2528</v>
      </c>
      <c r="U199" t="s">
        <v>1021</v>
      </c>
      <c r="V199" t="s">
        <v>2529</v>
      </c>
      <c r="W199" t="s">
        <v>2530</v>
      </c>
      <c r="X199" t="s">
        <v>2531</v>
      </c>
    </row>
    <row r="200" spans="1:24" x14ac:dyDescent="0.25">
      <c r="A200" t="s">
        <v>2532</v>
      </c>
      <c r="B200" t="s">
        <v>2533</v>
      </c>
      <c r="C200" t="s">
        <v>132</v>
      </c>
      <c r="D200" t="s">
        <v>98</v>
      </c>
      <c r="E200">
        <v>37</v>
      </c>
      <c r="F200" t="s">
        <v>2534</v>
      </c>
      <c r="G200" t="s">
        <v>2535</v>
      </c>
      <c r="H200" t="s">
        <v>325</v>
      </c>
      <c r="I200" t="s">
        <v>326</v>
      </c>
      <c r="J200">
        <v>12.9978739</v>
      </c>
      <c r="K200">
        <v>121.4181928</v>
      </c>
      <c r="L200" t="s">
        <v>2536</v>
      </c>
      <c r="M200" t="s">
        <v>2537</v>
      </c>
      <c r="N200" t="s">
        <v>2538</v>
      </c>
      <c r="O200">
        <v>9351</v>
      </c>
      <c r="P200" t="s">
        <v>35</v>
      </c>
      <c r="Q200" t="s">
        <v>331</v>
      </c>
      <c r="R200" t="s">
        <v>2152</v>
      </c>
      <c r="S200" t="s">
        <v>143</v>
      </c>
      <c r="T200" t="s">
        <v>425</v>
      </c>
      <c r="U200" t="s">
        <v>1641</v>
      </c>
      <c r="V200" t="s">
        <v>2539</v>
      </c>
      <c r="W200" t="s">
        <v>2540</v>
      </c>
      <c r="X200" t="s">
        <v>2541</v>
      </c>
    </row>
    <row r="201" spans="1:24" x14ac:dyDescent="0.25">
      <c r="A201" t="s">
        <v>2542</v>
      </c>
      <c r="B201" t="s">
        <v>2543</v>
      </c>
      <c r="C201" t="s">
        <v>66</v>
      </c>
      <c r="D201" t="s">
        <v>98</v>
      </c>
      <c r="E201">
        <v>63</v>
      </c>
      <c r="F201" t="s">
        <v>2544</v>
      </c>
      <c r="G201" t="s">
        <v>2545</v>
      </c>
      <c r="H201" t="s">
        <v>84</v>
      </c>
      <c r="I201" t="s">
        <v>85</v>
      </c>
      <c r="J201">
        <v>23.020672999999999</v>
      </c>
      <c r="K201">
        <v>113.75179900000001</v>
      </c>
      <c r="L201" t="s">
        <v>2546</v>
      </c>
      <c r="M201" t="s">
        <v>2547</v>
      </c>
      <c r="N201" t="s">
        <v>2548</v>
      </c>
      <c r="O201">
        <v>28364</v>
      </c>
      <c r="P201" t="s">
        <v>220</v>
      </c>
      <c r="Q201" t="s">
        <v>2549</v>
      </c>
      <c r="R201" t="s">
        <v>2550</v>
      </c>
      <c r="S201" t="s">
        <v>522</v>
      </c>
      <c r="T201" t="s">
        <v>407</v>
      </c>
      <c r="U201" t="s">
        <v>92</v>
      </c>
      <c r="V201" t="s">
        <v>2551</v>
      </c>
      <c r="W201" t="s">
        <v>2552</v>
      </c>
      <c r="X201" t="s">
        <v>2553</v>
      </c>
    </row>
    <row r="202" spans="1:24" x14ac:dyDescent="0.25">
      <c r="A202" t="s">
        <v>2554</v>
      </c>
      <c r="B202" t="s">
        <v>2555</v>
      </c>
      <c r="C202" t="s">
        <v>81</v>
      </c>
      <c r="D202" t="s">
        <v>98</v>
      </c>
      <c r="E202">
        <v>31</v>
      </c>
      <c r="F202" t="s">
        <v>2556</v>
      </c>
      <c r="G202" t="s">
        <v>2557</v>
      </c>
      <c r="H202" t="s">
        <v>183</v>
      </c>
      <c r="I202" t="s">
        <v>184</v>
      </c>
      <c r="J202">
        <v>40.367260199999997</v>
      </c>
      <c r="K202">
        <v>20.428443099999999</v>
      </c>
      <c r="L202" t="s">
        <v>2558</v>
      </c>
      <c r="M202" t="s">
        <v>2559</v>
      </c>
      <c r="N202" t="s">
        <v>2560</v>
      </c>
      <c r="O202">
        <v>6</v>
      </c>
      <c r="P202" t="s">
        <v>589</v>
      </c>
      <c r="Q202" t="s">
        <v>2561</v>
      </c>
      <c r="R202" t="s">
        <v>2562</v>
      </c>
      <c r="S202" t="s">
        <v>251</v>
      </c>
      <c r="T202" t="s">
        <v>192</v>
      </c>
      <c r="U202" t="s">
        <v>1164</v>
      </c>
      <c r="V202" t="s">
        <v>2563</v>
      </c>
      <c r="W202" t="s">
        <v>2564</v>
      </c>
      <c r="X202" t="s">
        <v>2565</v>
      </c>
    </row>
    <row r="203" spans="1:24" x14ac:dyDescent="0.25">
      <c r="A203" t="s">
        <v>2566</v>
      </c>
      <c r="B203" t="s">
        <v>2567</v>
      </c>
      <c r="C203" t="s">
        <v>66</v>
      </c>
      <c r="D203" t="s">
        <v>47</v>
      </c>
      <c r="E203">
        <v>66</v>
      </c>
      <c r="F203" t="s">
        <v>2568</v>
      </c>
      <c r="G203" t="s">
        <v>2569</v>
      </c>
      <c r="H203" t="s">
        <v>343</v>
      </c>
      <c r="I203" t="s">
        <v>344</v>
      </c>
      <c r="J203">
        <v>-36.239750000000001</v>
      </c>
      <c r="K203">
        <v>-61.121304000000002</v>
      </c>
      <c r="L203" t="s">
        <v>2570</v>
      </c>
      <c r="M203" t="s">
        <v>2571</v>
      </c>
      <c r="N203" t="s">
        <v>2150</v>
      </c>
      <c r="O203">
        <v>521</v>
      </c>
      <c r="P203" t="s">
        <v>1073</v>
      </c>
      <c r="Q203" t="s">
        <v>2572</v>
      </c>
      <c r="R203" t="s">
        <v>2573</v>
      </c>
      <c r="S203" t="s">
        <v>522</v>
      </c>
      <c r="T203" t="s">
        <v>2337</v>
      </c>
      <c r="U203" t="s">
        <v>618</v>
      </c>
      <c r="V203" t="s">
        <v>2574</v>
      </c>
      <c r="W203" t="s">
        <v>2575</v>
      </c>
      <c r="X203" t="s">
        <v>2576</v>
      </c>
    </row>
    <row r="204" spans="1:24" x14ac:dyDescent="0.25">
      <c r="A204" t="s">
        <v>2577</v>
      </c>
      <c r="B204" t="s">
        <v>2578</v>
      </c>
      <c r="C204" t="s">
        <v>46</v>
      </c>
      <c r="D204" t="s">
        <v>98</v>
      </c>
      <c r="E204">
        <v>62</v>
      </c>
      <c r="F204" t="s">
        <v>2579</v>
      </c>
      <c r="G204" t="s">
        <v>2580</v>
      </c>
      <c r="H204" t="s">
        <v>118</v>
      </c>
      <c r="I204" t="s">
        <v>119</v>
      </c>
      <c r="J204">
        <v>-20.128717699999999</v>
      </c>
      <c r="K204">
        <v>-44.864581100000002</v>
      </c>
      <c r="L204" t="s">
        <v>2581</v>
      </c>
      <c r="M204" t="s">
        <v>2582</v>
      </c>
      <c r="N204" t="s">
        <v>519</v>
      </c>
      <c r="O204">
        <v>70258</v>
      </c>
      <c r="P204" t="s">
        <v>479</v>
      </c>
      <c r="Q204" t="s">
        <v>521</v>
      </c>
      <c r="R204" t="s">
        <v>1337</v>
      </c>
      <c r="S204" t="s">
        <v>109</v>
      </c>
      <c r="T204" t="s">
        <v>775</v>
      </c>
      <c r="U204" t="s">
        <v>40</v>
      </c>
      <c r="V204" t="s">
        <v>2583</v>
      </c>
      <c r="W204" t="s">
        <v>2584</v>
      </c>
      <c r="X204" t="s">
        <v>2585</v>
      </c>
    </row>
    <row r="205" spans="1:24" x14ac:dyDescent="0.25">
      <c r="A205" t="s">
        <v>2586</v>
      </c>
      <c r="B205" t="s">
        <v>2587</v>
      </c>
      <c r="C205" t="s">
        <v>81</v>
      </c>
      <c r="D205" t="s">
        <v>47</v>
      </c>
      <c r="E205">
        <v>31</v>
      </c>
      <c r="F205" t="s">
        <v>2588</v>
      </c>
      <c r="G205" t="s">
        <v>2589</v>
      </c>
      <c r="H205" t="s">
        <v>166</v>
      </c>
      <c r="I205" t="s">
        <v>167</v>
      </c>
      <c r="J205">
        <v>-7.068848</v>
      </c>
      <c r="K205">
        <v>109.0364038</v>
      </c>
      <c r="L205" t="s">
        <v>2590</v>
      </c>
      <c r="M205" t="s">
        <v>2591</v>
      </c>
      <c r="N205" t="s">
        <v>588</v>
      </c>
      <c r="O205">
        <v>937</v>
      </c>
      <c r="P205" t="s">
        <v>106</v>
      </c>
      <c r="Q205" t="s">
        <v>172</v>
      </c>
      <c r="R205" t="s">
        <v>2592</v>
      </c>
      <c r="S205" t="s">
        <v>38</v>
      </c>
      <c r="T205" t="s">
        <v>917</v>
      </c>
      <c r="U205" t="s">
        <v>2593</v>
      </c>
      <c r="V205" t="s">
        <v>2594</v>
      </c>
      <c r="W205" t="s">
        <v>2595</v>
      </c>
      <c r="X205" t="s">
        <v>2596</v>
      </c>
    </row>
    <row r="206" spans="1:24" x14ac:dyDescent="0.25">
      <c r="A206" t="s">
        <v>2597</v>
      </c>
      <c r="B206" t="s">
        <v>2598</v>
      </c>
      <c r="C206" t="s">
        <v>46</v>
      </c>
      <c r="D206" t="s">
        <v>47</v>
      </c>
      <c r="E206">
        <v>41</v>
      </c>
      <c r="F206" t="s">
        <v>2599</v>
      </c>
      <c r="G206" t="s">
        <v>2600</v>
      </c>
      <c r="H206" t="s">
        <v>166</v>
      </c>
      <c r="I206" t="s">
        <v>167</v>
      </c>
      <c r="J206">
        <v>4.3378413</v>
      </c>
      <c r="K206">
        <v>98.071796800000001</v>
      </c>
      <c r="L206" t="s">
        <v>2601</v>
      </c>
      <c r="M206" t="s">
        <v>2602</v>
      </c>
      <c r="N206" t="s">
        <v>2603</v>
      </c>
      <c r="O206">
        <v>84498</v>
      </c>
      <c r="P206" t="s">
        <v>171</v>
      </c>
      <c r="Q206" t="s">
        <v>377</v>
      </c>
      <c r="R206" t="s">
        <v>2604</v>
      </c>
      <c r="S206" t="s">
        <v>109</v>
      </c>
      <c r="T206" t="s">
        <v>2605</v>
      </c>
      <c r="U206" t="s">
        <v>1164</v>
      </c>
      <c r="V206" t="s">
        <v>2606</v>
      </c>
      <c r="W206" t="s">
        <v>2607</v>
      </c>
      <c r="X206" t="s">
        <v>2608</v>
      </c>
    </row>
    <row r="207" spans="1:24" x14ac:dyDescent="0.25">
      <c r="A207" t="s">
        <v>2609</v>
      </c>
      <c r="B207" t="s">
        <v>2610</v>
      </c>
      <c r="C207" t="s">
        <v>81</v>
      </c>
      <c r="D207" t="s">
        <v>47</v>
      </c>
      <c r="E207">
        <v>26</v>
      </c>
      <c r="F207" t="s">
        <v>2611</v>
      </c>
      <c r="G207" t="s">
        <v>2612</v>
      </c>
      <c r="H207" t="s">
        <v>1525</v>
      </c>
      <c r="I207" t="s">
        <v>1526</v>
      </c>
      <c r="J207">
        <v>49.049830499999999</v>
      </c>
      <c r="K207">
        <v>15.554783499999999</v>
      </c>
      <c r="L207" t="s">
        <v>2613</v>
      </c>
      <c r="M207" t="s">
        <v>2614</v>
      </c>
      <c r="N207" t="s">
        <v>1651</v>
      </c>
      <c r="O207">
        <v>6</v>
      </c>
      <c r="P207" t="s">
        <v>140</v>
      </c>
      <c r="Q207" t="s">
        <v>1529</v>
      </c>
      <c r="R207" t="s">
        <v>2615</v>
      </c>
      <c r="S207" t="s">
        <v>251</v>
      </c>
      <c r="T207" t="s">
        <v>562</v>
      </c>
      <c r="U207" t="s">
        <v>92</v>
      </c>
      <c r="V207" t="s">
        <v>2616</v>
      </c>
      <c r="W207" t="s">
        <v>2617</v>
      </c>
      <c r="X207" t="s">
        <v>2618</v>
      </c>
    </row>
    <row r="208" spans="1:24" x14ac:dyDescent="0.25">
      <c r="A208" t="s">
        <v>2619</v>
      </c>
      <c r="B208" t="s">
        <v>2620</v>
      </c>
      <c r="C208" t="s">
        <v>81</v>
      </c>
      <c r="D208" t="s">
        <v>47</v>
      </c>
      <c r="E208">
        <v>48</v>
      </c>
      <c r="F208" t="s">
        <v>2621</v>
      </c>
      <c r="G208" t="s">
        <v>2622</v>
      </c>
      <c r="H208" t="s">
        <v>962</v>
      </c>
      <c r="I208" t="s">
        <v>963</v>
      </c>
      <c r="J208">
        <v>60.263821499999999</v>
      </c>
      <c r="K208">
        <v>18.4529131</v>
      </c>
      <c r="L208" t="s">
        <v>2623</v>
      </c>
      <c r="M208" t="s">
        <v>2624</v>
      </c>
      <c r="N208" t="s">
        <v>2625</v>
      </c>
      <c r="O208">
        <v>9</v>
      </c>
      <c r="P208" t="s">
        <v>35</v>
      </c>
      <c r="Q208" t="s">
        <v>967</v>
      </c>
      <c r="R208" t="s">
        <v>2626</v>
      </c>
      <c r="S208" t="s">
        <v>143</v>
      </c>
      <c r="T208" t="s">
        <v>1124</v>
      </c>
      <c r="U208" t="s">
        <v>2068</v>
      </c>
      <c r="V208" t="s">
        <v>2627</v>
      </c>
      <c r="W208" t="s">
        <v>2628</v>
      </c>
      <c r="X208" t="s">
        <v>2629</v>
      </c>
    </row>
    <row r="209" spans="1:24" x14ac:dyDescent="0.25">
      <c r="A209" t="s">
        <v>2630</v>
      </c>
      <c r="B209" t="s">
        <v>2631</v>
      </c>
      <c r="C209" t="s">
        <v>46</v>
      </c>
      <c r="D209" t="s">
        <v>47</v>
      </c>
      <c r="E209">
        <v>31</v>
      </c>
      <c r="F209" t="s">
        <v>2632</v>
      </c>
      <c r="G209" t="s">
        <v>2633</v>
      </c>
      <c r="H209" t="s">
        <v>584</v>
      </c>
      <c r="I209" t="s">
        <v>585</v>
      </c>
      <c r="J209">
        <v>51.209216900000001</v>
      </c>
      <c r="K209">
        <v>35.229138599999999</v>
      </c>
      <c r="L209" t="s">
        <v>2634</v>
      </c>
      <c r="M209" t="s">
        <v>2635</v>
      </c>
      <c r="N209" t="s">
        <v>219</v>
      </c>
      <c r="O209">
        <v>63460</v>
      </c>
      <c r="P209" t="s">
        <v>520</v>
      </c>
      <c r="Q209" t="s">
        <v>903</v>
      </c>
      <c r="R209" t="s">
        <v>2636</v>
      </c>
      <c r="S209" t="s">
        <v>58</v>
      </c>
      <c r="T209" t="s">
        <v>2637</v>
      </c>
      <c r="U209" t="s">
        <v>456</v>
      </c>
      <c r="V209" t="s">
        <v>2498</v>
      </c>
      <c r="W209" t="s">
        <v>2638</v>
      </c>
      <c r="X209" t="s">
        <v>2639</v>
      </c>
    </row>
    <row r="210" spans="1:24" x14ac:dyDescent="0.25">
      <c r="A210" t="s">
        <v>2640</v>
      </c>
      <c r="B210" t="s">
        <v>2641</v>
      </c>
      <c r="C210" t="s">
        <v>81</v>
      </c>
      <c r="D210" t="s">
        <v>47</v>
      </c>
      <c r="E210">
        <v>33</v>
      </c>
      <c r="F210" t="s">
        <v>2642</v>
      </c>
      <c r="G210" t="s">
        <v>2643</v>
      </c>
      <c r="H210" t="s">
        <v>1143</v>
      </c>
      <c r="I210" t="s">
        <v>1144</v>
      </c>
      <c r="J210">
        <v>44.452823899999999</v>
      </c>
      <c r="K210">
        <v>19.090203500000001</v>
      </c>
      <c r="L210" t="s">
        <v>2644</v>
      </c>
      <c r="M210" t="s">
        <v>2645</v>
      </c>
      <c r="N210" t="s">
        <v>2646</v>
      </c>
      <c r="O210">
        <v>49</v>
      </c>
      <c r="P210" t="s">
        <v>439</v>
      </c>
      <c r="Q210" t="s">
        <v>1148</v>
      </c>
      <c r="R210" t="s">
        <v>1074</v>
      </c>
      <c r="S210" t="s">
        <v>191</v>
      </c>
      <c r="T210" t="s">
        <v>379</v>
      </c>
      <c r="U210" t="s">
        <v>695</v>
      </c>
      <c r="V210" t="s">
        <v>2647</v>
      </c>
      <c r="W210" t="s">
        <v>2648</v>
      </c>
      <c r="X210" t="s">
        <v>2649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B847-156E-4735-AD56-DDD05AF2C0AA}">
  <dimension ref="A1:B7"/>
  <sheetViews>
    <sheetView workbookViewId="0"/>
  </sheetViews>
  <sheetFormatPr defaultRowHeight="15" x14ac:dyDescent="0.25"/>
  <cols>
    <col min="1" max="1" width="13.140625" bestFit="1" customWidth="1"/>
    <col min="2" max="2" width="21.5703125" bestFit="1" customWidth="1"/>
  </cols>
  <sheetData>
    <row r="1" spans="1:2" x14ac:dyDescent="0.25">
      <c r="A1" s="2" t="s">
        <v>3</v>
      </c>
      <c r="B1" t="s">
        <v>98</v>
      </c>
    </row>
    <row r="2" spans="1:2" x14ac:dyDescent="0.25">
      <c r="A2" s="2" t="s">
        <v>19</v>
      </c>
      <c r="B2" t="s">
        <v>425</v>
      </c>
    </row>
    <row r="4" spans="1:2" x14ac:dyDescent="0.25">
      <c r="A4" s="2" t="s">
        <v>2726</v>
      </c>
      <c r="B4" t="s">
        <v>2728</v>
      </c>
    </row>
    <row r="5" spans="1:2" x14ac:dyDescent="0.25">
      <c r="A5" s="3" t="s">
        <v>635</v>
      </c>
      <c r="B5" s="4">
        <v>163425.82999999999</v>
      </c>
    </row>
    <row r="6" spans="1:2" x14ac:dyDescent="0.25">
      <c r="A6" s="3" t="s">
        <v>412</v>
      </c>
      <c r="B6" s="4">
        <v>43688.53</v>
      </c>
    </row>
    <row r="7" spans="1:2" x14ac:dyDescent="0.25">
      <c r="A7" s="3" t="s">
        <v>2727</v>
      </c>
      <c r="B7" s="4">
        <v>207114.36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80F2-78C0-43BA-B8D3-418A68A7DBB0}">
  <dimension ref="A1:K197"/>
  <sheetViews>
    <sheetView tabSelected="1" workbookViewId="0">
      <selection activeCell="B1" sqref="B1"/>
    </sheetView>
  </sheetViews>
  <sheetFormatPr defaultRowHeight="15" x14ac:dyDescent="0.25"/>
  <cols>
    <col min="1" max="1" width="63.5703125" bestFit="1" customWidth="1"/>
    <col min="2" max="2" width="23.5703125" style="7" bestFit="1" customWidth="1"/>
    <col min="3" max="3" width="22.85546875" style="1" bestFit="1" customWidth="1"/>
    <col min="4" max="4" width="33.5703125" bestFit="1" customWidth="1"/>
    <col min="5" max="5" width="17.85546875" bestFit="1" customWidth="1"/>
    <col min="6" max="6" width="18.140625" bestFit="1" customWidth="1"/>
    <col min="7" max="7" width="18.28515625" bestFit="1" customWidth="1"/>
    <col min="8" max="8" width="18.7109375" bestFit="1" customWidth="1"/>
    <col min="9" max="9" width="10.42578125" bestFit="1" customWidth="1"/>
    <col min="10" max="10" width="18.85546875" customWidth="1"/>
    <col min="11" max="11" width="21.7109375" bestFit="1" customWidth="1"/>
    <col min="12" max="12" width="12.28515625" bestFit="1" customWidth="1"/>
    <col min="13" max="13" width="22.42578125" bestFit="1" customWidth="1"/>
    <col min="14" max="14" width="12.28515625" bestFit="1" customWidth="1"/>
    <col min="15" max="15" width="20.140625" bestFit="1" customWidth="1"/>
    <col min="16" max="16" width="11.28515625" bestFit="1" customWidth="1"/>
    <col min="17" max="17" width="11" bestFit="1" customWidth="1"/>
    <col min="18" max="18" width="7.28515625" bestFit="1" customWidth="1"/>
    <col min="19" max="19" width="16.140625" bestFit="1" customWidth="1"/>
    <col min="20" max="20" width="8.28515625" bestFit="1" customWidth="1"/>
    <col min="21" max="21" width="11.5703125" bestFit="1" customWidth="1"/>
    <col min="22" max="22" width="19.85546875" bestFit="1" customWidth="1"/>
    <col min="23" max="23" width="15.5703125" bestFit="1" customWidth="1"/>
    <col min="24" max="24" width="16.7109375" bestFit="1" customWidth="1"/>
    <col min="25" max="25" width="24.28515625" bestFit="1" customWidth="1"/>
    <col min="26" max="26" width="15.85546875" bestFit="1" customWidth="1"/>
    <col min="27" max="27" width="8" bestFit="1" customWidth="1"/>
    <col min="28" max="28" width="15.85546875" bestFit="1" customWidth="1"/>
    <col min="29" max="29" width="29.140625" bestFit="1" customWidth="1"/>
    <col min="30" max="30" width="16.7109375" bestFit="1" customWidth="1"/>
    <col min="31" max="31" width="11" bestFit="1" customWidth="1"/>
    <col min="32" max="32" width="22" bestFit="1" customWidth="1"/>
    <col min="33" max="33" width="15.42578125" bestFit="1" customWidth="1"/>
    <col min="34" max="34" width="14.85546875" bestFit="1" customWidth="1"/>
    <col min="35" max="35" width="15.85546875" bestFit="1" customWidth="1"/>
    <col min="36" max="36" width="11.42578125" bestFit="1" customWidth="1"/>
    <col min="37" max="37" width="5.42578125" bestFit="1" customWidth="1"/>
    <col min="38" max="38" width="7.28515625" bestFit="1" customWidth="1"/>
    <col min="39" max="39" width="22.85546875" bestFit="1" customWidth="1"/>
    <col min="40" max="40" width="12.7109375" bestFit="1" customWidth="1"/>
    <col min="41" max="41" width="14.42578125" bestFit="1" customWidth="1"/>
    <col min="42" max="42" width="13.7109375" bestFit="1" customWidth="1"/>
    <col min="43" max="43" width="18.140625" bestFit="1" customWidth="1"/>
    <col min="44" max="44" width="18.28515625" bestFit="1" customWidth="1"/>
    <col min="45" max="45" width="18.7109375" bestFit="1" customWidth="1"/>
    <col min="46" max="46" width="10.42578125" bestFit="1" customWidth="1"/>
    <col min="47" max="47" width="8.28515625" bestFit="1" customWidth="1"/>
    <col min="48" max="48" width="21.7109375" bestFit="1" customWidth="1"/>
    <col min="49" max="49" width="12.28515625" bestFit="1" customWidth="1"/>
    <col min="50" max="50" width="22.42578125" bestFit="1" customWidth="1"/>
    <col min="51" max="51" width="12.28515625" bestFit="1" customWidth="1"/>
    <col min="52" max="52" width="20.140625" bestFit="1" customWidth="1"/>
    <col min="53" max="53" width="11.28515625" bestFit="1" customWidth="1"/>
    <col min="54" max="54" width="11" bestFit="1" customWidth="1"/>
    <col min="55" max="55" width="7.28515625" bestFit="1" customWidth="1"/>
    <col min="56" max="56" width="16.140625" bestFit="1" customWidth="1"/>
    <col min="57" max="57" width="8.28515625" bestFit="1" customWidth="1"/>
    <col min="58" max="58" width="11.5703125" bestFit="1" customWidth="1"/>
    <col min="59" max="59" width="19.85546875" bestFit="1" customWidth="1"/>
    <col min="60" max="60" width="15.5703125" bestFit="1" customWidth="1"/>
    <col min="61" max="61" width="16.7109375" bestFit="1" customWidth="1"/>
    <col min="62" max="62" width="24.28515625" bestFit="1" customWidth="1"/>
    <col min="63" max="63" width="15.85546875" bestFit="1" customWidth="1"/>
    <col min="64" max="64" width="8" bestFit="1" customWidth="1"/>
    <col min="65" max="65" width="15.85546875" bestFit="1" customWidth="1"/>
    <col min="66" max="66" width="29.140625" bestFit="1" customWidth="1"/>
    <col min="67" max="67" width="16.7109375" bestFit="1" customWidth="1"/>
    <col min="68" max="68" width="11" bestFit="1" customWidth="1"/>
    <col min="69" max="69" width="22" bestFit="1" customWidth="1"/>
    <col min="70" max="70" width="15.42578125" bestFit="1" customWidth="1"/>
    <col min="71" max="71" width="14.85546875" bestFit="1" customWidth="1"/>
    <col min="72" max="72" width="15.85546875" bestFit="1" customWidth="1"/>
    <col min="73" max="73" width="11.42578125" bestFit="1" customWidth="1"/>
    <col min="74" max="74" width="6" bestFit="1" customWidth="1"/>
    <col min="75" max="75" width="7.28515625" bestFit="1" customWidth="1"/>
    <col min="76" max="76" width="33.5703125" bestFit="1" customWidth="1"/>
    <col min="77" max="77" width="12.7109375" bestFit="1" customWidth="1"/>
    <col min="78" max="78" width="14.42578125" bestFit="1" customWidth="1"/>
    <col min="79" max="79" width="13.7109375" bestFit="1" customWidth="1"/>
    <col min="80" max="80" width="18.140625" bestFit="1" customWidth="1"/>
    <col min="81" max="81" width="18.28515625" bestFit="1" customWidth="1"/>
    <col min="82" max="82" width="18.7109375" bestFit="1" customWidth="1"/>
    <col min="83" max="83" width="10.42578125" bestFit="1" customWidth="1"/>
    <col min="84" max="84" width="8.28515625" bestFit="1" customWidth="1"/>
    <col min="85" max="85" width="21.7109375" bestFit="1" customWidth="1"/>
    <col min="86" max="86" width="12.28515625" bestFit="1" customWidth="1"/>
    <col min="87" max="87" width="22.42578125" bestFit="1" customWidth="1"/>
    <col min="88" max="88" width="12.28515625" bestFit="1" customWidth="1"/>
    <col min="89" max="89" width="20.140625" bestFit="1" customWidth="1"/>
    <col min="90" max="90" width="11.28515625" bestFit="1" customWidth="1"/>
    <col min="91" max="91" width="11" bestFit="1" customWidth="1"/>
    <col min="92" max="92" width="7.28515625" bestFit="1" customWidth="1"/>
    <col min="93" max="93" width="16.140625" bestFit="1" customWidth="1"/>
    <col min="94" max="94" width="8.28515625" bestFit="1" customWidth="1"/>
    <col min="95" max="95" width="11.5703125" bestFit="1" customWidth="1"/>
    <col min="96" max="96" width="19.85546875" bestFit="1" customWidth="1"/>
    <col min="97" max="97" width="15.5703125" bestFit="1" customWidth="1"/>
    <col min="98" max="98" width="16.7109375" bestFit="1" customWidth="1"/>
    <col min="99" max="99" width="24.28515625" bestFit="1" customWidth="1"/>
    <col min="100" max="100" width="15.85546875" bestFit="1" customWidth="1"/>
    <col min="101" max="101" width="8" bestFit="1" customWidth="1"/>
    <col min="102" max="102" width="15.85546875" bestFit="1" customWidth="1"/>
    <col min="103" max="103" width="29.140625" bestFit="1" customWidth="1"/>
    <col min="104" max="104" width="16.7109375" bestFit="1" customWidth="1"/>
    <col min="105" max="105" width="11" bestFit="1" customWidth="1"/>
    <col min="106" max="106" width="22" bestFit="1" customWidth="1"/>
    <col min="107" max="107" width="15.42578125" bestFit="1" customWidth="1"/>
    <col min="108" max="108" width="14.85546875" bestFit="1" customWidth="1"/>
    <col min="109" max="109" width="15.85546875" bestFit="1" customWidth="1"/>
    <col min="110" max="110" width="11.42578125" bestFit="1" customWidth="1"/>
    <col min="111" max="111" width="5.42578125" bestFit="1" customWidth="1"/>
    <col min="112" max="112" width="7.28515625" bestFit="1" customWidth="1"/>
    <col min="113" max="113" width="17.85546875" bestFit="1" customWidth="1"/>
    <col min="114" max="114" width="12.7109375" bestFit="1" customWidth="1"/>
    <col min="115" max="115" width="14.42578125" bestFit="1" customWidth="1"/>
    <col min="116" max="116" width="13.7109375" bestFit="1" customWidth="1"/>
    <col min="117" max="117" width="18.140625" bestFit="1" customWidth="1"/>
    <col min="118" max="118" width="18.28515625" bestFit="1" customWidth="1"/>
    <col min="119" max="119" width="18.7109375" bestFit="1" customWidth="1"/>
    <col min="120" max="120" width="10.42578125" bestFit="1" customWidth="1"/>
    <col min="121" max="121" width="8.28515625" bestFit="1" customWidth="1"/>
    <col min="122" max="122" width="21.7109375" bestFit="1" customWidth="1"/>
    <col min="123" max="123" width="12.28515625" bestFit="1" customWidth="1"/>
    <col min="124" max="124" width="22.42578125" bestFit="1" customWidth="1"/>
    <col min="125" max="125" width="12.28515625" bestFit="1" customWidth="1"/>
    <col min="126" max="126" width="20.140625" bestFit="1" customWidth="1"/>
    <col min="127" max="127" width="11.28515625" bestFit="1" customWidth="1"/>
    <col min="128" max="128" width="11" bestFit="1" customWidth="1"/>
    <col min="129" max="129" width="7.28515625" bestFit="1" customWidth="1"/>
    <col min="130" max="130" width="16.140625" bestFit="1" customWidth="1"/>
    <col min="131" max="131" width="8.28515625" bestFit="1" customWidth="1"/>
    <col min="132" max="132" width="11.5703125" bestFit="1" customWidth="1"/>
    <col min="133" max="133" width="19.85546875" bestFit="1" customWidth="1"/>
    <col min="134" max="134" width="15.5703125" bestFit="1" customWidth="1"/>
    <col min="135" max="135" width="16.7109375" bestFit="1" customWidth="1"/>
    <col min="136" max="136" width="24.28515625" bestFit="1" customWidth="1"/>
    <col min="137" max="137" width="15.85546875" bestFit="1" customWidth="1"/>
    <col min="138" max="138" width="8" bestFit="1" customWidth="1"/>
    <col min="139" max="139" width="15.85546875" bestFit="1" customWidth="1"/>
    <col min="140" max="140" width="29.140625" bestFit="1" customWidth="1"/>
    <col min="141" max="141" width="16.7109375" bestFit="1" customWidth="1"/>
    <col min="142" max="142" width="11" bestFit="1" customWidth="1"/>
    <col min="143" max="143" width="22" bestFit="1" customWidth="1"/>
    <col min="144" max="144" width="15.42578125" bestFit="1" customWidth="1"/>
    <col min="145" max="145" width="14.85546875" bestFit="1" customWidth="1"/>
    <col min="146" max="146" width="15.85546875" bestFit="1" customWidth="1"/>
    <col min="147" max="147" width="11.42578125" bestFit="1" customWidth="1"/>
    <col min="148" max="148" width="7" bestFit="1" customWidth="1"/>
    <col min="149" max="149" width="7.28515625" bestFit="1" customWidth="1"/>
    <col min="150" max="150" width="28.5703125" bestFit="1" customWidth="1"/>
    <col min="151" max="151" width="27.85546875" bestFit="1" customWidth="1"/>
    <col min="152" max="152" width="38.7109375" bestFit="1" customWidth="1"/>
    <col min="153" max="153" width="22.85546875" bestFit="1" customWidth="1"/>
  </cols>
  <sheetData>
    <row r="1" spans="1:11" x14ac:dyDescent="0.25">
      <c r="A1" s="6" t="s">
        <v>7</v>
      </c>
      <c r="B1" s="7" t="s">
        <v>2725</v>
      </c>
    </row>
    <row r="3" spans="1:11" x14ac:dyDescent="0.25">
      <c r="A3" s="2" t="s">
        <v>2726</v>
      </c>
      <c r="B3" t="s">
        <v>2735</v>
      </c>
      <c r="C3" s="1" t="s">
        <v>2734</v>
      </c>
      <c r="D3" t="s">
        <v>2736</v>
      </c>
      <c r="E3" t="s">
        <v>2728</v>
      </c>
      <c r="F3" t="s">
        <v>2737</v>
      </c>
      <c r="G3" t="s">
        <v>2738</v>
      </c>
      <c r="H3" t="s">
        <v>2739</v>
      </c>
      <c r="I3" t="s">
        <v>2740</v>
      </c>
      <c r="J3" t="s">
        <v>2741</v>
      </c>
      <c r="K3" t="s">
        <v>2742</v>
      </c>
    </row>
    <row r="4" spans="1:11" x14ac:dyDescent="0.25">
      <c r="A4" s="3" t="s">
        <v>1312</v>
      </c>
      <c r="B4" s="7">
        <v>2</v>
      </c>
      <c r="C4" s="1">
        <v>45480</v>
      </c>
      <c r="D4" s="7">
        <v>10</v>
      </c>
      <c r="E4" s="7">
        <v>53228.08</v>
      </c>
      <c r="F4" s="1">
        <f>MAX(C4:C99)</f>
        <v>45573</v>
      </c>
      <c r="G4">
        <f>DATEDIF(C4,F4,"D")</f>
        <v>93</v>
      </c>
      <c r="H4">
        <f>_xlfn.PERCENTRANK.INC(G$4:$G$98,G4,1)*10</f>
        <v>0</v>
      </c>
      <c r="I4">
        <f>SUM(J4,H4)</f>
        <v>2</v>
      </c>
      <c r="J4">
        <f>_xlfn.PERCENTRANK.INC(E4:E99,E4,1)*10</f>
        <v>2</v>
      </c>
      <c r="K4">
        <f>_xlfn.PERCENTRANK.INC(I4:I99,I4,1)*10</f>
        <v>0</v>
      </c>
    </row>
    <row r="5" spans="1:11" x14ac:dyDescent="0.25">
      <c r="A5" s="3" t="s">
        <v>813</v>
      </c>
      <c r="B5" s="7">
        <v>58</v>
      </c>
      <c r="C5" s="1">
        <v>44387</v>
      </c>
      <c r="D5" s="7">
        <v>5</v>
      </c>
      <c r="E5" s="7">
        <v>633262.73</v>
      </c>
      <c r="F5" s="1">
        <f t="shared" ref="F5:F68" si="0">MAX(C5:C100)</f>
        <v>45573</v>
      </c>
      <c r="G5">
        <f t="shared" ref="G5:G68" si="1">DATEDIF(C5,F5,"D")</f>
        <v>1186</v>
      </c>
      <c r="H5">
        <f>_xlfn.PERCENTRANK.INC(G$4:$G$98,G5,1)*10</f>
        <v>6</v>
      </c>
      <c r="I5">
        <f t="shared" ref="I5:I68" si="2">SUM(J5,H5)</f>
        <v>14</v>
      </c>
      <c r="J5">
        <f t="shared" ref="J5:J68" si="3">_xlfn.PERCENTRANK.INC(E5:E100,E5,1)*10</f>
        <v>8</v>
      </c>
      <c r="K5">
        <f t="shared" ref="K5:K68" si="4">_xlfn.PERCENTRANK.INC(I5:I100,I5,1)*10</f>
        <v>9</v>
      </c>
    </row>
    <row r="6" spans="1:11" x14ac:dyDescent="0.25">
      <c r="A6" s="3" t="s">
        <v>1287</v>
      </c>
      <c r="B6" s="7">
        <v>37</v>
      </c>
      <c r="C6" s="1">
        <v>45455</v>
      </c>
      <c r="D6" s="7">
        <v>7</v>
      </c>
      <c r="E6" s="7">
        <v>107944.57</v>
      </c>
      <c r="F6" s="1">
        <f t="shared" si="0"/>
        <v>45573</v>
      </c>
      <c r="G6">
        <f t="shared" si="1"/>
        <v>118</v>
      </c>
      <c r="H6">
        <f>_xlfn.PERCENTRANK.INC(G$4:$G$98,G6,1)*10</f>
        <v>0</v>
      </c>
      <c r="I6">
        <f t="shared" si="2"/>
        <v>3</v>
      </c>
      <c r="J6">
        <f t="shared" si="3"/>
        <v>3</v>
      </c>
      <c r="K6">
        <f t="shared" si="4"/>
        <v>1</v>
      </c>
    </row>
    <row r="7" spans="1:11" x14ac:dyDescent="0.25">
      <c r="A7" s="3" t="s">
        <v>919</v>
      </c>
      <c r="B7" s="7">
        <v>3</v>
      </c>
      <c r="C7" s="1">
        <v>43960</v>
      </c>
      <c r="D7" s="7">
        <v>7</v>
      </c>
      <c r="E7" s="7">
        <v>414676.19</v>
      </c>
      <c r="F7" s="1">
        <f t="shared" si="0"/>
        <v>45573</v>
      </c>
      <c r="G7">
        <f t="shared" si="1"/>
        <v>1613</v>
      </c>
      <c r="H7">
        <f>_xlfn.PERCENTRANK.INC(G$4:$G$98,G7,1)*10</f>
        <v>9</v>
      </c>
      <c r="I7">
        <f t="shared" si="2"/>
        <v>17</v>
      </c>
      <c r="J7">
        <f t="shared" si="3"/>
        <v>8</v>
      </c>
      <c r="K7">
        <f t="shared" si="4"/>
        <v>9</v>
      </c>
    </row>
    <row r="8" spans="1:11" x14ac:dyDescent="0.25">
      <c r="A8" s="3" t="s">
        <v>146</v>
      </c>
      <c r="B8" s="7">
        <v>67</v>
      </c>
      <c r="C8" s="1">
        <v>44201</v>
      </c>
      <c r="D8" s="7">
        <v>3</v>
      </c>
      <c r="E8" s="7">
        <v>404910.31</v>
      </c>
      <c r="F8" s="1">
        <f t="shared" si="0"/>
        <v>45573</v>
      </c>
      <c r="G8">
        <f t="shared" si="1"/>
        <v>1372</v>
      </c>
      <c r="H8">
        <f>_xlfn.PERCENTRANK.INC(G$4:$G$98,G8,1)*10</f>
        <v>8</v>
      </c>
      <c r="I8">
        <f t="shared" si="2"/>
        <v>16</v>
      </c>
      <c r="J8">
        <f t="shared" si="3"/>
        <v>8</v>
      </c>
      <c r="K8">
        <f t="shared" si="4"/>
        <v>9</v>
      </c>
    </row>
    <row r="9" spans="1:11" x14ac:dyDescent="0.25">
      <c r="A9" s="3" t="s">
        <v>791</v>
      </c>
      <c r="B9" s="7">
        <v>77</v>
      </c>
      <c r="C9" s="1">
        <v>44816</v>
      </c>
      <c r="D9" s="7">
        <v>10</v>
      </c>
      <c r="E9" s="7">
        <v>160997.07</v>
      </c>
      <c r="F9" s="1">
        <f t="shared" si="0"/>
        <v>45573</v>
      </c>
      <c r="G9">
        <f t="shared" si="1"/>
        <v>757</v>
      </c>
      <c r="H9">
        <f>_xlfn.PERCENTRANK.INC(G$4:$G$98,G9,1)*10</f>
        <v>4</v>
      </c>
      <c r="I9">
        <f t="shared" si="2"/>
        <v>9</v>
      </c>
      <c r="J9">
        <f t="shared" si="3"/>
        <v>5</v>
      </c>
      <c r="K9">
        <f t="shared" si="4"/>
        <v>5</v>
      </c>
    </row>
    <row r="10" spans="1:11" x14ac:dyDescent="0.25">
      <c r="A10" s="3" t="s">
        <v>1165</v>
      </c>
      <c r="B10" s="7">
        <v>56</v>
      </c>
      <c r="C10" s="1">
        <v>45296</v>
      </c>
      <c r="D10" s="7">
        <v>5</v>
      </c>
      <c r="E10" s="7">
        <v>832010.4</v>
      </c>
      <c r="F10" s="1">
        <f t="shared" si="0"/>
        <v>45573</v>
      </c>
      <c r="G10">
        <f t="shared" si="1"/>
        <v>277</v>
      </c>
      <c r="H10">
        <f>_xlfn.PERCENTRANK.INC(G$4:$G$98,G10,1)*10</f>
        <v>1</v>
      </c>
      <c r="I10">
        <f t="shared" si="2"/>
        <v>10</v>
      </c>
      <c r="J10">
        <f t="shared" si="3"/>
        <v>9</v>
      </c>
      <c r="K10">
        <f t="shared" si="4"/>
        <v>6</v>
      </c>
    </row>
    <row r="11" spans="1:11" x14ac:dyDescent="0.25">
      <c r="A11" s="3" t="s">
        <v>605</v>
      </c>
      <c r="B11" s="7">
        <v>31</v>
      </c>
      <c r="C11" s="1">
        <v>44956</v>
      </c>
      <c r="D11" s="7">
        <v>1</v>
      </c>
      <c r="E11" s="7">
        <v>105735.57</v>
      </c>
      <c r="F11" s="1">
        <f t="shared" si="0"/>
        <v>45573</v>
      </c>
      <c r="G11">
        <f t="shared" si="1"/>
        <v>617</v>
      </c>
      <c r="H11">
        <f>_xlfn.PERCENTRANK.INC(G$4:$G$98,G11,1)*10</f>
        <v>3</v>
      </c>
      <c r="I11">
        <f t="shared" si="2"/>
        <v>6</v>
      </c>
      <c r="J11">
        <f t="shared" si="3"/>
        <v>3</v>
      </c>
      <c r="K11">
        <f t="shared" si="4"/>
        <v>2</v>
      </c>
    </row>
    <row r="12" spans="1:11" x14ac:dyDescent="0.25">
      <c r="A12" s="3" t="s">
        <v>943</v>
      </c>
      <c r="B12" s="7">
        <v>16</v>
      </c>
      <c r="C12" s="1">
        <v>44190</v>
      </c>
      <c r="D12" s="7">
        <v>4</v>
      </c>
      <c r="E12" s="7">
        <v>92543.89</v>
      </c>
      <c r="F12" s="1">
        <f t="shared" si="0"/>
        <v>45573</v>
      </c>
      <c r="G12">
        <f t="shared" si="1"/>
        <v>1383</v>
      </c>
      <c r="H12">
        <f>_xlfn.PERCENTRANK.INC(G$4:$G$98,G12,1)*10</f>
        <v>8</v>
      </c>
      <c r="I12">
        <f t="shared" si="2"/>
        <v>11</v>
      </c>
      <c r="J12">
        <f t="shared" si="3"/>
        <v>3</v>
      </c>
      <c r="K12">
        <f t="shared" si="4"/>
        <v>7</v>
      </c>
    </row>
    <row r="13" spans="1:11" x14ac:dyDescent="0.25">
      <c r="A13" s="3" t="s">
        <v>970</v>
      </c>
      <c r="B13" s="7">
        <v>38</v>
      </c>
      <c r="C13" s="1">
        <v>44554</v>
      </c>
      <c r="D13" s="7">
        <v>4</v>
      </c>
      <c r="E13" s="7">
        <v>11736.71</v>
      </c>
      <c r="F13" s="1">
        <f t="shared" si="0"/>
        <v>45573</v>
      </c>
      <c r="G13">
        <f t="shared" si="1"/>
        <v>1019</v>
      </c>
      <c r="H13">
        <f>_xlfn.PERCENTRANK.INC(G$4:$G$98,G13,1)*10</f>
        <v>5</v>
      </c>
      <c r="I13">
        <f t="shared" si="2"/>
        <v>5</v>
      </c>
      <c r="J13">
        <f t="shared" si="3"/>
        <v>0</v>
      </c>
      <c r="K13">
        <f t="shared" si="4"/>
        <v>1</v>
      </c>
    </row>
    <row r="14" spans="1:11" x14ac:dyDescent="0.25">
      <c r="A14" s="3" t="s">
        <v>254</v>
      </c>
      <c r="B14" s="7">
        <v>18</v>
      </c>
      <c r="C14" s="1">
        <v>44941</v>
      </c>
      <c r="D14" s="7">
        <v>9</v>
      </c>
      <c r="E14" s="7">
        <v>383001.11</v>
      </c>
      <c r="F14" s="1">
        <f t="shared" si="0"/>
        <v>45573</v>
      </c>
      <c r="G14">
        <f t="shared" si="1"/>
        <v>632</v>
      </c>
      <c r="H14">
        <f>_xlfn.PERCENTRANK.INC(G$4:$G$98,G14,1)*10</f>
        <v>3</v>
      </c>
      <c r="I14">
        <f t="shared" si="2"/>
        <v>11</v>
      </c>
      <c r="J14">
        <f t="shared" si="3"/>
        <v>8</v>
      </c>
      <c r="K14">
        <f t="shared" si="4"/>
        <v>7</v>
      </c>
    </row>
    <row r="15" spans="1:11" x14ac:dyDescent="0.25">
      <c r="A15" s="3" t="s">
        <v>495</v>
      </c>
      <c r="B15" s="7">
        <v>7</v>
      </c>
      <c r="C15" s="1">
        <v>44130</v>
      </c>
      <c r="D15" s="7">
        <v>6</v>
      </c>
      <c r="E15" s="7">
        <v>15604.02</v>
      </c>
      <c r="F15" s="1">
        <f t="shared" si="0"/>
        <v>45573</v>
      </c>
      <c r="G15">
        <f t="shared" si="1"/>
        <v>1443</v>
      </c>
      <c r="H15">
        <f>_xlfn.PERCENTRANK.INC(G$4:$G$98,G15,1)*10</f>
        <v>8</v>
      </c>
      <c r="I15">
        <f t="shared" si="2"/>
        <v>8</v>
      </c>
      <c r="J15">
        <f t="shared" si="3"/>
        <v>0</v>
      </c>
      <c r="K15">
        <f t="shared" si="4"/>
        <v>4</v>
      </c>
    </row>
    <row r="16" spans="1:11" x14ac:dyDescent="0.25">
      <c r="A16" s="3" t="s">
        <v>226</v>
      </c>
      <c r="B16" s="7">
        <v>35</v>
      </c>
      <c r="C16" s="1">
        <v>45460</v>
      </c>
      <c r="D16" s="7">
        <v>5</v>
      </c>
      <c r="E16" s="7">
        <v>146029.65</v>
      </c>
      <c r="F16" s="1">
        <f t="shared" si="0"/>
        <v>45573</v>
      </c>
      <c r="G16">
        <f t="shared" si="1"/>
        <v>113</v>
      </c>
      <c r="H16">
        <f>_xlfn.PERCENTRANK.INC(G$4:$G$98,G16,1)*10</f>
        <v>0</v>
      </c>
      <c r="I16">
        <f t="shared" si="2"/>
        <v>4</v>
      </c>
      <c r="J16">
        <f t="shared" si="3"/>
        <v>4</v>
      </c>
      <c r="K16">
        <f t="shared" si="4"/>
        <v>1</v>
      </c>
    </row>
    <row r="17" spans="1:11" x14ac:dyDescent="0.25">
      <c r="A17" s="3" t="s">
        <v>2680</v>
      </c>
      <c r="B17" s="7">
        <v>85</v>
      </c>
      <c r="C17" s="1">
        <v>45135</v>
      </c>
      <c r="D17" s="7">
        <v>8</v>
      </c>
      <c r="E17" s="7">
        <v>62939.74</v>
      </c>
      <c r="F17" s="1">
        <f t="shared" si="0"/>
        <v>45573</v>
      </c>
      <c r="G17">
        <f t="shared" si="1"/>
        <v>438</v>
      </c>
      <c r="H17">
        <f>_xlfn.PERCENTRANK.INC(G$4:$G$98,G17,1)*10</f>
        <v>2</v>
      </c>
      <c r="I17">
        <f t="shared" si="2"/>
        <v>4</v>
      </c>
      <c r="J17">
        <f t="shared" si="3"/>
        <v>2</v>
      </c>
      <c r="K17">
        <f t="shared" si="4"/>
        <v>1</v>
      </c>
    </row>
    <row r="18" spans="1:11" x14ac:dyDescent="0.25">
      <c r="A18" s="3" t="s">
        <v>2677</v>
      </c>
      <c r="B18" s="7">
        <v>43</v>
      </c>
      <c r="C18" s="1">
        <v>43873</v>
      </c>
      <c r="D18" s="7">
        <v>10</v>
      </c>
      <c r="E18" s="7">
        <v>90994.29</v>
      </c>
      <c r="F18" s="1">
        <f t="shared" si="0"/>
        <v>45573</v>
      </c>
      <c r="G18">
        <f t="shared" si="1"/>
        <v>1700</v>
      </c>
      <c r="H18">
        <f>_xlfn.PERCENTRANK.INC(G$4:$G$98,G18,1)*10</f>
        <v>9</v>
      </c>
      <c r="I18">
        <f t="shared" si="2"/>
        <v>12</v>
      </c>
      <c r="J18">
        <f t="shared" si="3"/>
        <v>3</v>
      </c>
      <c r="K18">
        <f t="shared" si="4"/>
        <v>7</v>
      </c>
    </row>
    <row r="19" spans="1:11" x14ac:dyDescent="0.25">
      <c r="A19" s="3" t="s">
        <v>318</v>
      </c>
      <c r="B19" s="7">
        <v>44</v>
      </c>
      <c r="C19" s="1">
        <v>44490</v>
      </c>
      <c r="D19" s="7">
        <v>6</v>
      </c>
      <c r="E19" s="7">
        <v>43753.35</v>
      </c>
      <c r="F19" s="1">
        <f t="shared" si="0"/>
        <v>45573</v>
      </c>
      <c r="G19">
        <f t="shared" si="1"/>
        <v>1083</v>
      </c>
      <c r="H19">
        <f>_xlfn.PERCENTRANK.INC(G$4:$G$98,G19,1)*10</f>
        <v>6</v>
      </c>
      <c r="I19">
        <f t="shared" si="2"/>
        <v>8</v>
      </c>
      <c r="J19">
        <f t="shared" si="3"/>
        <v>2</v>
      </c>
      <c r="K19">
        <f t="shared" si="4"/>
        <v>4</v>
      </c>
    </row>
    <row r="20" spans="1:11" x14ac:dyDescent="0.25">
      <c r="A20" s="3" t="s">
        <v>1378</v>
      </c>
      <c r="B20" s="7">
        <v>94</v>
      </c>
      <c r="C20" s="1">
        <v>44550</v>
      </c>
      <c r="D20" s="7">
        <v>10</v>
      </c>
      <c r="E20" s="7">
        <v>2891.05</v>
      </c>
      <c r="F20" s="1">
        <f t="shared" si="0"/>
        <v>45573</v>
      </c>
      <c r="G20">
        <f t="shared" si="1"/>
        <v>1023</v>
      </c>
      <c r="H20">
        <f>_xlfn.PERCENTRANK.INC(G$4:$G$98,G20,1)*10</f>
        <v>5</v>
      </c>
      <c r="I20">
        <f t="shared" si="2"/>
        <v>5</v>
      </c>
      <c r="J20">
        <f t="shared" si="3"/>
        <v>0</v>
      </c>
      <c r="K20">
        <f t="shared" si="4"/>
        <v>1</v>
      </c>
    </row>
    <row r="21" spans="1:11" x14ac:dyDescent="0.25">
      <c r="A21" s="3" t="s">
        <v>93</v>
      </c>
      <c r="B21" s="7">
        <v>73</v>
      </c>
      <c r="C21" s="1">
        <v>44337</v>
      </c>
      <c r="D21" s="7">
        <v>7</v>
      </c>
      <c r="E21" s="7">
        <v>378630.99</v>
      </c>
      <c r="F21" s="1">
        <f t="shared" si="0"/>
        <v>45573</v>
      </c>
      <c r="G21">
        <f t="shared" si="1"/>
        <v>1236</v>
      </c>
      <c r="H21">
        <f>_xlfn.PERCENTRANK.INC(G$4:$G$98,G21,1)*10</f>
        <v>7</v>
      </c>
      <c r="I21">
        <f t="shared" si="2"/>
        <v>14</v>
      </c>
      <c r="J21">
        <f t="shared" si="3"/>
        <v>7</v>
      </c>
      <c r="K21">
        <f t="shared" si="4"/>
        <v>9</v>
      </c>
    </row>
    <row r="22" spans="1:11" x14ac:dyDescent="0.25">
      <c r="A22" s="3" t="s">
        <v>711</v>
      </c>
      <c r="B22" s="7">
        <v>16</v>
      </c>
      <c r="C22" s="1">
        <v>44599</v>
      </c>
      <c r="D22" s="7">
        <v>4</v>
      </c>
      <c r="E22" s="7">
        <v>80735.94</v>
      </c>
      <c r="F22" s="1">
        <f t="shared" si="0"/>
        <v>45573</v>
      </c>
      <c r="G22">
        <f t="shared" si="1"/>
        <v>974</v>
      </c>
      <c r="H22">
        <f>_xlfn.PERCENTRANK.INC(G$4:$G$98,G22,1)*10</f>
        <v>5</v>
      </c>
      <c r="I22">
        <f t="shared" si="2"/>
        <v>7</v>
      </c>
      <c r="J22">
        <f t="shared" si="3"/>
        <v>2</v>
      </c>
      <c r="K22">
        <f t="shared" si="4"/>
        <v>2</v>
      </c>
    </row>
    <row r="23" spans="1:11" x14ac:dyDescent="0.25">
      <c r="A23" s="3" t="s">
        <v>1136</v>
      </c>
      <c r="B23" s="7">
        <v>49</v>
      </c>
      <c r="C23" s="1">
        <v>44685</v>
      </c>
      <c r="D23" s="7">
        <v>1</v>
      </c>
      <c r="E23" s="7">
        <v>100678.94</v>
      </c>
      <c r="F23" s="1">
        <f t="shared" si="0"/>
        <v>45573</v>
      </c>
      <c r="G23">
        <f t="shared" si="1"/>
        <v>888</v>
      </c>
      <c r="H23">
        <f>_xlfn.PERCENTRANK.INC(G$4:$G$98,G23,1)*10</f>
        <v>4</v>
      </c>
      <c r="I23">
        <f t="shared" si="2"/>
        <v>7</v>
      </c>
      <c r="J23">
        <f t="shared" si="3"/>
        <v>3</v>
      </c>
      <c r="K23">
        <f t="shared" si="4"/>
        <v>3</v>
      </c>
    </row>
    <row r="24" spans="1:11" x14ac:dyDescent="0.25">
      <c r="A24" s="3" t="s">
        <v>1022</v>
      </c>
      <c r="B24" s="7">
        <v>19</v>
      </c>
      <c r="C24" s="1">
        <v>44994</v>
      </c>
      <c r="D24" s="7">
        <v>7</v>
      </c>
      <c r="E24" s="7">
        <v>7816.15</v>
      </c>
      <c r="F24" s="1">
        <f t="shared" si="0"/>
        <v>45573</v>
      </c>
      <c r="G24">
        <f t="shared" si="1"/>
        <v>579</v>
      </c>
      <c r="H24">
        <f>_xlfn.PERCENTRANK.INC(G$4:$G$98,G24,1)*10</f>
        <v>3</v>
      </c>
      <c r="I24">
        <f t="shared" si="2"/>
        <v>3</v>
      </c>
      <c r="J24">
        <f t="shared" si="3"/>
        <v>0</v>
      </c>
      <c r="K24">
        <f t="shared" si="4"/>
        <v>1</v>
      </c>
    </row>
    <row r="25" spans="1:11" x14ac:dyDescent="0.25">
      <c r="A25" s="3" t="s">
        <v>1110</v>
      </c>
      <c r="B25" s="7">
        <v>48</v>
      </c>
      <c r="C25" s="1">
        <v>44377</v>
      </c>
      <c r="D25" s="7">
        <v>1</v>
      </c>
      <c r="E25" s="7">
        <v>609994.80000000005</v>
      </c>
      <c r="F25" s="1">
        <f t="shared" si="0"/>
        <v>45573</v>
      </c>
      <c r="G25">
        <f t="shared" si="1"/>
        <v>1196</v>
      </c>
      <c r="H25">
        <f>_xlfn.PERCENTRANK.INC(G$4:$G$98,G25,1)*10</f>
        <v>6</v>
      </c>
      <c r="I25">
        <f t="shared" si="2"/>
        <v>14</v>
      </c>
      <c r="J25">
        <f t="shared" si="3"/>
        <v>8</v>
      </c>
      <c r="K25">
        <f t="shared" si="4"/>
        <v>9</v>
      </c>
    </row>
    <row r="26" spans="1:11" x14ac:dyDescent="0.25">
      <c r="A26" s="3" t="s">
        <v>932</v>
      </c>
      <c r="B26" s="7">
        <v>29</v>
      </c>
      <c r="C26" s="1">
        <v>45227</v>
      </c>
      <c r="D26" s="7">
        <v>4</v>
      </c>
      <c r="E26" s="7">
        <v>235708.22</v>
      </c>
      <c r="F26" s="1">
        <f t="shared" si="0"/>
        <v>45573</v>
      </c>
      <c r="G26">
        <f t="shared" si="1"/>
        <v>346</v>
      </c>
      <c r="H26">
        <f>_xlfn.PERCENTRANK.INC(G$4:$G$98,G26,1)*10</f>
        <v>1</v>
      </c>
      <c r="I26">
        <f t="shared" si="2"/>
        <v>7</v>
      </c>
      <c r="J26">
        <f t="shared" si="3"/>
        <v>6</v>
      </c>
      <c r="K26">
        <f t="shared" si="4"/>
        <v>3</v>
      </c>
    </row>
    <row r="27" spans="1:11" x14ac:dyDescent="0.25">
      <c r="A27" s="3" t="s">
        <v>683</v>
      </c>
      <c r="B27" s="7">
        <v>29</v>
      </c>
      <c r="C27" s="1">
        <v>44580</v>
      </c>
      <c r="D27" s="7">
        <v>7</v>
      </c>
      <c r="E27" s="7">
        <v>254136.69</v>
      </c>
      <c r="F27" s="1">
        <f t="shared" si="0"/>
        <v>45573</v>
      </c>
      <c r="G27">
        <f t="shared" si="1"/>
        <v>993</v>
      </c>
      <c r="H27">
        <f>_xlfn.PERCENTRANK.INC(G$4:$G$98,G27,1)*10</f>
        <v>5</v>
      </c>
      <c r="I27">
        <f t="shared" si="2"/>
        <v>11</v>
      </c>
      <c r="J27">
        <f t="shared" si="3"/>
        <v>6</v>
      </c>
      <c r="K27">
        <f t="shared" si="4"/>
        <v>7</v>
      </c>
    </row>
    <row r="28" spans="1:11" x14ac:dyDescent="0.25">
      <c r="A28" s="3" t="s">
        <v>2661</v>
      </c>
      <c r="B28" s="7">
        <v>28</v>
      </c>
      <c r="C28" s="1">
        <v>45532</v>
      </c>
      <c r="D28" s="7">
        <v>3</v>
      </c>
      <c r="E28" s="7">
        <v>16620.02</v>
      </c>
      <c r="F28" s="1">
        <f t="shared" si="0"/>
        <v>45573</v>
      </c>
      <c r="G28">
        <f t="shared" si="1"/>
        <v>41</v>
      </c>
      <c r="H28">
        <f>_xlfn.PERCENTRANK.INC(G$4:$G$98,G28,1)*10</f>
        <v>0</v>
      </c>
      <c r="I28">
        <f t="shared" si="2"/>
        <v>0</v>
      </c>
      <c r="J28">
        <f t="shared" si="3"/>
        <v>0</v>
      </c>
      <c r="K28">
        <f t="shared" si="4"/>
        <v>0</v>
      </c>
    </row>
    <row r="29" spans="1:11" x14ac:dyDescent="0.25">
      <c r="A29" s="3" t="s">
        <v>2672</v>
      </c>
      <c r="B29" s="7">
        <v>86</v>
      </c>
      <c r="C29" s="1">
        <v>45020</v>
      </c>
      <c r="D29" s="7">
        <v>9</v>
      </c>
      <c r="E29" s="7">
        <v>210535.44</v>
      </c>
      <c r="F29" s="1">
        <f t="shared" si="0"/>
        <v>45573</v>
      </c>
      <c r="G29">
        <f t="shared" si="1"/>
        <v>553</v>
      </c>
      <c r="H29">
        <f>_xlfn.PERCENTRANK.INC(G$4:$G$98,G29,1)*10</f>
        <v>3</v>
      </c>
      <c r="I29">
        <f t="shared" si="2"/>
        <v>8</v>
      </c>
      <c r="J29">
        <f t="shared" si="3"/>
        <v>5</v>
      </c>
      <c r="K29">
        <f t="shared" si="4"/>
        <v>4</v>
      </c>
    </row>
    <row r="30" spans="1:11" x14ac:dyDescent="0.25">
      <c r="A30" s="3" t="s">
        <v>1261</v>
      </c>
      <c r="B30" s="7">
        <v>4</v>
      </c>
      <c r="C30" s="1">
        <v>44209</v>
      </c>
      <c r="D30" s="7">
        <v>2</v>
      </c>
      <c r="E30" s="7">
        <v>237759.35</v>
      </c>
      <c r="F30" s="1">
        <f t="shared" si="0"/>
        <v>45573</v>
      </c>
      <c r="G30">
        <f t="shared" si="1"/>
        <v>1364</v>
      </c>
      <c r="H30">
        <f>_xlfn.PERCENTRANK.INC(G$4:$G$98,G30,1)*10</f>
        <v>7</v>
      </c>
      <c r="I30">
        <f t="shared" si="2"/>
        <v>13</v>
      </c>
      <c r="J30">
        <f t="shared" si="3"/>
        <v>6</v>
      </c>
      <c r="K30">
        <f t="shared" si="4"/>
        <v>8</v>
      </c>
    </row>
    <row r="31" spans="1:11" x14ac:dyDescent="0.25">
      <c r="A31" s="3" t="s">
        <v>409</v>
      </c>
      <c r="B31" s="7">
        <v>31</v>
      </c>
      <c r="C31" s="1">
        <v>43852</v>
      </c>
      <c r="D31" s="7">
        <v>2</v>
      </c>
      <c r="E31" s="7">
        <v>100878.78</v>
      </c>
      <c r="F31" s="1">
        <f t="shared" si="0"/>
        <v>45573</v>
      </c>
      <c r="G31">
        <f t="shared" si="1"/>
        <v>1721</v>
      </c>
      <c r="H31">
        <f>_xlfn.PERCENTRANK.INC(G$4:$G$98,G31,1)*10</f>
        <v>9</v>
      </c>
      <c r="I31">
        <f t="shared" si="2"/>
        <v>12</v>
      </c>
      <c r="J31">
        <f t="shared" si="3"/>
        <v>3</v>
      </c>
      <c r="K31">
        <f t="shared" si="4"/>
        <v>8</v>
      </c>
    </row>
    <row r="32" spans="1:11" x14ac:dyDescent="0.25">
      <c r="A32" s="3" t="s">
        <v>159</v>
      </c>
      <c r="B32" s="7">
        <v>17</v>
      </c>
      <c r="C32" s="1">
        <v>44816</v>
      </c>
      <c r="D32" s="7">
        <v>5</v>
      </c>
      <c r="E32" s="7">
        <v>293242.19</v>
      </c>
      <c r="F32" s="1">
        <f t="shared" si="0"/>
        <v>45573</v>
      </c>
      <c r="G32">
        <f t="shared" si="1"/>
        <v>757</v>
      </c>
      <c r="H32">
        <f>_xlfn.PERCENTRANK.INC(G$4:$G$98,G32,1)*10</f>
        <v>4</v>
      </c>
      <c r="I32">
        <f t="shared" si="2"/>
        <v>11</v>
      </c>
      <c r="J32">
        <f t="shared" si="3"/>
        <v>7</v>
      </c>
      <c r="K32">
        <f t="shared" si="4"/>
        <v>7</v>
      </c>
    </row>
    <row r="33" spans="1:11" x14ac:dyDescent="0.25">
      <c r="A33" s="3" t="s">
        <v>111</v>
      </c>
      <c r="B33" s="7">
        <v>76</v>
      </c>
      <c r="C33" s="1">
        <v>44504</v>
      </c>
      <c r="D33" s="7">
        <v>3</v>
      </c>
      <c r="E33" s="7">
        <v>84763.199999999997</v>
      </c>
      <c r="F33" s="1">
        <f t="shared" si="0"/>
        <v>45573</v>
      </c>
      <c r="G33">
        <f t="shared" si="1"/>
        <v>1069</v>
      </c>
      <c r="H33">
        <f>_xlfn.PERCENTRANK.INC(G$4:$G$98,G33,1)*10</f>
        <v>5</v>
      </c>
      <c r="I33">
        <f t="shared" si="2"/>
        <v>7</v>
      </c>
      <c r="J33">
        <f t="shared" si="3"/>
        <v>2</v>
      </c>
      <c r="K33">
        <f t="shared" si="4"/>
        <v>3</v>
      </c>
    </row>
    <row r="34" spans="1:11" x14ac:dyDescent="0.25">
      <c r="A34" s="3" t="s">
        <v>1364</v>
      </c>
      <c r="B34" s="7">
        <v>79</v>
      </c>
      <c r="C34" s="1">
        <v>44397</v>
      </c>
      <c r="D34" s="7">
        <v>7</v>
      </c>
      <c r="E34" s="7">
        <v>38896.39</v>
      </c>
      <c r="F34" s="1">
        <f t="shared" si="0"/>
        <v>45573</v>
      </c>
      <c r="G34">
        <f t="shared" si="1"/>
        <v>1176</v>
      </c>
      <c r="H34">
        <f>_xlfn.PERCENTRANK.INC(G$4:$G$98,G34,1)*10</f>
        <v>6</v>
      </c>
      <c r="I34">
        <f t="shared" si="2"/>
        <v>7</v>
      </c>
      <c r="J34">
        <f t="shared" si="3"/>
        <v>1</v>
      </c>
      <c r="K34">
        <f t="shared" si="4"/>
        <v>3</v>
      </c>
    </row>
    <row r="35" spans="1:11" x14ac:dyDescent="0.25">
      <c r="A35" s="3" t="s">
        <v>1099</v>
      </c>
      <c r="B35" s="7">
        <v>73</v>
      </c>
      <c r="C35" s="1">
        <v>44725</v>
      </c>
      <c r="D35" s="7">
        <v>8</v>
      </c>
      <c r="E35" s="7">
        <v>601059.36</v>
      </c>
      <c r="F35" s="1">
        <f t="shared" si="0"/>
        <v>45573</v>
      </c>
      <c r="G35">
        <f t="shared" si="1"/>
        <v>848</v>
      </c>
      <c r="H35">
        <f>_xlfn.PERCENTRANK.INC(G$4:$G$98,G35,1)*10</f>
        <v>4</v>
      </c>
      <c r="I35">
        <f t="shared" si="2"/>
        <v>12</v>
      </c>
      <c r="J35">
        <f t="shared" si="3"/>
        <v>8</v>
      </c>
      <c r="K35">
        <f t="shared" si="4"/>
        <v>8</v>
      </c>
    </row>
    <row r="36" spans="1:11" x14ac:dyDescent="0.25">
      <c r="A36" s="3" t="s">
        <v>576</v>
      </c>
      <c r="B36" s="7">
        <v>38</v>
      </c>
      <c r="C36" s="1">
        <v>45569</v>
      </c>
      <c r="D36" s="7">
        <v>2</v>
      </c>
      <c r="E36" s="7">
        <v>28548.16</v>
      </c>
      <c r="F36" s="1">
        <f t="shared" si="0"/>
        <v>45573</v>
      </c>
      <c r="G36">
        <f t="shared" si="1"/>
        <v>4</v>
      </c>
      <c r="H36">
        <f>_xlfn.PERCENTRANK.INC(G$4:$G$98,G36,1)*10</f>
        <v>0</v>
      </c>
      <c r="I36">
        <f t="shared" si="2"/>
        <v>0</v>
      </c>
      <c r="J36">
        <f t="shared" si="3"/>
        <v>0</v>
      </c>
      <c r="K36">
        <f t="shared" si="4"/>
        <v>0</v>
      </c>
    </row>
    <row r="37" spans="1:11" x14ac:dyDescent="0.25">
      <c r="A37" s="3" t="s">
        <v>1190</v>
      </c>
      <c r="B37" s="7">
        <v>4</v>
      </c>
      <c r="C37" s="1">
        <v>44260</v>
      </c>
      <c r="D37" s="7">
        <v>1</v>
      </c>
      <c r="E37" s="7">
        <v>101253.74</v>
      </c>
      <c r="F37" s="1">
        <f t="shared" si="0"/>
        <v>45573</v>
      </c>
      <c r="G37">
        <f t="shared" si="1"/>
        <v>1313</v>
      </c>
      <c r="H37">
        <f>_xlfn.PERCENTRANK.INC(G$4:$G$98,G37,1)*10</f>
        <v>7</v>
      </c>
      <c r="I37">
        <f t="shared" si="2"/>
        <v>10</v>
      </c>
      <c r="J37">
        <f t="shared" si="3"/>
        <v>3</v>
      </c>
      <c r="K37">
        <f t="shared" si="4"/>
        <v>6</v>
      </c>
    </row>
    <row r="38" spans="1:11" x14ac:dyDescent="0.25">
      <c r="A38" s="3" t="s">
        <v>856</v>
      </c>
      <c r="B38" s="7">
        <v>6</v>
      </c>
      <c r="C38" s="1">
        <v>45019</v>
      </c>
      <c r="D38" s="7">
        <v>7</v>
      </c>
      <c r="E38" s="7">
        <v>272559.40000000002</v>
      </c>
      <c r="F38" s="1">
        <f t="shared" si="0"/>
        <v>45573</v>
      </c>
      <c r="G38">
        <f t="shared" si="1"/>
        <v>554</v>
      </c>
      <c r="H38">
        <f>_xlfn.PERCENTRANK.INC(G$4:$G$98,G38,1)*10</f>
        <v>3</v>
      </c>
      <c r="I38">
        <f t="shared" si="2"/>
        <v>10</v>
      </c>
      <c r="J38">
        <f t="shared" si="3"/>
        <v>7</v>
      </c>
      <c r="K38">
        <f t="shared" si="4"/>
        <v>6</v>
      </c>
    </row>
    <row r="39" spans="1:11" x14ac:dyDescent="0.25">
      <c r="A39" s="3" t="s">
        <v>1237</v>
      </c>
      <c r="B39" s="7">
        <v>71</v>
      </c>
      <c r="C39" s="1">
        <v>44961</v>
      </c>
      <c r="D39" s="7">
        <v>4</v>
      </c>
      <c r="E39" s="7">
        <v>1178700.9099999999</v>
      </c>
      <c r="F39" s="1">
        <f t="shared" si="0"/>
        <v>45573</v>
      </c>
      <c r="G39">
        <f t="shared" si="1"/>
        <v>612</v>
      </c>
      <c r="H39">
        <f>_xlfn.PERCENTRANK.INC(G$4:$G$98,G39,1)*10</f>
        <v>3</v>
      </c>
      <c r="I39">
        <f t="shared" si="2"/>
        <v>12</v>
      </c>
      <c r="J39">
        <f t="shared" si="3"/>
        <v>9</v>
      </c>
      <c r="K39">
        <f t="shared" si="4"/>
        <v>8</v>
      </c>
    </row>
    <row r="40" spans="1:11" x14ac:dyDescent="0.25">
      <c r="A40" s="3" t="s">
        <v>510</v>
      </c>
      <c r="B40" s="7">
        <v>95</v>
      </c>
      <c r="C40" s="1">
        <v>45067</v>
      </c>
      <c r="D40" s="7">
        <v>8</v>
      </c>
      <c r="E40" s="7">
        <v>42429.57</v>
      </c>
      <c r="F40" s="1">
        <f t="shared" si="0"/>
        <v>45573</v>
      </c>
      <c r="G40">
        <f t="shared" si="1"/>
        <v>506</v>
      </c>
      <c r="H40">
        <f>_xlfn.PERCENTRANK.INC(G$4:$G$98,G40,1)*10</f>
        <v>3</v>
      </c>
      <c r="I40">
        <f t="shared" si="2"/>
        <v>4</v>
      </c>
      <c r="J40">
        <f t="shared" si="3"/>
        <v>1</v>
      </c>
      <c r="K40">
        <f t="shared" si="4"/>
        <v>1</v>
      </c>
    </row>
    <row r="41" spans="1:11" x14ac:dyDescent="0.25">
      <c r="A41" s="3" t="s">
        <v>592</v>
      </c>
      <c r="B41" s="7">
        <v>76</v>
      </c>
      <c r="C41" s="1">
        <v>45329</v>
      </c>
      <c r="D41" s="7">
        <v>4</v>
      </c>
      <c r="E41" s="7">
        <v>650424.9</v>
      </c>
      <c r="F41" s="1">
        <f t="shared" si="0"/>
        <v>45573</v>
      </c>
      <c r="G41">
        <f t="shared" si="1"/>
        <v>244</v>
      </c>
      <c r="H41">
        <f>_xlfn.PERCENTRANK.INC(G$4:$G$98,G41,1)*10</f>
        <v>1</v>
      </c>
      <c r="I41">
        <f t="shared" si="2"/>
        <v>9</v>
      </c>
      <c r="J41">
        <f t="shared" si="3"/>
        <v>8</v>
      </c>
      <c r="K41">
        <f t="shared" si="4"/>
        <v>5</v>
      </c>
    </row>
    <row r="42" spans="1:11" x14ac:dyDescent="0.25">
      <c r="A42" s="3" t="s">
        <v>734</v>
      </c>
      <c r="B42" s="7">
        <v>8</v>
      </c>
      <c r="C42" s="1">
        <v>45178</v>
      </c>
      <c r="D42" s="7">
        <v>10</v>
      </c>
      <c r="E42" s="7">
        <v>7241.76</v>
      </c>
      <c r="F42" s="1">
        <f t="shared" si="0"/>
        <v>45573</v>
      </c>
      <c r="G42">
        <f t="shared" si="1"/>
        <v>395</v>
      </c>
      <c r="H42">
        <f>_xlfn.PERCENTRANK.INC(G$4:$G$98,G42,1)*10</f>
        <v>2</v>
      </c>
      <c r="I42">
        <f t="shared" si="2"/>
        <v>2</v>
      </c>
      <c r="J42">
        <f t="shared" si="3"/>
        <v>0</v>
      </c>
      <c r="K42">
        <f t="shared" si="4"/>
        <v>0</v>
      </c>
    </row>
    <row r="43" spans="1:11" x14ac:dyDescent="0.25">
      <c r="A43" s="3" t="s">
        <v>288</v>
      </c>
      <c r="B43" s="7">
        <v>34</v>
      </c>
      <c r="C43" s="1">
        <v>43936</v>
      </c>
      <c r="D43" s="7">
        <v>9</v>
      </c>
      <c r="E43" s="7">
        <v>157647.20000000001</v>
      </c>
      <c r="F43" s="1">
        <f t="shared" si="0"/>
        <v>45573</v>
      </c>
      <c r="G43">
        <f t="shared" si="1"/>
        <v>1637</v>
      </c>
      <c r="H43">
        <f>_xlfn.PERCENTRANK.INC(G$4:$G$98,G43,1)*10</f>
        <v>9</v>
      </c>
      <c r="I43">
        <f t="shared" si="2"/>
        <v>13</v>
      </c>
      <c r="J43">
        <f t="shared" si="3"/>
        <v>4</v>
      </c>
      <c r="K43">
        <f t="shared" si="4"/>
        <v>8</v>
      </c>
    </row>
    <row r="44" spans="1:11" x14ac:dyDescent="0.25">
      <c r="A44" s="3" t="s">
        <v>2682</v>
      </c>
      <c r="B44" s="7">
        <v>4</v>
      </c>
      <c r="C44" s="1">
        <v>44193</v>
      </c>
      <c r="D44" s="7">
        <v>9</v>
      </c>
      <c r="E44" s="7">
        <v>42700.75</v>
      </c>
      <c r="F44" s="1">
        <f t="shared" si="0"/>
        <v>45573</v>
      </c>
      <c r="G44">
        <f t="shared" si="1"/>
        <v>1380</v>
      </c>
      <c r="H44">
        <f>_xlfn.PERCENTRANK.INC(G$4:$G$98,G44,1)*10</f>
        <v>8</v>
      </c>
      <c r="I44">
        <f t="shared" si="2"/>
        <v>9</v>
      </c>
      <c r="J44">
        <f t="shared" si="3"/>
        <v>1</v>
      </c>
      <c r="K44">
        <f t="shared" si="4"/>
        <v>5</v>
      </c>
    </row>
    <row r="45" spans="1:11" x14ac:dyDescent="0.25">
      <c r="A45" s="3" t="s">
        <v>393</v>
      </c>
      <c r="B45" s="7">
        <v>93</v>
      </c>
      <c r="C45" s="1">
        <v>45192</v>
      </c>
      <c r="D45" s="7">
        <v>9</v>
      </c>
      <c r="E45" s="7">
        <v>7912.02</v>
      </c>
      <c r="F45" s="1">
        <f t="shared" si="0"/>
        <v>45573</v>
      </c>
      <c r="G45">
        <f t="shared" si="1"/>
        <v>381</v>
      </c>
      <c r="H45">
        <f>_xlfn.PERCENTRANK.INC(G$4:$G$98,G45,1)*10</f>
        <v>2</v>
      </c>
      <c r="I45">
        <f t="shared" si="2"/>
        <v>2</v>
      </c>
      <c r="J45">
        <f t="shared" si="3"/>
        <v>0</v>
      </c>
      <c r="K45">
        <f t="shared" si="4"/>
        <v>0</v>
      </c>
    </row>
    <row r="46" spans="1:11" x14ac:dyDescent="0.25">
      <c r="A46" s="3" t="s">
        <v>208</v>
      </c>
      <c r="B46" s="7">
        <v>75</v>
      </c>
      <c r="C46" s="1">
        <v>44248</v>
      </c>
      <c r="D46" s="7">
        <v>2</v>
      </c>
      <c r="E46" s="7">
        <v>219216.28</v>
      </c>
      <c r="F46" s="1">
        <f t="shared" si="0"/>
        <v>45573</v>
      </c>
      <c r="G46">
        <f t="shared" si="1"/>
        <v>1325</v>
      </c>
      <c r="H46">
        <f>_xlfn.PERCENTRANK.INC(G$4:$G$98,G46,1)*10</f>
        <v>7</v>
      </c>
      <c r="I46">
        <f t="shared" si="2"/>
        <v>12</v>
      </c>
      <c r="J46">
        <f t="shared" si="3"/>
        <v>5</v>
      </c>
      <c r="K46">
        <f t="shared" si="4"/>
        <v>8</v>
      </c>
    </row>
    <row r="47" spans="1:11" x14ac:dyDescent="0.25">
      <c r="A47" s="3" t="s">
        <v>907</v>
      </c>
      <c r="B47" s="7">
        <v>4</v>
      </c>
      <c r="C47" s="1">
        <v>44338</v>
      </c>
      <c r="D47" s="7">
        <v>8</v>
      </c>
      <c r="E47" s="7">
        <v>713658.54</v>
      </c>
      <c r="F47" s="1">
        <f t="shared" si="0"/>
        <v>45573</v>
      </c>
      <c r="G47">
        <f t="shared" si="1"/>
        <v>1235</v>
      </c>
      <c r="H47">
        <f>_xlfn.PERCENTRANK.INC(G$4:$G$98,G47,1)*10</f>
        <v>7</v>
      </c>
      <c r="I47">
        <f t="shared" si="2"/>
        <v>16</v>
      </c>
      <c r="J47">
        <f t="shared" si="3"/>
        <v>9</v>
      </c>
      <c r="K47">
        <f t="shared" si="4"/>
        <v>9</v>
      </c>
    </row>
    <row r="48" spans="1:11" x14ac:dyDescent="0.25">
      <c r="A48" s="3" t="s">
        <v>760</v>
      </c>
      <c r="B48" s="7">
        <v>84</v>
      </c>
      <c r="C48" s="1">
        <v>44097</v>
      </c>
      <c r="D48" s="7">
        <v>4</v>
      </c>
      <c r="E48" s="7">
        <v>7655.07</v>
      </c>
      <c r="F48" s="1">
        <f t="shared" si="0"/>
        <v>45573</v>
      </c>
      <c r="G48">
        <f t="shared" si="1"/>
        <v>1476</v>
      </c>
      <c r="H48">
        <f>_xlfn.PERCENTRANK.INC(G$4:$G$98,G48,1)*10</f>
        <v>9</v>
      </c>
      <c r="I48">
        <f t="shared" si="2"/>
        <v>9</v>
      </c>
      <c r="J48">
        <f t="shared" si="3"/>
        <v>0</v>
      </c>
      <c r="K48">
        <f t="shared" si="4"/>
        <v>6</v>
      </c>
    </row>
    <row r="49" spans="1:11" x14ac:dyDescent="0.25">
      <c r="A49" s="3" t="s">
        <v>893</v>
      </c>
      <c r="B49" s="7">
        <v>49</v>
      </c>
      <c r="C49" s="1">
        <v>43853</v>
      </c>
      <c r="D49" s="7">
        <v>10</v>
      </c>
      <c r="E49" s="7">
        <v>219884.42</v>
      </c>
      <c r="F49" s="1">
        <f t="shared" si="0"/>
        <v>45573</v>
      </c>
      <c r="G49">
        <f t="shared" si="1"/>
        <v>1720</v>
      </c>
      <c r="H49">
        <f>_xlfn.PERCENTRANK.INC(G$4:$G$98,G49,1)*10</f>
        <v>9</v>
      </c>
      <c r="I49">
        <f t="shared" si="2"/>
        <v>15</v>
      </c>
      <c r="J49">
        <f t="shared" si="3"/>
        <v>6</v>
      </c>
      <c r="K49">
        <f t="shared" si="4"/>
        <v>9</v>
      </c>
    </row>
    <row r="50" spans="1:11" x14ac:dyDescent="0.25">
      <c r="A50" s="3" t="s">
        <v>872</v>
      </c>
      <c r="B50" s="7">
        <v>8</v>
      </c>
      <c r="C50" s="1">
        <v>45471</v>
      </c>
      <c r="D50" s="7">
        <v>9</v>
      </c>
      <c r="E50" s="7">
        <v>52887.53</v>
      </c>
      <c r="F50" s="1">
        <f t="shared" si="0"/>
        <v>45573</v>
      </c>
      <c r="G50">
        <f t="shared" si="1"/>
        <v>102</v>
      </c>
      <c r="H50">
        <f>_xlfn.PERCENTRANK.INC(G$4:$G$98,G50,1)*10</f>
        <v>0</v>
      </c>
      <c r="I50">
        <f t="shared" si="2"/>
        <v>1</v>
      </c>
      <c r="J50">
        <f t="shared" si="3"/>
        <v>1</v>
      </c>
      <c r="K50">
        <f t="shared" si="4"/>
        <v>0</v>
      </c>
    </row>
    <row r="51" spans="1:11" x14ac:dyDescent="0.25">
      <c r="A51" s="3" t="s">
        <v>1036</v>
      </c>
      <c r="B51" s="7">
        <v>30</v>
      </c>
      <c r="C51" s="1">
        <v>45160</v>
      </c>
      <c r="D51" s="7">
        <v>5</v>
      </c>
      <c r="E51" s="7">
        <v>29830.95</v>
      </c>
      <c r="F51" s="1">
        <f t="shared" si="0"/>
        <v>45573</v>
      </c>
      <c r="G51">
        <f t="shared" si="1"/>
        <v>413</v>
      </c>
      <c r="H51">
        <f>_xlfn.PERCENTRANK.INC(G$4:$G$98,G51,1)*10</f>
        <v>2</v>
      </c>
      <c r="I51">
        <f t="shared" si="2"/>
        <v>2</v>
      </c>
      <c r="J51">
        <f t="shared" si="3"/>
        <v>0</v>
      </c>
      <c r="K51">
        <f t="shared" si="4"/>
        <v>0</v>
      </c>
    </row>
    <row r="52" spans="1:11" x14ac:dyDescent="0.25">
      <c r="A52" s="3" t="s">
        <v>457</v>
      </c>
      <c r="B52" s="7">
        <v>73</v>
      </c>
      <c r="C52" s="1">
        <v>43970</v>
      </c>
      <c r="D52" s="7">
        <v>9</v>
      </c>
      <c r="E52" s="7">
        <v>420883.3</v>
      </c>
      <c r="F52" s="1">
        <f t="shared" si="0"/>
        <v>45573</v>
      </c>
      <c r="G52">
        <f t="shared" si="1"/>
        <v>1603</v>
      </c>
      <c r="H52">
        <f>_xlfn.PERCENTRANK.INC(G$4:$G$98,G52,1)*10</f>
        <v>9</v>
      </c>
      <c r="I52">
        <f t="shared" si="2"/>
        <v>17</v>
      </c>
      <c r="J52">
        <f t="shared" si="3"/>
        <v>8</v>
      </c>
      <c r="K52">
        <f t="shared" si="4"/>
        <v>10</v>
      </c>
    </row>
    <row r="53" spans="1:11" x14ac:dyDescent="0.25">
      <c r="A53" s="3" t="s">
        <v>1075</v>
      </c>
      <c r="B53" s="7">
        <v>10</v>
      </c>
      <c r="C53" s="1">
        <v>44631</v>
      </c>
      <c r="D53" s="7">
        <v>9</v>
      </c>
      <c r="E53" s="7">
        <v>69955.31</v>
      </c>
      <c r="F53" s="1">
        <f t="shared" si="0"/>
        <v>45573</v>
      </c>
      <c r="G53">
        <f t="shared" si="1"/>
        <v>942</v>
      </c>
      <c r="H53">
        <f>_xlfn.PERCENTRANK.INC(G$4:$G$98,G53,1)*10</f>
        <v>5</v>
      </c>
      <c r="I53">
        <f t="shared" si="2"/>
        <v>6</v>
      </c>
      <c r="J53">
        <f t="shared" si="3"/>
        <v>1</v>
      </c>
      <c r="K53">
        <f t="shared" si="4"/>
        <v>2</v>
      </c>
    </row>
    <row r="54" spans="1:11" x14ac:dyDescent="0.25">
      <c r="A54" s="3" t="s">
        <v>997</v>
      </c>
      <c r="B54" s="7">
        <v>56</v>
      </c>
      <c r="C54" s="1">
        <v>44062</v>
      </c>
      <c r="D54" s="7">
        <v>4</v>
      </c>
      <c r="E54" s="7">
        <v>260903.37</v>
      </c>
      <c r="F54" s="1">
        <f t="shared" si="0"/>
        <v>45573</v>
      </c>
      <c r="G54">
        <f t="shared" si="1"/>
        <v>1511</v>
      </c>
      <c r="H54">
        <f>_xlfn.PERCENTRANK.INC(G$4:$G$98,G54,1)*10</f>
        <v>9</v>
      </c>
      <c r="I54">
        <f t="shared" si="2"/>
        <v>15</v>
      </c>
      <c r="J54">
        <f t="shared" si="3"/>
        <v>6</v>
      </c>
      <c r="K54">
        <f t="shared" si="4"/>
        <v>10</v>
      </c>
    </row>
    <row r="55" spans="1:11" x14ac:dyDescent="0.25">
      <c r="A55" s="3" t="s">
        <v>482</v>
      </c>
      <c r="B55" s="7">
        <v>23</v>
      </c>
      <c r="C55" s="1">
        <v>44116</v>
      </c>
      <c r="D55" s="7">
        <v>9</v>
      </c>
      <c r="E55" s="7">
        <v>26043.4</v>
      </c>
      <c r="F55" s="1">
        <f t="shared" si="0"/>
        <v>45573</v>
      </c>
      <c r="G55">
        <f t="shared" si="1"/>
        <v>1457</v>
      </c>
      <c r="H55">
        <f>_xlfn.PERCENTRANK.INC(G$4:$G$98,G55,1)*10</f>
        <v>8</v>
      </c>
      <c r="I55">
        <f t="shared" si="2"/>
        <v>8</v>
      </c>
      <c r="J55">
        <f t="shared" si="3"/>
        <v>0</v>
      </c>
      <c r="K55">
        <f t="shared" si="4"/>
        <v>4</v>
      </c>
    </row>
    <row r="56" spans="1:11" x14ac:dyDescent="0.25">
      <c r="A56" s="3" t="s">
        <v>270</v>
      </c>
      <c r="B56" s="7">
        <v>98</v>
      </c>
      <c r="C56" s="1">
        <v>44114</v>
      </c>
      <c r="D56" s="7">
        <v>4</v>
      </c>
      <c r="E56" s="7">
        <v>67965.53</v>
      </c>
      <c r="F56" s="1">
        <f t="shared" si="0"/>
        <v>45573</v>
      </c>
      <c r="G56">
        <f t="shared" si="1"/>
        <v>1459</v>
      </c>
      <c r="H56">
        <f>_xlfn.PERCENTRANK.INC(G$4:$G$98,G56,1)*10</f>
        <v>8</v>
      </c>
      <c r="I56">
        <f t="shared" si="2"/>
        <v>9</v>
      </c>
      <c r="J56">
        <f t="shared" si="3"/>
        <v>1</v>
      </c>
      <c r="K56">
        <f t="shared" si="4"/>
        <v>6</v>
      </c>
    </row>
    <row r="57" spans="1:11" x14ac:dyDescent="0.25">
      <c r="A57" s="3" t="s">
        <v>828</v>
      </c>
      <c r="B57" s="7">
        <v>89</v>
      </c>
      <c r="C57" s="1">
        <v>45573</v>
      </c>
      <c r="D57" s="7">
        <v>3</v>
      </c>
      <c r="E57" s="7">
        <v>109825.69</v>
      </c>
      <c r="F57" s="1">
        <f t="shared" si="0"/>
        <v>45573</v>
      </c>
      <c r="G57">
        <f t="shared" si="1"/>
        <v>0</v>
      </c>
      <c r="H57">
        <f>_xlfn.PERCENTRANK.INC(G$4:$G$98,G57,1)*10</f>
        <v>0</v>
      </c>
      <c r="I57">
        <f t="shared" si="2"/>
        <v>2</v>
      </c>
      <c r="J57">
        <f t="shared" si="3"/>
        <v>2</v>
      </c>
      <c r="K57">
        <f t="shared" si="4"/>
        <v>0</v>
      </c>
    </row>
    <row r="58" spans="1:11" x14ac:dyDescent="0.25">
      <c r="A58" s="3" t="s">
        <v>366</v>
      </c>
      <c r="B58" s="7">
        <v>84</v>
      </c>
      <c r="C58" s="1">
        <v>45324</v>
      </c>
      <c r="D58" s="7">
        <v>6</v>
      </c>
      <c r="E58" s="7">
        <v>218203.02000000002</v>
      </c>
      <c r="F58" s="1">
        <f t="shared" si="0"/>
        <v>45573</v>
      </c>
      <c r="G58">
        <f t="shared" si="1"/>
        <v>249</v>
      </c>
      <c r="H58">
        <f>_xlfn.PERCENTRANK.INC(G$4:$G$98,G58,1)*10</f>
        <v>1</v>
      </c>
      <c r="I58">
        <f t="shared" si="2"/>
        <v>6</v>
      </c>
      <c r="J58">
        <f t="shared" si="3"/>
        <v>5</v>
      </c>
      <c r="K58">
        <f t="shared" si="4"/>
        <v>2</v>
      </c>
    </row>
    <row r="59" spans="1:11" x14ac:dyDescent="0.25">
      <c r="A59" s="3" t="s">
        <v>632</v>
      </c>
      <c r="B59" s="7">
        <v>71</v>
      </c>
      <c r="C59" s="1">
        <v>45136</v>
      </c>
      <c r="D59" s="7">
        <v>5</v>
      </c>
      <c r="E59" s="7">
        <v>134734.85999999999</v>
      </c>
      <c r="F59" s="1">
        <f t="shared" si="0"/>
        <v>45573</v>
      </c>
      <c r="G59">
        <f t="shared" si="1"/>
        <v>437</v>
      </c>
      <c r="H59">
        <f>_xlfn.PERCENTRANK.INC(G$4:$G$98,G59,1)*10</f>
        <v>2</v>
      </c>
      <c r="I59">
        <f t="shared" si="2"/>
        <v>5</v>
      </c>
      <c r="J59">
        <f t="shared" si="3"/>
        <v>3</v>
      </c>
      <c r="K59">
        <f t="shared" si="4"/>
        <v>1</v>
      </c>
    </row>
    <row r="60" spans="1:11" x14ac:dyDescent="0.25">
      <c r="A60" s="3" t="s">
        <v>2681</v>
      </c>
      <c r="B60" s="7">
        <v>59</v>
      </c>
      <c r="C60" s="1">
        <v>45179</v>
      </c>
      <c r="D60" s="7">
        <v>3</v>
      </c>
      <c r="E60" s="7">
        <v>31842.13</v>
      </c>
      <c r="F60" s="1">
        <f t="shared" si="0"/>
        <v>45573</v>
      </c>
      <c r="G60">
        <f t="shared" si="1"/>
        <v>394</v>
      </c>
      <c r="H60">
        <f>_xlfn.PERCENTRANK.INC(G$4:$G$98,G60,1)*10</f>
        <v>2</v>
      </c>
      <c r="I60">
        <f t="shared" si="2"/>
        <v>2</v>
      </c>
      <c r="J60">
        <f t="shared" si="3"/>
        <v>0</v>
      </c>
      <c r="K60">
        <f t="shared" si="4"/>
        <v>0</v>
      </c>
    </row>
    <row r="61" spans="1:11" x14ac:dyDescent="0.25">
      <c r="A61" s="3" t="s">
        <v>776</v>
      </c>
      <c r="B61" s="7">
        <v>57</v>
      </c>
      <c r="C61" s="1">
        <v>44227</v>
      </c>
      <c r="D61" s="7">
        <v>4</v>
      </c>
      <c r="E61" s="7">
        <v>92011.65</v>
      </c>
      <c r="F61" s="1">
        <f t="shared" si="0"/>
        <v>45573</v>
      </c>
      <c r="G61">
        <f t="shared" si="1"/>
        <v>1346</v>
      </c>
      <c r="H61">
        <f>_xlfn.PERCENTRANK.INC(G$4:$G$98,G61,1)*10</f>
        <v>7</v>
      </c>
      <c r="I61">
        <f t="shared" si="2"/>
        <v>8</v>
      </c>
      <c r="J61">
        <f t="shared" si="3"/>
        <v>1</v>
      </c>
      <c r="K61">
        <f t="shared" si="4"/>
        <v>3</v>
      </c>
    </row>
    <row r="62" spans="1:11" x14ac:dyDescent="0.25">
      <c r="A62" s="3" t="s">
        <v>1301</v>
      </c>
      <c r="B62" s="7">
        <v>17</v>
      </c>
      <c r="C62" s="1">
        <v>44914</v>
      </c>
      <c r="D62" s="7">
        <v>1</v>
      </c>
      <c r="E62" s="7">
        <v>38042.42</v>
      </c>
      <c r="F62" s="1">
        <f t="shared" si="0"/>
        <v>45573</v>
      </c>
      <c r="G62">
        <f t="shared" si="1"/>
        <v>659</v>
      </c>
      <c r="H62">
        <f>_xlfn.PERCENTRANK.INC(G$4:$G$98,G62,1)*10</f>
        <v>4</v>
      </c>
      <c r="I62">
        <f t="shared" si="2"/>
        <v>4</v>
      </c>
      <c r="J62">
        <f t="shared" si="3"/>
        <v>0</v>
      </c>
      <c r="K62">
        <f t="shared" si="4"/>
        <v>0</v>
      </c>
    </row>
    <row r="63" spans="1:11" x14ac:dyDescent="0.25">
      <c r="A63" s="3" t="s">
        <v>2675</v>
      </c>
      <c r="B63" s="7">
        <v>76</v>
      </c>
      <c r="C63" s="1">
        <v>45086</v>
      </c>
      <c r="D63" s="7">
        <v>5</v>
      </c>
      <c r="E63" s="7">
        <v>266271.87</v>
      </c>
      <c r="F63" s="1">
        <f t="shared" si="0"/>
        <v>45573</v>
      </c>
      <c r="G63">
        <f t="shared" si="1"/>
        <v>487</v>
      </c>
      <c r="H63">
        <f>_xlfn.PERCENTRANK.INC(G$4:$G$98,G63,1)*10</f>
        <v>3</v>
      </c>
      <c r="I63">
        <f t="shared" si="2"/>
        <v>9</v>
      </c>
      <c r="J63">
        <f t="shared" si="3"/>
        <v>6</v>
      </c>
      <c r="K63">
        <f t="shared" si="4"/>
        <v>5</v>
      </c>
    </row>
    <row r="64" spans="1:11" x14ac:dyDescent="0.25">
      <c r="A64" s="3" t="s">
        <v>469</v>
      </c>
      <c r="B64" s="7">
        <v>15</v>
      </c>
      <c r="C64" s="1">
        <v>44208</v>
      </c>
      <c r="D64" s="7">
        <v>4</v>
      </c>
      <c r="E64" s="7">
        <v>262759.45</v>
      </c>
      <c r="F64" s="1">
        <f t="shared" si="0"/>
        <v>45573</v>
      </c>
      <c r="G64">
        <f t="shared" si="1"/>
        <v>1365</v>
      </c>
      <c r="H64">
        <f>_xlfn.PERCENTRANK.INC(G$4:$G$98,G64,1)*10</f>
        <v>7</v>
      </c>
      <c r="I64">
        <f t="shared" si="2"/>
        <v>13</v>
      </c>
      <c r="J64">
        <f t="shared" si="3"/>
        <v>6</v>
      </c>
      <c r="K64">
        <f t="shared" si="4"/>
        <v>8</v>
      </c>
    </row>
    <row r="65" spans="1:11" x14ac:dyDescent="0.25">
      <c r="A65" s="3" t="s">
        <v>1273</v>
      </c>
      <c r="B65" s="7">
        <v>6</v>
      </c>
      <c r="C65" s="1">
        <v>44452</v>
      </c>
      <c r="D65" s="7">
        <v>4</v>
      </c>
      <c r="E65" s="7">
        <v>117952.08</v>
      </c>
      <c r="F65" s="1">
        <f t="shared" si="0"/>
        <v>45573</v>
      </c>
      <c r="G65">
        <f t="shared" si="1"/>
        <v>1121</v>
      </c>
      <c r="H65">
        <f>_xlfn.PERCENTRANK.INC(G$4:$G$98,G65,1)*10</f>
        <v>6</v>
      </c>
      <c r="I65">
        <f t="shared" si="2"/>
        <v>8</v>
      </c>
      <c r="J65">
        <f t="shared" si="3"/>
        <v>2</v>
      </c>
      <c r="K65">
        <f t="shared" si="4"/>
        <v>4</v>
      </c>
    </row>
    <row r="66" spans="1:11" x14ac:dyDescent="0.25">
      <c r="A66" s="3" t="s">
        <v>61</v>
      </c>
      <c r="B66" s="7">
        <v>39</v>
      </c>
      <c r="C66" s="1">
        <v>44398</v>
      </c>
      <c r="D66" s="7">
        <v>6</v>
      </c>
      <c r="E66" s="7">
        <v>159092.71</v>
      </c>
      <c r="F66" s="1">
        <f t="shared" si="0"/>
        <v>45573</v>
      </c>
      <c r="G66">
        <f t="shared" si="1"/>
        <v>1175</v>
      </c>
      <c r="H66">
        <f>_xlfn.PERCENTRANK.INC(G$4:$G$98,G66,1)*10</f>
        <v>6</v>
      </c>
      <c r="I66">
        <f t="shared" si="2"/>
        <v>9</v>
      </c>
      <c r="J66">
        <f t="shared" si="3"/>
        <v>3</v>
      </c>
      <c r="K66">
        <f t="shared" si="4"/>
        <v>6</v>
      </c>
    </row>
    <row r="67" spans="1:11" x14ac:dyDescent="0.25">
      <c r="A67" s="3" t="s">
        <v>2650</v>
      </c>
      <c r="B67" s="7">
        <v>30</v>
      </c>
      <c r="C67" s="1">
        <v>43852</v>
      </c>
      <c r="D67" s="7">
        <v>9</v>
      </c>
      <c r="E67" s="7">
        <v>28239.3</v>
      </c>
      <c r="F67" s="1">
        <f t="shared" si="0"/>
        <v>45573</v>
      </c>
      <c r="G67">
        <f t="shared" si="1"/>
        <v>1721</v>
      </c>
      <c r="H67">
        <f>_xlfn.PERCENTRANK.INC(G$4:$G$98,G67,1)*10</f>
        <v>9</v>
      </c>
      <c r="I67">
        <f t="shared" si="2"/>
        <v>9</v>
      </c>
      <c r="J67">
        <f t="shared" si="3"/>
        <v>0</v>
      </c>
      <c r="K67">
        <f t="shared" si="4"/>
        <v>6</v>
      </c>
    </row>
    <row r="68" spans="1:11" x14ac:dyDescent="0.25">
      <c r="A68" s="3" t="s">
        <v>353</v>
      </c>
      <c r="B68" s="7">
        <v>37</v>
      </c>
      <c r="C68" s="1">
        <v>45439</v>
      </c>
      <c r="D68" s="7">
        <v>1</v>
      </c>
      <c r="E68" s="7">
        <v>253837.8</v>
      </c>
      <c r="F68" s="1">
        <f t="shared" si="0"/>
        <v>45573</v>
      </c>
      <c r="G68">
        <f t="shared" si="1"/>
        <v>134</v>
      </c>
      <c r="H68">
        <f>_xlfn.PERCENTRANK.INC(G$4:$G$98,G68,1)*10</f>
        <v>0</v>
      </c>
      <c r="I68">
        <f t="shared" si="2"/>
        <v>6</v>
      </c>
      <c r="J68">
        <f t="shared" si="3"/>
        <v>6</v>
      </c>
      <c r="K68">
        <f t="shared" si="4"/>
        <v>1</v>
      </c>
    </row>
    <row r="69" spans="1:11" x14ac:dyDescent="0.25">
      <c r="A69" s="3" t="s">
        <v>2669</v>
      </c>
      <c r="B69" s="7">
        <v>91</v>
      </c>
      <c r="C69" s="1">
        <v>44639</v>
      </c>
      <c r="D69" s="7">
        <v>9</v>
      </c>
      <c r="E69" s="7">
        <v>208922.04</v>
      </c>
      <c r="F69" s="1">
        <f t="shared" ref="F69:F98" si="5">MAX(C69:C164)</f>
        <v>45573</v>
      </c>
      <c r="G69">
        <f t="shared" ref="G69:G99" si="6">DATEDIF(C69,F69,"D")</f>
        <v>934</v>
      </c>
      <c r="H69">
        <f>_xlfn.PERCENTRANK.INC(G$4:$G$98,G69,1)*10</f>
        <v>5</v>
      </c>
      <c r="I69">
        <f t="shared" ref="I69:I99" si="7">SUM(J69,H69)</f>
        <v>10</v>
      </c>
      <c r="J69">
        <f t="shared" ref="J69:J99" si="8">_xlfn.PERCENTRANK.INC(E69:E164,E69,1)*10</f>
        <v>5</v>
      </c>
      <c r="K69">
        <f t="shared" ref="K69:K99" si="9">_xlfn.PERCENTRANK.INC(I69:I164,I69,1)*10</f>
        <v>6</v>
      </c>
    </row>
    <row r="70" spans="1:11" x14ac:dyDescent="0.25">
      <c r="A70" s="3" t="s">
        <v>1202</v>
      </c>
      <c r="B70" s="7">
        <v>19</v>
      </c>
      <c r="C70" s="1">
        <v>44839</v>
      </c>
      <c r="D70" s="7">
        <v>3</v>
      </c>
      <c r="E70" s="7">
        <v>145346.92000000001</v>
      </c>
      <c r="F70" s="1">
        <f t="shared" si="5"/>
        <v>45573</v>
      </c>
      <c r="G70">
        <f t="shared" si="6"/>
        <v>734</v>
      </c>
      <c r="H70">
        <f>_xlfn.PERCENTRANK.INC(G$4:$G$98,G70,1)*10</f>
        <v>4</v>
      </c>
      <c r="I70">
        <f t="shared" si="7"/>
        <v>7</v>
      </c>
      <c r="J70">
        <f t="shared" si="8"/>
        <v>3</v>
      </c>
      <c r="K70">
        <f t="shared" si="9"/>
        <v>2</v>
      </c>
    </row>
    <row r="71" spans="1:11" x14ac:dyDescent="0.25">
      <c r="A71" s="3" t="s">
        <v>2662</v>
      </c>
      <c r="B71" s="7">
        <v>83</v>
      </c>
      <c r="C71" s="1">
        <v>45105</v>
      </c>
      <c r="D71" s="7">
        <v>7</v>
      </c>
      <c r="E71" s="7">
        <v>163425.82999999999</v>
      </c>
      <c r="F71" s="1">
        <f t="shared" si="5"/>
        <v>45573</v>
      </c>
      <c r="G71">
        <f t="shared" si="6"/>
        <v>468</v>
      </c>
      <c r="H71">
        <f>_xlfn.PERCENTRANK.INC(G$4:$G$98,G71,1)*10</f>
        <v>2</v>
      </c>
      <c r="I71">
        <f t="shared" si="7"/>
        <v>5</v>
      </c>
      <c r="J71">
        <f t="shared" si="8"/>
        <v>3</v>
      </c>
      <c r="K71">
        <f t="shared" si="9"/>
        <v>1</v>
      </c>
    </row>
    <row r="72" spans="1:11" x14ac:dyDescent="0.25">
      <c r="A72" s="3" t="s">
        <v>882</v>
      </c>
      <c r="B72" s="7">
        <v>97</v>
      </c>
      <c r="C72" s="1">
        <v>44463</v>
      </c>
      <c r="D72" s="7">
        <v>4</v>
      </c>
      <c r="E72" s="7">
        <v>141227.5</v>
      </c>
      <c r="F72" s="1">
        <f t="shared" si="5"/>
        <v>45573</v>
      </c>
      <c r="G72">
        <f t="shared" si="6"/>
        <v>1110</v>
      </c>
      <c r="H72">
        <f>_xlfn.PERCENTRANK.INC(G$4:$G$98,G72,1)*10</f>
        <v>6</v>
      </c>
      <c r="I72">
        <f t="shared" si="7"/>
        <v>8</v>
      </c>
      <c r="J72">
        <f t="shared" si="8"/>
        <v>2</v>
      </c>
      <c r="K72">
        <f t="shared" si="9"/>
        <v>4</v>
      </c>
    </row>
    <row r="73" spans="1:11" x14ac:dyDescent="0.25">
      <c r="A73" s="3" t="s">
        <v>551</v>
      </c>
      <c r="B73" s="7">
        <v>50</v>
      </c>
      <c r="C73" s="1">
        <v>44756</v>
      </c>
      <c r="D73" s="7">
        <v>9</v>
      </c>
      <c r="E73" s="7">
        <v>132583.51</v>
      </c>
      <c r="F73" s="1">
        <f t="shared" si="5"/>
        <v>45573</v>
      </c>
      <c r="G73">
        <f t="shared" si="6"/>
        <v>817</v>
      </c>
      <c r="H73">
        <f>_xlfn.PERCENTRANK.INC(G$4:$G$98,G73,1)*10</f>
        <v>4</v>
      </c>
      <c r="I73">
        <f t="shared" si="7"/>
        <v>6</v>
      </c>
      <c r="J73">
        <f t="shared" si="8"/>
        <v>2</v>
      </c>
      <c r="K73">
        <f t="shared" si="9"/>
        <v>1</v>
      </c>
    </row>
    <row r="74" spans="1:11" x14ac:dyDescent="0.25">
      <c r="A74" s="3" t="s">
        <v>2659</v>
      </c>
      <c r="B74" s="7">
        <v>54</v>
      </c>
      <c r="C74" s="1">
        <v>45281</v>
      </c>
      <c r="D74" s="7">
        <v>5</v>
      </c>
      <c r="E74" s="7">
        <v>555765.84</v>
      </c>
      <c r="F74" s="1">
        <f t="shared" si="5"/>
        <v>45573</v>
      </c>
      <c r="G74">
        <f t="shared" si="6"/>
        <v>292</v>
      </c>
      <c r="H74">
        <f>_xlfn.PERCENTRANK.INC(G$4:$G$98,G74,1)*10</f>
        <v>1</v>
      </c>
      <c r="I74">
        <f t="shared" si="7"/>
        <v>8</v>
      </c>
      <c r="J74">
        <f t="shared" si="8"/>
        <v>7</v>
      </c>
      <c r="K74">
        <f t="shared" si="9"/>
        <v>4</v>
      </c>
    </row>
    <row r="75" spans="1:11" x14ac:dyDescent="0.25">
      <c r="A75" s="3" t="s">
        <v>127</v>
      </c>
      <c r="B75" s="7">
        <v>81</v>
      </c>
      <c r="C75" s="1">
        <v>44201</v>
      </c>
      <c r="D75" s="7">
        <v>8</v>
      </c>
      <c r="E75" s="7">
        <v>278171.01</v>
      </c>
      <c r="F75" s="1">
        <f t="shared" si="5"/>
        <v>45573</v>
      </c>
      <c r="G75">
        <f t="shared" si="6"/>
        <v>1372</v>
      </c>
      <c r="H75">
        <f>_xlfn.PERCENTRANK.INC(G$4:$G$98,G75,1)*10</f>
        <v>8</v>
      </c>
      <c r="I75">
        <f t="shared" si="7"/>
        <v>14</v>
      </c>
      <c r="J75">
        <f t="shared" si="8"/>
        <v>6</v>
      </c>
      <c r="K75">
        <f t="shared" si="9"/>
        <v>10</v>
      </c>
    </row>
    <row r="76" spans="1:11" x14ac:dyDescent="0.25">
      <c r="A76" s="3" t="s">
        <v>564</v>
      </c>
      <c r="B76" s="7">
        <v>79</v>
      </c>
      <c r="C76" s="1">
        <v>44758</v>
      </c>
      <c r="D76" s="7">
        <v>5</v>
      </c>
      <c r="E76" s="7">
        <v>194275.45</v>
      </c>
      <c r="F76" s="1">
        <f t="shared" si="5"/>
        <v>45573</v>
      </c>
      <c r="G76">
        <f t="shared" si="6"/>
        <v>815</v>
      </c>
      <c r="H76">
        <f>_xlfn.PERCENTRANK.INC(G$4:$G$98,G76,1)*10</f>
        <v>4</v>
      </c>
      <c r="I76">
        <f t="shared" si="7"/>
        <v>7</v>
      </c>
      <c r="J76">
        <f t="shared" si="8"/>
        <v>3</v>
      </c>
      <c r="K76">
        <f t="shared" si="9"/>
        <v>2</v>
      </c>
    </row>
    <row r="77" spans="1:11" x14ac:dyDescent="0.25">
      <c r="A77" s="3" t="s">
        <v>381</v>
      </c>
      <c r="B77" s="7">
        <v>11</v>
      </c>
      <c r="C77" s="1">
        <v>44672</v>
      </c>
      <c r="D77" s="7">
        <v>7</v>
      </c>
      <c r="E77" s="7">
        <v>106338.59</v>
      </c>
      <c r="F77" s="1">
        <f t="shared" si="5"/>
        <v>45573</v>
      </c>
      <c r="G77">
        <f t="shared" si="6"/>
        <v>901</v>
      </c>
      <c r="H77">
        <f>_xlfn.PERCENTRANK.INC(G$4:$G$98,G77,1)*10</f>
        <v>5</v>
      </c>
      <c r="I77">
        <f t="shared" si="7"/>
        <v>7</v>
      </c>
      <c r="J77">
        <f t="shared" si="8"/>
        <v>2</v>
      </c>
      <c r="K77">
        <f t="shared" si="9"/>
        <v>2</v>
      </c>
    </row>
    <row r="78" spans="1:11" x14ac:dyDescent="0.25">
      <c r="A78" s="3" t="s">
        <v>176</v>
      </c>
      <c r="B78" s="7">
        <v>20</v>
      </c>
      <c r="C78" s="1">
        <v>45389</v>
      </c>
      <c r="D78" s="7">
        <v>10</v>
      </c>
      <c r="E78" s="7">
        <v>1185817.3400000001</v>
      </c>
      <c r="F78" s="1">
        <f t="shared" si="5"/>
        <v>45573</v>
      </c>
      <c r="G78">
        <f t="shared" si="6"/>
        <v>184</v>
      </c>
      <c r="H78">
        <f>_xlfn.PERCENTRANK.INC(G$4:$G$98,G78,1)*10</f>
        <v>1</v>
      </c>
      <c r="I78">
        <f t="shared" si="7"/>
        <v>10</v>
      </c>
      <c r="J78">
        <f t="shared" si="8"/>
        <v>9</v>
      </c>
      <c r="K78">
        <f t="shared" si="9"/>
        <v>6</v>
      </c>
    </row>
    <row r="79" spans="1:11" x14ac:dyDescent="0.25">
      <c r="A79" s="3" t="s">
        <v>672</v>
      </c>
      <c r="B79" s="7">
        <v>22</v>
      </c>
      <c r="C79" s="1">
        <v>44387</v>
      </c>
      <c r="D79" s="7">
        <v>8</v>
      </c>
      <c r="E79" s="7">
        <v>48537.06</v>
      </c>
      <c r="F79" s="1">
        <f t="shared" si="5"/>
        <v>45573</v>
      </c>
      <c r="G79">
        <f t="shared" si="6"/>
        <v>1186</v>
      </c>
      <c r="H79">
        <f>_xlfn.PERCENTRANK.INC(G$4:$G$98,G79,1)*10</f>
        <v>6</v>
      </c>
      <c r="I79">
        <f t="shared" si="7"/>
        <v>6</v>
      </c>
      <c r="J79">
        <f t="shared" si="8"/>
        <v>0</v>
      </c>
      <c r="K79">
        <f t="shared" si="9"/>
        <v>2</v>
      </c>
    </row>
    <row r="80" spans="1:11" x14ac:dyDescent="0.25">
      <c r="A80" s="3" t="s">
        <v>239</v>
      </c>
      <c r="B80" s="7">
        <v>86</v>
      </c>
      <c r="C80" s="1">
        <v>45404</v>
      </c>
      <c r="D80" s="7">
        <v>8</v>
      </c>
      <c r="E80" s="7">
        <v>555231.38</v>
      </c>
      <c r="F80" s="1">
        <f t="shared" si="5"/>
        <v>45573</v>
      </c>
      <c r="G80">
        <f t="shared" si="6"/>
        <v>169</v>
      </c>
      <c r="H80">
        <f>_xlfn.PERCENTRANK.INC(G$4:$G$98,G80,1)*10</f>
        <v>1</v>
      </c>
      <c r="I80">
        <f t="shared" si="7"/>
        <v>8</v>
      </c>
      <c r="J80">
        <f t="shared" si="8"/>
        <v>7</v>
      </c>
      <c r="K80">
        <f t="shared" si="9"/>
        <v>3</v>
      </c>
    </row>
    <row r="81" spans="1:11" x14ac:dyDescent="0.25">
      <c r="A81" s="3" t="s">
        <v>840</v>
      </c>
      <c r="B81" s="7">
        <v>39</v>
      </c>
      <c r="C81" s="1">
        <v>45470</v>
      </c>
      <c r="D81" s="7">
        <v>3</v>
      </c>
      <c r="E81" s="7">
        <v>636360.15</v>
      </c>
      <c r="F81" s="1">
        <f t="shared" si="5"/>
        <v>45573</v>
      </c>
      <c r="G81">
        <f t="shared" si="6"/>
        <v>103</v>
      </c>
      <c r="H81">
        <f>_xlfn.PERCENTRANK.INC(G$4:$G$98,G81,1)*10</f>
        <v>0</v>
      </c>
      <c r="I81">
        <f t="shared" si="7"/>
        <v>7</v>
      </c>
      <c r="J81">
        <f t="shared" si="8"/>
        <v>7</v>
      </c>
      <c r="K81">
        <f t="shared" si="9"/>
        <v>2</v>
      </c>
    </row>
    <row r="82" spans="1:11" x14ac:dyDescent="0.25">
      <c r="A82" s="3" t="s">
        <v>2665</v>
      </c>
      <c r="B82" s="7">
        <v>12</v>
      </c>
      <c r="C82" s="1">
        <v>44303</v>
      </c>
      <c r="D82" s="7">
        <v>2</v>
      </c>
      <c r="E82" s="7">
        <v>66027.350000000006</v>
      </c>
      <c r="F82" s="1">
        <f t="shared" si="5"/>
        <v>45573</v>
      </c>
      <c r="G82">
        <f t="shared" si="6"/>
        <v>1270</v>
      </c>
      <c r="H82">
        <f>_xlfn.PERCENTRANK.INC(G$4:$G$98,G82,1)*10</f>
        <v>7</v>
      </c>
      <c r="I82">
        <f t="shared" si="7"/>
        <v>7</v>
      </c>
      <c r="J82">
        <f t="shared" si="8"/>
        <v>0</v>
      </c>
      <c r="K82">
        <f t="shared" si="9"/>
        <v>2</v>
      </c>
    </row>
    <row r="83" spans="1:11" x14ac:dyDescent="0.25">
      <c r="A83" s="3" t="s">
        <v>335</v>
      </c>
      <c r="B83" s="7">
        <v>14</v>
      </c>
      <c r="C83" s="1">
        <v>45188</v>
      </c>
      <c r="D83" s="7">
        <v>2</v>
      </c>
      <c r="E83" s="7">
        <v>142337.76</v>
      </c>
      <c r="F83" s="1">
        <f t="shared" si="5"/>
        <v>45573</v>
      </c>
      <c r="G83">
        <f t="shared" si="6"/>
        <v>385</v>
      </c>
      <c r="H83">
        <f>_xlfn.PERCENTRANK.INC(G$4:$G$98,G83,1)*10</f>
        <v>2</v>
      </c>
      <c r="I83">
        <f t="shared" si="7"/>
        <v>3</v>
      </c>
      <c r="J83">
        <f t="shared" si="8"/>
        <v>1</v>
      </c>
      <c r="K83">
        <f t="shared" si="9"/>
        <v>1</v>
      </c>
    </row>
    <row r="84" spans="1:11" x14ac:dyDescent="0.25">
      <c r="A84" s="3" t="s">
        <v>1150</v>
      </c>
      <c r="B84" s="7">
        <v>56</v>
      </c>
      <c r="C84" s="1">
        <v>45435</v>
      </c>
      <c r="D84" s="7">
        <v>9</v>
      </c>
      <c r="E84" s="7">
        <v>794923.38</v>
      </c>
      <c r="F84" s="1">
        <f t="shared" si="5"/>
        <v>45573</v>
      </c>
      <c r="G84">
        <f t="shared" si="6"/>
        <v>138</v>
      </c>
      <c r="H84">
        <f>_xlfn.PERCENTRANK.INC(G$4:$G$98,G84,1)*10</f>
        <v>0</v>
      </c>
      <c r="I84">
        <f t="shared" si="7"/>
        <v>8</v>
      </c>
      <c r="J84">
        <f t="shared" si="8"/>
        <v>8</v>
      </c>
      <c r="K84">
        <f t="shared" si="9"/>
        <v>2</v>
      </c>
    </row>
    <row r="85" spans="1:11" x14ac:dyDescent="0.25">
      <c r="A85" s="3" t="s">
        <v>1178</v>
      </c>
      <c r="B85" s="7">
        <v>51</v>
      </c>
      <c r="C85" s="1">
        <v>45252</v>
      </c>
      <c r="D85" s="7">
        <v>4</v>
      </c>
      <c r="E85" s="7">
        <v>96291.6</v>
      </c>
      <c r="F85" s="1">
        <f t="shared" si="5"/>
        <v>45573</v>
      </c>
      <c r="G85">
        <f t="shared" si="6"/>
        <v>321</v>
      </c>
      <c r="H85">
        <f>_xlfn.PERCENTRANK.INC(G$4:$G$98,G85,1)*10</f>
        <v>1</v>
      </c>
      <c r="I85">
        <f t="shared" si="7"/>
        <v>2</v>
      </c>
      <c r="J85">
        <f t="shared" si="8"/>
        <v>1</v>
      </c>
      <c r="K85">
        <f t="shared" si="9"/>
        <v>0</v>
      </c>
    </row>
    <row r="86" spans="1:11" x14ac:dyDescent="0.25">
      <c r="A86" s="3" t="s">
        <v>1250</v>
      </c>
      <c r="B86" s="7">
        <v>82</v>
      </c>
      <c r="C86" s="1">
        <v>44304</v>
      </c>
      <c r="D86" s="7">
        <v>5</v>
      </c>
      <c r="E86" s="7">
        <v>198383.61</v>
      </c>
      <c r="F86" s="1">
        <f t="shared" si="5"/>
        <v>45573</v>
      </c>
      <c r="G86">
        <f t="shared" si="6"/>
        <v>1269</v>
      </c>
      <c r="H86">
        <f>_xlfn.PERCENTRANK.INC(G$4:$G$98,G86,1)*10</f>
        <v>7</v>
      </c>
      <c r="I86">
        <f t="shared" si="7"/>
        <v>10</v>
      </c>
      <c r="J86">
        <f t="shared" si="8"/>
        <v>3</v>
      </c>
      <c r="K86">
        <f t="shared" si="9"/>
        <v>4</v>
      </c>
    </row>
    <row r="87" spans="1:11" x14ac:dyDescent="0.25">
      <c r="A87" s="3" t="s">
        <v>193</v>
      </c>
      <c r="B87" s="7">
        <v>65</v>
      </c>
      <c r="C87" s="1">
        <v>44308</v>
      </c>
      <c r="D87" s="7">
        <v>7</v>
      </c>
      <c r="E87" s="7">
        <v>221611.72</v>
      </c>
      <c r="F87" s="1">
        <f t="shared" si="5"/>
        <v>45573</v>
      </c>
      <c r="G87">
        <f t="shared" si="6"/>
        <v>1265</v>
      </c>
      <c r="H87">
        <f>_xlfn.PERCENTRANK.INC(G$4:$G$98,G87,1)*10</f>
        <v>7</v>
      </c>
      <c r="I87">
        <f t="shared" si="7"/>
        <v>10</v>
      </c>
      <c r="J87">
        <f t="shared" si="8"/>
        <v>3</v>
      </c>
      <c r="K87">
        <f t="shared" si="9"/>
        <v>5</v>
      </c>
    </row>
    <row r="88" spans="1:11" x14ac:dyDescent="0.25">
      <c r="A88" s="3" t="s">
        <v>444</v>
      </c>
      <c r="B88" s="7">
        <v>12</v>
      </c>
      <c r="C88" s="1">
        <v>45091</v>
      </c>
      <c r="D88" s="7">
        <v>3</v>
      </c>
      <c r="E88" s="7">
        <v>845396.66999999993</v>
      </c>
      <c r="F88" s="1">
        <f t="shared" si="5"/>
        <v>45573</v>
      </c>
      <c r="G88">
        <f t="shared" si="6"/>
        <v>482</v>
      </c>
      <c r="H88">
        <f>_xlfn.PERCENTRANK.INC(G$4:$G$98,G88,1)*10</f>
        <v>2</v>
      </c>
      <c r="I88">
        <f t="shared" si="7"/>
        <v>10</v>
      </c>
      <c r="J88">
        <f t="shared" si="8"/>
        <v>8</v>
      </c>
      <c r="K88">
        <f t="shared" si="9"/>
        <v>5</v>
      </c>
    </row>
    <row r="89" spans="1:11" x14ac:dyDescent="0.25">
      <c r="A89" s="3" t="s">
        <v>427</v>
      </c>
      <c r="B89" s="7">
        <v>84</v>
      </c>
      <c r="C89" s="1">
        <v>45213</v>
      </c>
      <c r="D89" s="7">
        <v>4</v>
      </c>
      <c r="E89" s="7">
        <v>43688.53</v>
      </c>
      <c r="F89" s="1">
        <f t="shared" si="5"/>
        <v>45573</v>
      </c>
      <c r="G89">
        <f t="shared" si="6"/>
        <v>360</v>
      </c>
      <c r="H89">
        <f>_xlfn.PERCENTRANK.INC(G$4:$G$98,G89,1)*10</f>
        <v>2</v>
      </c>
      <c r="I89">
        <f t="shared" si="7"/>
        <v>2</v>
      </c>
      <c r="J89">
        <f t="shared" si="8"/>
        <v>0</v>
      </c>
      <c r="K89">
        <f t="shared" si="9"/>
        <v>0</v>
      </c>
    </row>
    <row r="90" spans="1:11" x14ac:dyDescent="0.25">
      <c r="A90" s="3" t="s">
        <v>1225</v>
      </c>
      <c r="B90" s="7">
        <v>60</v>
      </c>
      <c r="C90" s="1">
        <v>44187</v>
      </c>
      <c r="D90" s="7">
        <v>3</v>
      </c>
      <c r="E90" s="7">
        <v>153587.9</v>
      </c>
      <c r="F90" s="1">
        <f t="shared" si="5"/>
        <v>45573</v>
      </c>
      <c r="G90">
        <f t="shared" si="6"/>
        <v>1386</v>
      </c>
      <c r="H90">
        <f>_xlfn.PERCENTRANK.INC(G$4:$G$98,G90,1)*10</f>
        <v>8</v>
      </c>
      <c r="I90">
        <f t="shared" si="7"/>
        <v>9</v>
      </c>
      <c r="J90">
        <f t="shared" si="8"/>
        <v>1</v>
      </c>
      <c r="K90">
        <f t="shared" si="9"/>
        <v>4</v>
      </c>
    </row>
    <row r="91" spans="1:11" x14ac:dyDescent="0.25">
      <c r="A91" s="3" t="s">
        <v>303</v>
      </c>
      <c r="B91" s="7">
        <v>93</v>
      </c>
      <c r="C91" s="1">
        <v>44497</v>
      </c>
      <c r="D91" s="7">
        <v>4</v>
      </c>
      <c r="E91" s="7">
        <v>272231.40999999997</v>
      </c>
      <c r="F91" s="1">
        <f t="shared" si="5"/>
        <v>45573</v>
      </c>
      <c r="G91">
        <f t="shared" si="6"/>
        <v>1076</v>
      </c>
      <c r="H91">
        <f>_xlfn.PERCENTRANK.INC(G$4:$G$98,G91,1)*10</f>
        <v>6</v>
      </c>
      <c r="I91">
        <f t="shared" si="7"/>
        <v>11</v>
      </c>
      <c r="J91">
        <f t="shared" si="8"/>
        <v>5</v>
      </c>
      <c r="K91">
        <f t="shared" si="9"/>
        <v>6</v>
      </c>
    </row>
    <row r="92" spans="1:11" x14ac:dyDescent="0.25">
      <c r="A92" s="3" t="s">
        <v>1087</v>
      </c>
      <c r="B92" s="7">
        <v>56</v>
      </c>
      <c r="C92" s="1">
        <v>44003</v>
      </c>
      <c r="D92" s="7">
        <v>6</v>
      </c>
      <c r="E92" s="7">
        <v>234167.2</v>
      </c>
      <c r="F92" s="1">
        <f t="shared" si="5"/>
        <v>45573</v>
      </c>
      <c r="G92">
        <f t="shared" si="6"/>
        <v>1570</v>
      </c>
      <c r="H92">
        <f>_xlfn.PERCENTRANK.INC(G$4:$G$98,G92,1)*10</f>
        <v>9</v>
      </c>
      <c r="I92">
        <f t="shared" si="7"/>
        <v>13</v>
      </c>
      <c r="J92">
        <f t="shared" si="8"/>
        <v>4</v>
      </c>
      <c r="K92">
        <f t="shared" si="9"/>
        <v>7</v>
      </c>
    </row>
    <row r="93" spans="1:11" x14ac:dyDescent="0.25">
      <c r="A93" s="3" t="s">
        <v>538</v>
      </c>
      <c r="B93" s="7">
        <v>79</v>
      </c>
      <c r="C93" s="1">
        <v>44593</v>
      </c>
      <c r="D93" s="7">
        <v>7</v>
      </c>
      <c r="E93" s="7">
        <v>1093656.72</v>
      </c>
      <c r="F93" s="1">
        <f t="shared" si="5"/>
        <v>45573</v>
      </c>
      <c r="G93">
        <f t="shared" si="6"/>
        <v>980</v>
      </c>
      <c r="H93">
        <f>_xlfn.PERCENTRANK.INC(G$4:$G$98,G93,1)*10</f>
        <v>5</v>
      </c>
      <c r="I93">
        <f t="shared" si="7"/>
        <v>13</v>
      </c>
      <c r="J93">
        <f t="shared" si="8"/>
        <v>8</v>
      </c>
      <c r="K93">
        <f t="shared" si="9"/>
        <v>8</v>
      </c>
    </row>
    <row r="94" spans="1:11" x14ac:dyDescent="0.25">
      <c r="A94" s="3" t="s">
        <v>41</v>
      </c>
      <c r="B94" s="7">
        <v>10</v>
      </c>
      <c r="C94" s="1">
        <v>45021</v>
      </c>
      <c r="D94" s="7">
        <v>1</v>
      </c>
      <c r="E94" s="7">
        <v>189719.04000000001</v>
      </c>
      <c r="F94" s="1">
        <f t="shared" si="5"/>
        <v>45573</v>
      </c>
      <c r="G94">
        <f t="shared" si="6"/>
        <v>552</v>
      </c>
      <c r="H94">
        <f>_xlfn.PERCENTRANK.INC(G$4:$G$98,G94,1)*10</f>
        <v>3</v>
      </c>
      <c r="I94">
        <f t="shared" si="7"/>
        <v>5</v>
      </c>
      <c r="J94">
        <f t="shared" si="8"/>
        <v>2</v>
      </c>
      <c r="K94">
        <f t="shared" si="9"/>
        <v>2</v>
      </c>
    </row>
    <row r="95" spans="1:11" x14ac:dyDescent="0.25">
      <c r="A95" s="3" t="s">
        <v>802</v>
      </c>
      <c r="B95" s="7">
        <v>92</v>
      </c>
      <c r="C95" s="1">
        <v>45370</v>
      </c>
      <c r="D95" s="7">
        <v>14</v>
      </c>
      <c r="E95" s="7">
        <v>511745.5</v>
      </c>
      <c r="F95" s="1">
        <f t="shared" si="5"/>
        <v>45573</v>
      </c>
      <c r="G95">
        <f t="shared" si="6"/>
        <v>203</v>
      </c>
      <c r="H95">
        <f>_xlfn.PERCENTRANK.INC(G$4:$G$98,G95,1)*10</f>
        <v>1</v>
      </c>
      <c r="I95">
        <f t="shared" si="7"/>
        <v>8</v>
      </c>
      <c r="J95">
        <f t="shared" si="8"/>
        <v>7</v>
      </c>
      <c r="K95">
        <f t="shared" si="9"/>
        <v>2</v>
      </c>
    </row>
    <row r="96" spans="1:11" x14ac:dyDescent="0.25">
      <c r="A96" s="3" t="s">
        <v>1324</v>
      </c>
      <c r="B96" s="7">
        <v>87</v>
      </c>
      <c r="C96" s="1">
        <v>44543</v>
      </c>
      <c r="D96" s="7">
        <v>4</v>
      </c>
      <c r="E96" s="7">
        <v>223118.28</v>
      </c>
      <c r="F96" s="1">
        <f t="shared" si="5"/>
        <v>45573</v>
      </c>
      <c r="G96">
        <f t="shared" si="6"/>
        <v>1030</v>
      </c>
      <c r="H96">
        <f>_xlfn.PERCENTRANK.INC(G$4:$G$98,G96,1)*10</f>
        <v>5</v>
      </c>
      <c r="I96">
        <f t="shared" si="7"/>
        <v>8</v>
      </c>
      <c r="J96">
        <f t="shared" si="8"/>
        <v>3</v>
      </c>
      <c r="K96">
        <f t="shared" si="9"/>
        <v>3</v>
      </c>
    </row>
    <row r="97" spans="1:11" x14ac:dyDescent="0.25">
      <c r="A97" s="3" t="s">
        <v>1009</v>
      </c>
      <c r="B97" s="7">
        <v>72</v>
      </c>
      <c r="C97" s="1">
        <v>44120</v>
      </c>
      <c r="D97" s="7">
        <v>9</v>
      </c>
      <c r="E97" s="7">
        <v>400523.25</v>
      </c>
      <c r="F97" s="1">
        <f t="shared" si="5"/>
        <v>45573</v>
      </c>
      <c r="G97">
        <f t="shared" si="6"/>
        <v>1453</v>
      </c>
      <c r="H97">
        <f>_xlfn.PERCENTRANK.INC(G$4:$G$98,G97,1)*10</f>
        <v>8</v>
      </c>
      <c r="I97">
        <f t="shared" si="7"/>
        <v>13</v>
      </c>
      <c r="J97">
        <f t="shared" si="8"/>
        <v>5</v>
      </c>
      <c r="K97">
        <f t="shared" si="9"/>
        <v>10</v>
      </c>
    </row>
    <row r="98" spans="1:11" x14ac:dyDescent="0.25">
      <c r="A98" s="3" t="s">
        <v>722</v>
      </c>
      <c r="B98" s="7">
        <v>45</v>
      </c>
      <c r="C98" s="1">
        <v>44703</v>
      </c>
      <c r="D98" s="7">
        <v>5</v>
      </c>
      <c r="E98" s="7">
        <v>74678.13</v>
      </c>
      <c r="F98" s="1">
        <f t="shared" si="5"/>
        <v>45573</v>
      </c>
      <c r="G98">
        <f t="shared" si="6"/>
        <v>870</v>
      </c>
      <c r="H98">
        <f>_xlfn.PERCENTRANK.INC(G$4:$G$98,G98,1)*10</f>
        <v>4</v>
      </c>
      <c r="I98">
        <f t="shared" si="7"/>
        <v>4</v>
      </c>
      <c r="J98">
        <f t="shared" si="8"/>
        <v>0</v>
      </c>
      <c r="K98">
        <f t="shared" si="9"/>
        <v>0</v>
      </c>
    </row>
    <row r="99" spans="1:11" x14ac:dyDescent="0.25">
      <c r="A99" s="3" t="s">
        <v>2727</v>
      </c>
      <c r="B99" s="7">
        <v>98</v>
      </c>
      <c r="C99" s="1">
        <v>45573</v>
      </c>
      <c r="D99" s="7">
        <v>542</v>
      </c>
      <c r="E99" s="7">
        <v>23018920.949999992</v>
      </c>
      <c r="H99">
        <f>_xlfn.PERCENTRANK.INC(G$4:$G$98,G99,1)*10</f>
        <v>0</v>
      </c>
      <c r="I99">
        <f t="shared" si="7"/>
        <v>10</v>
      </c>
      <c r="J99">
        <f t="shared" si="8"/>
        <v>10</v>
      </c>
      <c r="K99">
        <f t="shared" si="9"/>
        <v>10</v>
      </c>
    </row>
    <row r="100" spans="1:11" x14ac:dyDescent="0.25">
      <c r="B100"/>
      <c r="C100"/>
    </row>
    <row r="101" spans="1:11" x14ac:dyDescent="0.25">
      <c r="B101"/>
      <c r="C101"/>
    </row>
    <row r="102" spans="1:11" x14ac:dyDescent="0.25">
      <c r="B102"/>
      <c r="C102"/>
    </row>
    <row r="103" spans="1:11" x14ac:dyDescent="0.25">
      <c r="B103"/>
      <c r="C103"/>
    </row>
    <row r="104" spans="1:11" x14ac:dyDescent="0.25">
      <c r="B104"/>
      <c r="C104"/>
    </row>
    <row r="105" spans="1:11" x14ac:dyDescent="0.25">
      <c r="B105"/>
      <c r="C105"/>
    </row>
    <row r="106" spans="1:11" x14ac:dyDescent="0.25">
      <c r="B106"/>
      <c r="C106"/>
    </row>
    <row r="107" spans="1:11" x14ac:dyDescent="0.25">
      <c r="B107"/>
      <c r="C107"/>
    </row>
    <row r="108" spans="1:11" x14ac:dyDescent="0.25">
      <c r="B108"/>
      <c r="C108"/>
    </row>
    <row r="109" spans="1:11" x14ac:dyDescent="0.25">
      <c r="B109"/>
      <c r="C109"/>
    </row>
    <row r="110" spans="1:11" x14ac:dyDescent="0.25">
      <c r="B110"/>
      <c r="C110"/>
    </row>
    <row r="111" spans="1:11" x14ac:dyDescent="0.25">
      <c r="B111"/>
      <c r="C111"/>
    </row>
    <row r="112" spans="1:11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  <row r="195" spans="2:3" x14ac:dyDescent="0.25">
      <c r="B195"/>
      <c r="C195"/>
    </row>
    <row r="196" spans="2:3" x14ac:dyDescent="0.25">
      <c r="B196"/>
      <c r="C196"/>
    </row>
    <row r="197" spans="2:3" x14ac:dyDescent="0.25">
      <c r="B197"/>
      <c r="C197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0"/>
  <sheetViews>
    <sheetView topLeftCell="K1" workbookViewId="0">
      <selection activeCell="M1" sqref="A1:XFD1048576"/>
    </sheetView>
  </sheetViews>
  <sheetFormatPr defaultRowHeight="15" x14ac:dyDescent="0.25"/>
  <cols>
    <col min="1" max="1" width="18.140625" customWidth="1"/>
    <col min="2" max="2" width="17.5703125" customWidth="1"/>
    <col min="3" max="3" width="14.140625" customWidth="1"/>
    <col min="4" max="4" width="14.5703125" customWidth="1"/>
    <col min="5" max="5" width="13.7109375" customWidth="1"/>
    <col min="6" max="6" width="30.28515625" customWidth="1"/>
    <col min="7" max="7" width="19.42578125" customWidth="1"/>
    <col min="8" max="8" width="16.5703125" customWidth="1"/>
    <col min="9" max="9" width="16.42578125" customWidth="1"/>
    <col min="10" max="10" width="17.140625" customWidth="1"/>
    <col min="11" max="11" width="18.28515625" customWidth="1"/>
    <col min="12" max="12" width="16.85546875" customWidth="1"/>
    <col min="13" max="13" width="15.42578125" customWidth="1"/>
    <col min="14" max="14" width="17.28515625" customWidth="1"/>
    <col min="15" max="16" width="20.28515625" customWidth="1"/>
    <col min="17" max="17" width="20.7109375" customWidth="1"/>
    <col min="18" max="18" width="17.7109375" customWidth="1"/>
    <col min="19" max="19" width="14.42578125" style="5" customWidth="1"/>
    <col min="20" max="20" width="25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2684</v>
      </c>
      <c r="Q1" t="s">
        <v>2685</v>
      </c>
      <c r="R1" t="s">
        <v>2724</v>
      </c>
      <c r="S1" s="5" t="s">
        <v>2722</v>
      </c>
      <c r="T1" t="s">
        <v>2723</v>
      </c>
    </row>
    <row r="2" spans="1:20" x14ac:dyDescent="0.25">
      <c r="A2" t="s">
        <v>24</v>
      </c>
      <c r="B2" t="s">
        <v>25</v>
      </c>
      <c r="C2" t="s">
        <v>26</v>
      </c>
      <c r="D2" t="s">
        <v>98</v>
      </c>
      <c r="E2">
        <v>37</v>
      </c>
      <c r="F2" t="s">
        <v>28</v>
      </c>
      <c r="G2" t="s">
        <v>29</v>
      </c>
      <c r="H2" t="s">
        <v>30</v>
      </c>
      <c r="I2" t="s">
        <v>32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2686</v>
      </c>
      <c r="Q2" s="1">
        <f ca="1">RANDBETWEEN(DATE(2020,1,1),DATE(2024,10,28))</f>
        <v>45408</v>
      </c>
      <c r="R2">
        <f ca="1">RANDBETWEEN(1,100)</f>
        <v>54</v>
      </c>
      <c r="S2" s="5">
        <v>189719.04000000001</v>
      </c>
      <c r="T2">
        <f ca="1">RANDBETWEEN(1,10)</f>
        <v>3</v>
      </c>
    </row>
    <row r="3" spans="1:20" x14ac:dyDescent="0.25">
      <c r="A3" t="s">
        <v>44</v>
      </c>
      <c r="B3" t="s">
        <v>45</v>
      </c>
      <c r="C3" t="s">
        <v>46</v>
      </c>
      <c r="D3" t="s">
        <v>98</v>
      </c>
      <c r="E3">
        <v>62</v>
      </c>
      <c r="F3" t="s">
        <v>48</v>
      </c>
      <c r="G3" t="s">
        <v>49</v>
      </c>
      <c r="H3" t="s">
        <v>50</v>
      </c>
      <c r="I3" t="s">
        <v>52</v>
      </c>
      <c r="J3" t="s">
        <v>56</v>
      </c>
      <c r="K3" t="s">
        <v>57</v>
      </c>
      <c r="L3" t="s">
        <v>58</v>
      </c>
      <c r="M3" t="s">
        <v>59</v>
      </c>
      <c r="N3" t="s">
        <v>60</v>
      </c>
      <c r="O3" t="s">
        <v>61</v>
      </c>
      <c r="P3" t="s">
        <v>2687</v>
      </c>
      <c r="Q3" s="1">
        <f t="shared" ref="Q3:Q66" ca="1" si="0">RANDBETWEEN(DATE(2020,1,1),DATE(2024,10,28))</f>
        <v>44323</v>
      </c>
      <c r="R3">
        <f t="shared" ref="R3:R66" ca="1" si="1">RANDBETWEEN(1,100)</f>
        <v>60</v>
      </c>
      <c r="S3" s="5">
        <v>159092.71</v>
      </c>
      <c r="T3">
        <f t="shared" ref="T3:T66" ca="1" si="2">RANDBETWEEN(1,10)</f>
        <v>1</v>
      </c>
    </row>
    <row r="4" spans="1:20" x14ac:dyDescent="0.25">
      <c r="A4" t="s">
        <v>64</v>
      </c>
      <c r="B4" t="s">
        <v>65</v>
      </c>
      <c r="C4" t="s">
        <v>2729</v>
      </c>
      <c r="D4" t="s">
        <v>47</v>
      </c>
      <c r="E4">
        <v>28</v>
      </c>
      <c r="F4" t="s">
        <v>67</v>
      </c>
      <c r="G4" t="s">
        <v>68</v>
      </c>
      <c r="H4" t="s">
        <v>50</v>
      </c>
      <c r="I4" t="s">
        <v>69</v>
      </c>
      <c r="J4" t="s">
        <v>56</v>
      </c>
      <c r="K4" t="s">
        <v>73</v>
      </c>
      <c r="L4" t="s">
        <v>38</v>
      </c>
      <c r="M4" t="s">
        <v>74</v>
      </c>
      <c r="N4" t="s">
        <v>75</v>
      </c>
      <c r="O4" t="s">
        <v>2650</v>
      </c>
      <c r="P4" t="s">
        <v>2688</v>
      </c>
      <c r="Q4" s="1">
        <f t="shared" ca="1" si="0"/>
        <v>44079</v>
      </c>
      <c r="R4">
        <f t="shared" ca="1" si="1"/>
        <v>73</v>
      </c>
      <c r="S4" s="5">
        <v>28239.3</v>
      </c>
      <c r="T4">
        <f t="shared" ca="1" si="2"/>
        <v>7</v>
      </c>
    </row>
    <row r="5" spans="1:20" x14ac:dyDescent="0.25">
      <c r="A5" t="s">
        <v>79</v>
      </c>
      <c r="B5" t="s">
        <v>80</v>
      </c>
      <c r="C5" t="s">
        <v>81</v>
      </c>
      <c r="D5" t="s">
        <v>47</v>
      </c>
      <c r="E5">
        <v>39</v>
      </c>
      <c r="F5" t="s">
        <v>82</v>
      </c>
      <c r="G5" t="s">
        <v>83</v>
      </c>
      <c r="H5" t="s">
        <v>84</v>
      </c>
      <c r="I5" t="s">
        <v>86</v>
      </c>
      <c r="J5" t="s">
        <v>89</v>
      </c>
      <c r="K5" t="s">
        <v>90</v>
      </c>
      <c r="L5" t="s">
        <v>38</v>
      </c>
      <c r="M5" t="s">
        <v>91</v>
      </c>
      <c r="N5" t="s">
        <v>92</v>
      </c>
      <c r="O5" t="s">
        <v>93</v>
      </c>
      <c r="P5" t="s">
        <v>2689</v>
      </c>
      <c r="Q5" s="1">
        <f t="shared" ca="1" si="0"/>
        <v>45188</v>
      </c>
      <c r="R5">
        <f t="shared" ca="1" si="1"/>
        <v>73</v>
      </c>
      <c r="S5" s="5">
        <v>378630.99</v>
      </c>
      <c r="T5">
        <f t="shared" ca="1" si="2"/>
        <v>3</v>
      </c>
    </row>
    <row r="6" spans="1:20" x14ac:dyDescent="0.25">
      <c r="A6" t="s">
        <v>96</v>
      </c>
      <c r="B6" t="s">
        <v>97</v>
      </c>
      <c r="C6" t="s">
        <v>26</v>
      </c>
      <c r="D6" t="s">
        <v>47</v>
      </c>
      <c r="E6">
        <v>57</v>
      </c>
      <c r="F6" t="s">
        <v>99</v>
      </c>
      <c r="G6" t="s">
        <v>100</v>
      </c>
      <c r="H6" t="s">
        <v>101</v>
      </c>
      <c r="I6" t="s">
        <v>103</v>
      </c>
      <c r="J6" t="s">
        <v>107</v>
      </c>
      <c r="K6" t="s">
        <v>108</v>
      </c>
      <c r="L6" t="s">
        <v>109</v>
      </c>
      <c r="M6" t="s">
        <v>39</v>
      </c>
      <c r="N6" t="s">
        <v>110</v>
      </c>
      <c r="O6" t="s">
        <v>111</v>
      </c>
      <c r="P6" t="s">
        <v>2690</v>
      </c>
      <c r="Q6" s="1">
        <f t="shared" ca="1" si="0"/>
        <v>44830</v>
      </c>
      <c r="R6">
        <f t="shared" ca="1" si="1"/>
        <v>26</v>
      </c>
      <c r="S6" s="5">
        <v>84763.199999999997</v>
      </c>
      <c r="T6">
        <f t="shared" ca="1" si="2"/>
        <v>7</v>
      </c>
    </row>
    <row r="7" spans="1:20" x14ac:dyDescent="0.25">
      <c r="A7" t="s">
        <v>114</v>
      </c>
      <c r="B7" t="s">
        <v>115</v>
      </c>
      <c r="C7" t="s">
        <v>46</v>
      </c>
      <c r="D7" t="s">
        <v>98</v>
      </c>
      <c r="E7">
        <v>37</v>
      </c>
      <c r="F7" t="s">
        <v>116</v>
      </c>
      <c r="G7" t="s">
        <v>2651</v>
      </c>
      <c r="H7" t="s">
        <v>118</v>
      </c>
      <c r="I7" t="s">
        <v>120</v>
      </c>
      <c r="J7" t="s">
        <v>123</v>
      </c>
      <c r="K7" t="s">
        <v>124</v>
      </c>
      <c r="L7" t="s">
        <v>58</v>
      </c>
      <c r="M7" t="s">
        <v>125</v>
      </c>
      <c r="N7" t="s">
        <v>126</v>
      </c>
      <c r="O7" t="s">
        <v>127</v>
      </c>
      <c r="P7" t="s">
        <v>2689</v>
      </c>
      <c r="Q7" s="1">
        <f t="shared" ca="1" si="0"/>
        <v>45011</v>
      </c>
      <c r="R7">
        <f t="shared" ca="1" si="1"/>
        <v>23</v>
      </c>
      <c r="S7" s="5">
        <v>278171.01</v>
      </c>
      <c r="T7">
        <f t="shared" ca="1" si="2"/>
        <v>4</v>
      </c>
    </row>
    <row r="8" spans="1:20" x14ac:dyDescent="0.25">
      <c r="A8" t="s">
        <v>130</v>
      </c>
      <c r="B8" t="s">
        <v>131</v>
      </c>
      <c r="C8" t="s">
        <v>132</v>
      </c>
      <c r="D8" t="s">
        <v>2730</v>
      </c>
      <c r="E8">
        <v>60</v>
      </c>
      <c r="F8" t="s">
        <v>133</v>
      </c>
      <c r="G8" t="s">
        <v>134</v>
      </c>
      <c r="H8" t="s">
        <v>135</v>
      </c>
      <c r="I8" t="s">
        <v>137</v>
      </c>
      <c r="J8" t="s">
        <v>141</v>
      </c>
      <c r="K8" t="s">
        <v>142</v>
      </c>
      <c r="L8" t="s">
        <v>143</v>
      </c>
      <c r="M8" t="s">
        <v>144</v>
      </c>
      <c r="N8" t="s">
        <v>145</v>
      </c>
      <c r="O8" t="s">
        <v>146</v>
      </c>
      <c r="P8" t="s">
        <v>2691</v>
      </c>
      <c r="Q8" s="1">
        <f t="shared" ca="1" si="0"/>
        <v>44370</v>
      </c>
      <c r="R8">
        <f t="shared" ca="1" si="1"/>
        <v>60</v>
      </c>
      <c r="S8" s="5">
        <v>404910.31</v>
      </c>
      <c r="T8">
        <f t="shared" ca="1" si="2"/>
        <v>3</v>
      </c>
    </row>
    <row r="9" spans="1:20" x14ac:dyDescent="0.25">
      <c r="A9" t="s">
        <v>149</v>
      </c>
      <c r="B9" t="s">
        <v>150</v>
      </c>
      <c r="C9" t="s">
        <v>81</v>
      </c>
      <c r="D9" t="s">
        <v>47</v>
      </c>
      <c r="E9">
        <v>52</v>
      </c>
      <c r="F9" t="s">
        <v>151</v>
      </c>
      <c r="G9" t="s">
        <v>152</v>
      </c>
      <c r="H9" t="s">
        <v>101</v>
      </c>
      <c r="I9" t="s">
        <v>153</v>
      </c>
      <c r="J9" t="s">
        <v>107</v>
      </c>
      <c r="K9" t="s">
        <v>156</v>
      </c>
      <c r="L9" t="s">
        <v>109</v>
      </c>
      <c r="M9" t="s">
        <v>157</v>
      </c>
      <c r="N9" t="s">
        <v>158</v>
      </c>
      <c r="O9" t="s">
        <v>159</v>
      </c>
      <c r="P9" t="s">
        <v>2692</v>
      </c>
      <c r="Q9" s="1">
        <f t="shared" ca="1" si="0"/>
        <v>45032</v>
      </c>
      <c r="R9">
        <f t="shared" ca="1" si="1"/>
        <v>45</v>
      </c>
      <c r="S9" s="5">
        <v>293242.19</v>
      </c>
      <c r="T9">
        <f t="shared" ca="1" si="2"/>
        <v>4</v>
      </c>
    </row>
    <row r="10" spans="1:20" x14ac:dyDescent="0.25">
      <c r="A10" t="s">
        <v>162</v>
      </c>
      <c r="B10" t="s">
        <v>163</v>
      </c>
      <c r="C10" t="s">
        <v>26</v>
      </c>
      <c r="D10" t="s">
        <v>47</v>
      </c>
      <c r="E10">
        <v>50</v>
      </c>
      <c r="F10" t="s">
        <v>164</v>
      </c>
      <c r="G10" t="s">
        <v>165</v>
      </c>
      <c r="H10" t="s">
        <v>166</v>
      </c>
      <c r="I10" t="s">
        <v>168</v>
      </c>
      <c r="J10" t="s">
        <v>172</v>
      </c>
      <c r="K10" t="s">
        <v>108</v>
      </c>
      <c r="L10" t="s">
        <v>173</v>
      </c>
      <c r="M10" t="s">
        <v>174</v>
      </c>
      <c r="N10" t="s">
        <v>175</v>
      </c>
      <c r="O10" t="s">
        <v>176</v>
      </c>
      <c r="P10" t="s">
        <v>2693</v>
      </c>
      <c r="Q10" s="1">
        <f t="shared" ca="1" si="0"/>
        <v>45362</v>
      </c>
      <c r="R10">
        <f t="shared" ca="1" si="1"/>
        <v>34</v>
      </c>
      <c r="S10" s="5">
        <v>1185817.3400000001</v>
      </c>
      <c r="T10">
        <f t="shared" ca="1" si="2"/>
        <v>7</v>
      </c>
    </row>
    <row r="11" spans="1:20" x14ac:dyDescent="0.25">
      <c r="A11" t="s">
        <v>179</v>
      </c>
      <c r="B11" t="s">
        <v>180</v>
      </c>
      <c r="C11" t="s">
        <v>81</v>
      </c>
      <c r="D11" t="s">
        <v>47</v>
      </c>
      <c r="E11">
        <v>19</v>
      </c>
      <c r="F11" t="s">
        <v>181</v>
      </c>
      <c r="G11" t="s">
        <v>182</v>
      </c>
      <c r="H11" t="s">
        <v>183</v>
      </c>
      <c r="I11" t="s">
        <v>185</v>
      </c>
      <c r="J11" t="s">
        <v>189</v>
      </c>
      <c r="K11" t="s">
        <v>190</v>
      </c>
      <c r="L11" t="s">
        <v>191</v>
      </c>
      <c r="M11" t="s">
        <v>192</v>
      </c>
      <c r="N11" t="s">
        <v>175</v>
      </c>
      <c r="O11" t="s">
        <v>193</v>
      </c>
      <c r="P11" t="s">
        <v>2694</v>
      </c>
      <c r="Q11" s="1">
        <f t="shared" ca="1" si="0"/>
        <v>45401</v>
      </c>
      <c r="R11">
        <f t="shared" ca="1" si="1"/>
        <v>79</v>
      </c>
      <c r="S11" s="5">
        <v>221611.72</v>
      </c>
      <c r="T11">
        <f t="shared" ca="1" si="2"/>
        <v>1</v>
      </c>
    </row>
    <row r="12" spans="1:20" x14ac:dyDescent="0.25">
      <c r="A12" t="s">
        <v>196</v>
      </c>
      <c r="B12" t="s">
        <v>197</v>
      </c>
      <c r="C12" t="s">
        <v>2731</v>
      </c>
      <c r="D12" t="s">
        <v>98</v>
      </c>
      <c r="E12">
        <v>51</v>
      </c>
      <c r="F12" t="s">
        <v>198</v>
      </c>
      <c r="G12" t="s">
        <v>2652</v>
      </c>
      <c r="H12" t="s">
        <v>84</v>
      </c>
      <c r="I12" t="s">
        <v>200</v>
      </c>
      <c r="J12" t="s">
        <v>204</v>
      </c>
      <c r="K12" t="s">
        <v>205</v>
      </c>
      <c r="L12" t="s">
        <v>191</v>
      </c>
      <c r="M12" t="s">
        <v>206</v>
      </c>
      <c r="N12" t="s">
        <v>207</v>
      </c>
      <c r="O12" t="s">
        <v>208</v>
      </c>
      <c r="P12" t="s">
        <v>2695</v>
      </c>
      <c r="Q12" s="1">
        <f t="shared" ca="1" si="0"/>
        <v>44443</v>
      </c>
      <c r="R12">
        <f t="shared" ca="1" si="1"/>
        <v>22</v>
      </c>
      <c r="S12" s="5">
        <v>219216.28</v>
      </c>
      <c r="T12">
        <f t="shared" ca="1" si="2"/>
        <v>3</v>
      </c>
    </row>
    <row r="13" spans="1:20" x14ac:dyDescent="0.25">
      <c r="A13" t="s">
        <v>211</v>
      </c>
      <c r="B13" t="s">
        <v>212</v>
      </c>
      <c r="C13" t="s">
        <v>66</v>
      </c>
      <c r="D13" t="s">
        <v>2732</v>
      </c>
      <c r="E13">
        <v>21</v>
      </c>
      <c r="F13" t="s">
        <v>213</v>
      </c>
      <c r="G13" t="s">
        <v>214</v>
      </c>
      <c r="H13" t="s">
        <v>215</v>
      </c>
      <c r="I13" t="s">
        <v>217</v>
      </c>
      <c r="J13" t="s">
        <v>221</v>
      </c>
      <c r="K13" t="s">
        <v>222</v>
      </c>
      <c r="L13" t="s">
        <v>223</v>
      </c>
      <c r="M13" t="s">
        <v>224</v>
      </c>
      <c r="N13" t="s">
        <v>225</v>
      </c>
      <c r="O13" t="s">
        <v>226</v>
      </c>
      <c r="P13" t="s">
        <v>2696</v>
      </c>
      <c r="Q13" s="1">
        <f t="shared" ca="1" si="0"/>
        <v>45585</v>
      </c>
      <c r="R13">
        <f t="shared" ca="1" si="1"/>
        <v>96</v>
      </c>
      <c r="S13" s="5">
        <v>146029.65</v>
      </c>
      <c r="T13">
        <f t="shared" ca="1" si="2"/>
        <v>3</v>
      </c>
    </row>
    <row r="14" spans="1:20" x14ac:dyDescent="0.25">
      <c r="A14" t="s">
        <v>229</v>
      </c>
      <c r="B14" t="s">
        <v>230</v>
      </c>
      <c r="C14" t="s">
        <v>132</v>
      </c>
      <c r="D14" t="s">
        <v>2730</v>
      </c>
      <c r="E14">
        <v>55</v>
      </c>
      <c r="F14" t="s">
        <v>231</v>
      </c>
      <c r="G14" t="s">
        <v>232</v>
      </c>
      <c r="H14" t="s">
        <v>166</v>
      </c>
      <c r="I14" t="s">
        <v>233</v>
      </c>
      <c r="J14" t="s">
        <v>172</v>
      </c>
      <c r="K14" t="s">
        <v>236</v>
      </c>
      <c r="L14" t="s">
        <v>143</v>
      </c>
      <c r="M14" t="s">
        <v>237</v>
      </c>
      <c r="N14" t="s">
        <v>238</v>
      </c>
      <c r="O14" t="s">
        <v>239</v>
      </c>
      <c r="P14" t="s">
        <v>2697</v>
      </c>
      <c r="Q14" s="1">
        <f t="shared" ca="1" si="0"/>
        <v>44581</v>
      </c>
      <c r="R14">
        <f t="shared" ca="1" si="1"/>
        <v>35</v>
      </c>
      <c r="S14" s="5">
        <v>555231.38</v>
      </c>
      <c r="T14">
        <f t="shared" ca="1" si="2"/>
        <v>1</v>
      </c>
    </row>
    <row r="15" spans="1:20" x14ac:dyDescent="0.25">
      <c r="A15" t="s">
        <v>242</v>
      </c>
      <c r="B15" t="s">
        <v>243</v>
      </c>
      <c r="C15" t="s">
        <v>66</v>
      </c>
      <c r="D15" t="s">
        <v>98</v>
      </c>
      <c r="E15">
        <v>27</v>
      </c>
      <c r="F15" t="s">
        <v>244</v>
      </c>
      <c r="G15" t="s">
        <v>245</v>
      </c>
      <c r="H15" t="s">
        <v>84</v>
      </c>
      <c r="I15" t="s">
        <v>246</v>
      </c>
      <c r="J15" t="s">
        <v>89</v>
      </c>
      <c r="K15" t="s">
        <v>250</v>
      </c>
      <c r="L15" t="s">
        <v>251</v>
      </c>
      <c r="M15" t="s">
        <v>252</v>
      </c>
      <c r="N15" t="s">
        <v>253</v>
      </c>
      <c r="O15" t="s">
        <v>254</v>
      </c>
      <c r="P15" t="s">
        <v>2698</v>
      </c>
      <c r="Q15" s="1">
        <f t="shared" ca="1" si="0"/>
        <v>44323</v>
      </c>
      <c r="R15">
        <f t="shared" ca="1" si="1"/>
        <v>60</v>
      </c>
      <c r="S15" s="5">
        <v>383001.11</v>
      </c>
      <c r="T15">
        <f t="shared" ca="1" si="2"/>
        <v>9</v>
      </c>
    </row>
    <row r="16" spans="1:20" x14ac:dyDescent="0.25">
      <c r="A16" t="s">
        <v>257</v>
      </c>
      <c r="B16" t="s">
        <v>258</v>
      </c>
      <c r="C16" t="s">
        <v>259</v>
      </c>
      <c r="D16" t="s">
        <v>98</v>
      </c>
      <c r="E16">
        <v>56</v>
      </c>
      <c r="F16" t="s">
        <v>260</v>
      </c>
      <c r="G16" t="s">
        <v>2653</v>
      </c>
      <c r="H16" t="s">
        <v>262</v>
      </c>
      <c r="I16" t="s">
        <v>264</v>
      </c>
      <c r="J16" t="s">
        <v>267</v>
      </c>
      <c r="K16" t="s">
        <v>268</v>
      </c>
      <c r="L16" t="s">
        <v>143</v>
      </c>
      <c r="M16" t="s">
        <v>174</v>
      </c>
      <c r="N16" t="s">
        <v>2654</v>
      </c>
      <c r="O16" t="s">
        <v>270</v>
      </c>
      <c r="P16" t="s">
        <v>2699</v>
      </c>
      <c r="Q16" s="1">
        <f t="shared" ca="1" si="0"/>
        <v>43846</v>
      </c>
      <c r="R16">
        <f t="shared" ca="1" si="1"/>
        <v>63</v>
      </c>
      <c r="S16" s="5">
        <v>67965.53</v>
      </c>
      <c r="T16">
        <f t="shared" ca="1" si="2"/>
        <v>5</v>
      </c>
    </row>
    <row r="17" spans="1:20" x14ac:dyDescent="0.25">
      <c r="A17" t="s">
        <v>273</v>
      </c>
      <c r="B17" t="s">
        <v>274</v>
      </c>
      <c r="C17" t="s">
        <v>26</v>
      </c>
      <c r="D17" t="s">
        <v>275</v>
      </c>
      <c r="E17">
        <v>59</v>
      </c>
      <c r="F17" t="s">
        <v>276</v>
      </c>
      <c r="G17" t="s">
        <v>277</v>
      </c>
      <c r="H17" t="s">
        <v>278</v>
      </c>
      <c r="I17" t="s">
        <v>280</v>
      </c>
      <c r="J17" t="s">
        <v>283</v>
      </c>
      <c r="K17" t="s">
        <v>284</v>
      </c>
      <c r="L17" t="s">
        <v>285</v>
      </c>
      <c r="M17" t="s">
        <v>286</v>
      </c>
      <c r="N17" t="s">
        <v>287</v>
      </c>
      <c r="O17" t="s">
        <v>288</v>
      </c>
      <c r="P17" t="s">
        <v>2700</v>
      </c>
      <c r="Q17" s="1">
        <f t="shared" ca="1" si="0"/>
        <v>44360</v>
      </c>
      <c r="R17">
        <f t="shared" ca="1" si="1"/>
        <v>45</v>
      </c>
      <c r="S17" s="5">
        <v>157647.20000000001</v>
      </c>
      <c r="T17">
        <f t="shared" ca="1" si="2"/>
        <v>6</v>
      </c>
    </row>
    <row r="18" spans="1:20" x14ac:dyDescent="0.25">
      <c r="A18" t="s">
        <v>291</v>
      </c>
      <c r="B18" t="s">
        <v>292</v>
      </c>
      <c r="C18" t="s">
        <v>259</v>
      </c>
      <c r="D18" t="s">
        <v>47</v>
      </c>
      <c r="E18">
        <v>37</v>
      </c>
      <c r="F18" t="s">
        <v>293</v>
      </c>
      <c r="G18" t="s">
        <v>294</v>
      </c>
      <c r="H18" t="s">
        <v>295</v>
      </c>
      <c r="I18" t="s">
        <v>297</v>
      </c>
      <c r="J18" t="s">
        <v>300</v>
      </c>
      <c r="K18" t="s">
        <v>268</v>
      </c>
      <c r="L18" t="s">
        <v>223</v>
      </c>
      <c r="M18" t="s">
        <v>301</v>
      </c>
      <c r="N18" t="s">
        <v>302</v>
      </c>
      <c r="O18" t="s">
        <v>303</v>
      </c>
      <c r="P18" t="s">
        <v>2701</v>
      </c>
      <c r="Q18" s="1">
        <f t="shared" ca="1" si="0"/>
        <v>45046</v>
      </c>
      <c r="R18">
        <f t="shared" ca="1" si="1"/>
        <v>47</v>
      </c>
      <c r="S18" s="5">
        <v>272231.40999999997</v>
      </c>
      <c r="T18">
        <f t="shared" ca="1" si="2"/>
        <v>1</v>
      </c>
    </row>
    <row r="19" spans="1:20" x14ac:dyDescent="0.25">
      <c r="A19" t="s">
        <v>306</v>
      </c>
      <c r="B19" t="s">
        <v>307</v>
      </c>
      <c r="C19" t="s">
        <v>66</v>
      </c>
      <c r="D19" t="s">
        <v>98</v>
      </c>
      <c r="E19">
        <v>27</v>
      </c>
      <c r="F19" t="s">
        <v>308</v>
      </c>
      <c r="G19" t="s">
        <v>309</v>
      </c>
      <c r="H19" t="s">
        <v>310</v>
      </c>
      <c r="I19" t="s">
        <v>312</v>
      </c>
      <c r="J19" t="s">
        <v>315</v>
      </c>
      <c r="K19" t="s">
        <v>316</v>
      </c>
      <c r="L19" t="s">
        <v>223</v>
      </c>
      <c r="M19" t="s">
        <v>317</v>
      </c>
      <c r="N19" t="s">
        <v>302</v>
      </c>
      <c r="O19" t="s">
        <v>318</v>
      </c>
      <c r="P19" t="s">
        <v>2696</v>
      </c>
      <c r="Q19" s="1">
        <f t="shared" ca="1" si="0"/>
        <v>45571</v>
      </c>
      <c r="R19">
        <f t="shared" ca="1" si="1"/>
        <v>54</v>
      </c>
      <c r="S19" s="5">
        <v>43753.35</v>
      </c>
      <c r="T19">
        <f t="shared" ca="1" si="2"/>
        <v>3</v>
      </c>
    </row>
    <row r="20" spans="1:20" x14ac:dyDescent="0.25">
      <c r="A20" t="s">
        <v>321</v>
      </c>
      <c r="B20" t="s">
        <v>322</v>
      </c>
      <c r="C20" t="s">
        <v>26</v>
      </c>
      <c r="D20" t="s">
        <v>47</v>
      </c>
      <c r="E20">
        <v>59</v>
      </c>
      <c r="F20" t="s">
        <v>323</v>
      </c>
      <c r="G20" t="s">
        <v>324</v>
      </c>
      <c r="H20" t="s">
        <v>325</v>
      </c>
      <c r="I20" t="s">
        <v>327</v>
      </c>
      <c r="J20" t="s">
        <v>331</v>
      </c>
      <c r="K20" t="s">
        <v>332</v>
      </c>
      <c r="L20" t="s">
        <v>38</v>
      </c>
      <c r="M20" t="s">
        <v>333</v>
      </c>
      <c r="N20" t="s">
        <v>2655</v>
      </c>
      <c r="O20" t="s">
        <v>335</v>
      </c>
      <c r="P20" t="s">
        <v>2702</v>
      </c>
      <c r="Q20" s="1">
        <f t="shared" ca="1" si="0"/>
        <v>44466</v>
      </c>
      <c r="R20">
        <f t="shared" ca="1" si="1"/>
        <v>51</v>
      </c>
      <c r="S20" s="5">
        <v>142337.76</v>
      </c>
      <c r="T20">
        <f t="shared" ca="1" si="2"/>
        <v>5</v>
      </c>
    </row>
    <row r="21" spans="1:20" x14ac:dyDescent="0.25">
      <c r="A21" t="s">
        <v>338</v>
      </c>
      <c r="B21" t="s">
        <v>339</v>
      </c>
      <c r="C21" t="s">
        <v>132</v>
      </c>
      <c r="D21" t="s">
        <v>340</v>
      </c>
      <c r="E21">
        <v>47</v>
      </c>
      <c r="F21" t="s">
        <v>341</v>
      </c>
      <c r="G21" t="s">
        <v>2656</v>
      </c>
      <c r="H21" t="s">
        <v>343</v>
      </c>
      <c r="I21" t="s">
        <v>345</v>
      </c>
      <c r="J21" t="s">
        <v>348</v>
      </c>
      <c r="K21" t="s">
        <v>349</v>
      </c>
      <c r="L21" t="s">
        <v>350</v>
      </c>
      <c r="M21" t="s">
        <v>351</v>
      </c>
      <c r="N21" t="s">
        <v>352</v>
      </c>
      <c r="O21" t="s">
        <v>353</v>
      </c>
      <c r="Q21" s="1">
        <f t="shared" ca="1" si="0"/>
        <v>45138</v>
      </c>
      <c r="R21">
        <f t="shared" ca="1" si="1"/>
        <v>60</v>
      </c>
      <c r="S21" s="5">
        <v>253837.8</v>
      </c>
      <c r="T21">
        <f t="shared" ca="1" si="2"/>
        <v>8</v>
      </c>
    </row>
    <row r="22" spans="1:20" x14ac:dyDescent="0.25">
      <c r="A22" t="s">
        <v>356</v>
      </c>
      <c r="B22" t="s">
        <v>357</v>
      </c>
      <c r="C22" t="s">
        <v>132</v>
      </c>
      <c r="D22" t="s">
        <v>47</v>
      </c>
      <c r="E22">
        <v>39</v>
      </c>
      <c r="F22" t="s">
        <v>358</v>
      </c>
      <c r="G22" t="s">
        <v>359</v>
      </c>
      <c r="H22" t="s">
        <v>84</v>
      </c>
      <c r="I22" t="s">
        <v>360</v>
      </c>
      <c r="J22" t="s">
        <v>363</v>
      </c>
      <c r="K22" t="s">
        <v>364</v>
      </c>
      <c r="L22" t="s">
        <v>38</v>
      </c>
      <c r="M22" t="s">
        <v>237</v>
      </c>
      <c r="N22" t="s">
        <v>365</v>
      </c>
      <c r="O22" t="s">
        <v>366</v>
      </c>
      <c r="P22" t="s">
        <v>2704</v>
      </c>
      <c r="Q22" s="1">
        <f t="shared" ca="1" si="0"/>
        <v>44339</v>
      </c>
      <c r="R22">
        <f t="shared" ca="1" si="1"/>
        <v>43</v>
      </c>
      <c r="S22" s="5">
        <v>126307.33</v>
      </c>
      <c r="T22">
        <f t="shared" ca="1" si="2"/>
        <v>5</v>
      </c>
    </row>
    <row r="23" spans="1:20" x14ac:dyDescent="0.25">
      <c r="A23" t="s">
        <v>369</v>
      </c>
      <c r="B23" t="s">
        <v>370</v>
      </c>
      <c r="C23" t="s">
        <v>26</v>
      </c>
      <c r="D23" t="s">
        <v>47</v>
      </c>
      <c r="E23">
        <v>29</v>
      </c>
      <c r="F23" t="s">
        <v>371</v>
      </c>
      <c r="G23" t="s">
        <v>372</v>
      </c>
      <c r="H23" t="s">
        <v>166</v>
      </c>
      <c r="I23" t="s">
        <v>373</v>
      </c>
      <c r="J23" t="s">
        <v>377</v>
      </c>
      <c r="K23" t="s">
        <v>378</v>
      </c>
      <c r="L23" t="s">
        <v>143</v>
      </c>
      <c r="M23" t="s">
        <v>379</v>
      </c>
      <c r="N23" t="s">
        <v>380</v>
      </c>
      <c r="O23" t="s">
        <v>381</v>
      </c>
      <c r="P23" t="s">
        <v>2693</v>
      </c>
      <c r="Q23" s="1">
        <f t="shared" ca="1" si="0"/>
        <v>45116</v>
      </c>
      <c r="R23">
        <f t="shared" ca="1" si="1"/>
        <v>57</v>
      </c>
      <c r="S23" s="5">
        <v>106338.59</v>
      </c>
      <c r="T23">
        <f t="shared" ca="1" si="2"/>
        <v>8</v>
      </c>
    </row>
    <row r="24" spans="1:20" x14ac:dyDescent="0.25">
      <c r="A24" t="s">
        <v>384</v>
      </c>
      <c r="B24" t="s">
        <v>385</v>
      </c>
      <c r="C24" t="s">
        <v>81</v>
      </c>
      <c r="D24" t="s">
        <v>2730</v>
      </c>
      <c r="E24">
        <v>57</v>
      </c>
      <c r="F24" t="s">
        <v>386</v>
      </c>
      <c r="G24" t="s">
        <v>387</v>
      </c>
      <c r="H24" t="s">
        <v>166</v>
      </c>
      <c r="I24" t="s">
        <v>388</v>
      </c>
      <c r="J24" t="s">
        <v>172</v>
      </c>
      <c r="K24" t="s">
        <v>391</v>
      </c>
      <c r="L24" t="s">
        <v>285</v>
      </c>
      <c r="M24" t="s">
        <v>392</v>
      </c>
      <c r="N24" t="s">
        <v>302</v>
      </c>
      <c r="O24" t="s">
        <v>393</v>
      </c>
      <c r="P24" t="s">
        <v>2701</v>
      </c>
      <c r="Q24" s="1">
        <f t="shared" ca="1" si="0"/>
        <v>45151</v>
      </c>
      <c r="R24">
        <f t="shared" ca="1" si="1"/>
        <v>90</v>
      </c>
      <c r="S24" s="5">
        <v>7912.02</v>
      </c>
      <c r="T24">
        <f t="shared" ca="1" si="2"/>
        <v>7</v>
      </c>
    </row>
    <row r="25" spans="1:20" x14ac:dyDescent="0.25">
      <c r="A25" t="s">
        <v>396</v>
      </c>
      <c r="B25" t="s">
        <v>397</v>
      </c>
      <c r="C25" t="s">
        <v>46</v>
      </c>
      <c r="D25" t="s">
        <v>47</v>
      </c>
      <c r="E25">
        <v>46</v>
      </c>
      <c r="F25" t="s">
        <v>398</v>
      </c>
      <c r="G25" t="s">
        <v>2657</v>
      </c>
      <c r="H25" t="s">
        <v>400</v>
      </c>
      <c r="I25" t="s">
        <v>402</v>
      </c>
      <c r="J25" t="s">
        <v>405</v>
      </c>
      <c r="K25" t="s">
        <v>406</v>
      </c>
      <c r="L25" t="s">
        <v>58</v>
      </c>
      <c r="M25" t="s">
        <v>407</v>
      </c>
      <c r="N25" t="s">
        <v>408</v>
      </c>
      <c r="O25" t="s">
        <v>409</v>
      </c>
      <c r="P25" t="s">
        <v>2697</v>
      </c>
      <c r="Q25" s="1">
        <f t="shared" ca="1" si="0"/>
        <v>44776</v>
      </c>
      <c r="R25">
        <f t="shared" ca="1" si="1"/>
        <v>13</v>
      </c>
      <c r="S25" s="5">
        <v>100878.78</v>
      </c>
      <c r="T25">
        <f t="shared" ca="1" si="2"/>
        <v>1</v>
      </c>
    </row>
    <row r="26" spans="1:20" x14ac:dyDescent="0.25">
      <c r="A26" t="s">
        <v>412</v>
      </c>
      <c r="B26" t="s">
        <v>413</v>
      </c>
      <c r="C26" t="s">
        <v>132</v>
      </c>
      <c r="D26" t="s">
        <v>98</v>
      </c>
      <c r="E26">
        <v>46</v>
      </c>
      <c r="F26" t="s">
        <v>414</v>
      </c>
      <c r="G26" t="s">
        <v>415</v>
      </c>
      <c r="H26" t="s">
        <v>416</v>
      </c>
      <c r="I26" t="s">
        <v>418</v>
      </c>
      <c r="J26" t="s">
        <v>422</v>
      </c>
      <c r="K26" t="s">
        <v>423</v>
      </c>
      <c r="L26" t="s">
        <v>424</v>
      </c>
      <c r="M26" t="s">
        <v>425</v>
      </c>
      <c r="N26" t="s">
        <v>426</v>
      </c>
      <c r="O26" t="s">
        <v>427</v>
      </c>
      <c r="P26" t="s">
        <v>2705</v>
      </c>
      <c r="Q26" s="1">
        <f t="shared" ca="1" si="0"/>
        <v>44106</v>
      </c>
      <c r="R26">
        <f t="shared" ca="1" si="1"/>
        <v>32</v>
      </c>
      <c r="S26" s="5">
        <v>43688.53</v>
      </c>
      <c r="T26">
        <f t="shared" ca="1" si="2"/>
        <v>9</v>
      </c>
    </row>
    <row r="27" spans="1:20" x14ac:dyDescent="0.25">
      <c r="A27" t="s">
        <v>430</v>
      </c>
      <c r="B27" t="s">
        <v>431</v>
      </c>
      <c r="C27" t="s">
        <v>259</v>
      </c>
      <c r="D27" t="s">
        <v>98</v>
      </c>
      <c r="E27">
        <v>35</v>
      </c>
      <c r="F27" t="s">
        <v>432</v>
      </c>
      <c r="G27" t="s">
        <v>433</v>
      </c>
      <c r="H27" t="s">
        <v>434</v>
      </c>
      <c r="I27" t="s">
        <v>436</v>
      </c>
      <c r="J27" t="s">
        <v>440</v>
      </c>
      <c r="K27" t="s">
        <v>441</v>
      </c>
      <c r="L27" t="s">
        <v>350</v>
      </c>
      <c r="M27" t="s">
        <v>442</v>
      </c>
      <c r="N27" t="s">
        <v>443</v>
      </c>
      <c r="O27" t="s">
        <v>444</v>
      </c>
      <c r="P27" t="s">
        <v>2704</v>
      </c>
      <c r="Q27" s="1">
        <f t="shared" ca="1" si="0"/>
        <v>44947</v>
      </c>
      <c r="R27">
        <f t="shared" ca="1" si="1"/>
        <v>31</v>
      </c>
      <c r="S27" s="5">
        <v>52525.47</v>
      </c>
      <c r="T27">
        <f t="shared" ca="1" si="2"/>
        <v>7</v>
      </c>
    </row>
    <row r="28" spans="1:20" x14ac:dyDescent="0.25">
      <c r="A28" t="s">
        <v>447</v>
      </c>
      <c r="B28" t="s">
        <v>448</v>
      </c>
      <c r="C28" t="s">
        <v>81</v>
      </c>
      <c r="D28" t="s">
        <v>27</v>
      </c>
      <c r="E28">
        <v>23</v>
      </c>
      <c r="F28" t="s">
        <v>449</v>
      </c>
      <c r="G28" t="s">
        <v>450</v>
      </c>
      <c r="H28" t="s">
        <v>84</v>
      </c>
      <c r="I28" t="s">
        <v>451</v>
      </c>
      <c r="J28" t="s">
        <v>204</v>
      </c>
      <c r="K28" t="s">
        <v>454</v>
      </c>
      <c r="L28" t="s">
        <v>38</v>
      </c>
      <c r="M28" t="s">
        <v>455</v>
      </c>
      <c r="N28" t="s">
        <v>456</v>
      </c>
      <c r="O28" t="s">
        <v>457</v>
      </c>
      <c r="P28" t="s">
        <v>2706</v>
      </c>
      <c r="Q28" s="1">
        <f t="shared" ca="1" si="0"/>
        <v>44871</v>
      </c>
      <c r="R28">
        <f t="shared" ca="1" si="1"/>
        <v>48</v>
      </c>
      <c r="S28" s="5">
        <v>420883.3</v>
      </c>
      <c r="T28">
        <f t="shared" ca="1" si="2"/>
        <v>9</v>
      </c>
    </row>
    <row r="29" spans="1:20" x14ac:dyDescent="0.25">
      <c r="A29" t="s">
        <v>460</v>
      </c>
      <c r="B29" t="s">
        <v>461</v>
      </c>
      <c r="C29" t="s">
        <v>26</v>
      </c>
      <c r="D29" t="s">
        <v>275</v>
      </c>
      <c r="E29">
        <v>57</v>
      </c>
      <c r="F29" t="s">
        <v>462</v>
      </c>
      <c r="G29" t="s">
        <v>463</v>
      </c>
      <c r="H29" t="s">
        <v>50</v>
      </c>
      <c r="I29" t="s">
        <v>464</v>
      </c>
      <c r="J29" t="s">
        <v>56</v>
      </c>
      <c r="K29" t="s">
        <v>467</v>
      </c>
      <c r="L29" t="s">
        <v>143</v>
      </c>
      <c r="M29" t="s">
        <v>468</v>
      </c>
      <c r="N29" t="s">
        <v>40</v>
      </c>
      <c r="O29" t="s">
        <v>469</v>
      </c>
      <c r="P29" t="s">
        <v>2707</v>
      </c>
      <c r="Q29" s="1">
        <f t="shared" ca="1" si="0"/>
        <v>45012</v>
      </c>
      <c r="R29">
        <f t="shared" ca="1" si="1"/>
        <v>20</v>
      </c>
      <c r="S29" s="5">
        <v>262759.45</v>
      </c>
      <c r="T29">
        <f t="shared" ca="1" si="2"/>
        <v>1</v>
      </c>
    </row>
    <row r="30" spans="1:20" x14ac:dyDescent="0.25">
      <c r="A30" t="s">
        <v>472</v>
      </c>
      <c r="B30" t="s">
        <v>473</v>
      </c>
      <c r="C30" t="s">
        <v>66</v>
      </c>
      <c r="D30" t="s">
        <v>98</v>
      </c>
      <c r="E30">
        <v>24</v>
      </c>
      <c r="F30" t="s">
        <v>474</v>
      </c>
      <c r="G30" t="s">
        <v>475</v>
      </c>
      <c r="H30" t="s">
        <v>278</v>
      </c>
      <c r="I30" t="s">
        <v>476</v>
      </c>
      <c r="J30" t="s">
        <v>283</v>
      </c>
      <c r="K30" t="s">
        <v>480</v>
      </c>
      <c r="L30" t="s">
        <v>38</v>
      </c>
      <c r="M30" t="s">
        <v>481</v>
      </c>
      <c r="N30" t="s">
        <v>60</v>
      </c>
      <c r="O30" t="s">
        <v>482</v>
      </c>
      <c r="P30" t="s">
        <v>2707</v>
      </c>
      <c r="Q30" s="1">
        <f t="shared" ca="1" si="0"/>
        <v>44871</v>
      </c>
      <c r="R30">
        <f t="shared" ca="1" si="1"/>
        <v>86</v>
      </c>
      <c r="S30" s="5">
        <v>26043.4</v>
      </c>
      <c r="T30">
        <f t="shared" ca="1" si="2"/>
        <v>4</v>
      </c>
    </row>
    <row r="31" spans="1:20" x14ac:dyDescent="0.25">
      <c r="A31" t="s">
        <v>485</v>
      </c>
      <c r="B31" t="s">
        <v>486</v>
      </c>
      <c r="C31" t="s">
        <v>2731</v>
      </c>
      <c r="D31" t="s">
        <v>98</v>
      </c>
      <c r="E31">
        <v>54</v>
      </c>
      <c r="F31" t="s">
        <v>487</v>
      </c>
      <c r="G31" t="s">
        <v>488</v>
      </c>
      <c r="H31" t="s">
        <v>84</v>
      </c>
      <c r="I31" t="s">
        <v>489</v>
      </c>
      <c r="J31" t="s">
        <v>363</v>
      </c>
      <c r="K31" t="s">
        <v>492</v>
      </c>
      <c r="L31" t="s">
        <v>424</v>
      </c>
      <c r="M31" t="s">
        <v>493</v>
      </c>
      <c r="N31" t="s">
        <v>494</v>
      </c>
      <c r="O31" t="s">
        <v>495</v>
      </c>
      <c r="P31" t="s">
        <v>2701</v>
      </c>
      <c r="Q31" s="1">
        <f t="shared" ca="1" si="0"/>
        <v>44894</v>
      </c>
      <c r="R31">
        <f t="shared" ca="1" si="1"/>
        <v>48</v>
      </c>
      <c r="S31" s="5">
        <v>15604.02</v>
      </c>
      <c r="T31">
        <f t="shared" ca="1" si="2"/>
        <v>6</v>
      </c>
    </row>
    <row r="32" spans="1:20" x14ac:dyDescent="0.25">
      <c r="A32" t="s">
        <v>498</v>
      </c>
      <c r="B32" t="s">
        <v>499</v>
      </c>
      <c r="C32" t="s">
        <v>2729</v>
      </c>
      <c r="D32" t="s">
        <v>47</v>
      </c>
      <c r="E32">
        <v>37</v>
      </c>
      <c r="F32" t="s">
        <v>500</v>
      </c>
      <c r="G32" t="s">
        <v>501</v>
      </c>
      <c r="H32" t="s">
        <v>502</v>
      </c>
      <c r="I32" t="s">
        <v>504</v>
      </c>
      <c r="J32" t="s">
        <v>507</v>
      </c>
      <c r="K32" t="s">
        <v>508</v>
      </c>
      <c r="L32" t="s">
        <v>143</v>
      </c>
      <c r="M32" t="s">
        <v>509</v>
      </c>
      <c r="N32" t="s">
        <v>92</v>
      </c>
      <c r="O32" t="s">
        <v>510</v>
      </c>
      <c r="P32" t="s">
        <v>2708</v>
      </c>
      <c r="Q32" s="1">
        <f t="shared" ca="1" si="0"/>
        <v>44279</v>
      </c>
      <c r="R32">
        <f t="shared" ca="1" si="1"/>
        <v>31</v>
      </c>
      <c r="S32" s="5">
        <v>42429.57</v>
      </c>
      <c r="T32">
        <f t="shared" ca="1" si="2"/>
        <v>7</v>
      </c>
    </row>
    <row r="33" spans="1:20" x14ac:dyDescent="0.25">
      <c r="A33" t="s">
        <v>513</v>
      </c>
      <c r="B33" t="s">
        <v>514</v>
      </c>
      <c r="C33" t="s">
        <v>259</v>
      </c>
      <c r="D33" t="s">
        <v>98</v>
      </c>
      <c r="E33">
        <v>59</v>
      </c>
      <c r="F33" t="s">
        <v>515</v>
      </c>
      <c r="G33" t="s">
        <v>2658</v>
      </c>
      <c r="H33" t="s">
        <v>118</v>
      </c>
      <c r="I33" t="s">
        <v>517</v>
      </c>
      <c r="J33" t="s">
        <v>521</v>
      </c>
      <c r="K33" t="s">
        <v>236</v>
      </c>
      <c r="L33" t="s">
        <v>522</v>
      </c>
      <c r="M33" t="s">
        <v>481</v>
      </c>
      <c r="N33" t="s">
        <v>523</v>
      </c>
      <c r="O33" t="s">
        <v>2659</v>
      </c>
      <c r="P33" t="s">
        <v>2700</v>
      </c>
      <c r="Q33" s="1">
        <f t="shared" ca="1" si="0"/>
        <v>44867</v>
      </c>
      <c r="R33">
        <f t="shared" ca="1" si="1"/>
        <v>15</v>
      </c>
      <c r="S33" s="5">
        <v>555765.84</v>
      </c>
      <c r="T33">
        <f t="shared" ca="1" si="2"/>
        <v>9</v>
      </c>
    </row>
    <row r="34" spans="1:20" x14ac:dyDescent="0.25">
      <c r="A34" t="s">
        <v>527</v>
      </c>
      <c r="B34" t="s">
        <v>528</v>
      </c>
      <c r="C34" t="s">
        <v>66</v>
      </c>
      <c r="D34" t="s">
        <v>98</v>
      </c>
      <c r="E34">
        <v>62</v>
      </c>
      <c r="F34" t="s">
        <v>529</v>
      </c>
      <c r="G34" t="s">
        <v>530</v>
      </c>
      <c r="H34" t="s">
        <v>531</v>
      </c>
      <c r="I34" t="s">
        <v>533</v>
      </c>
      <c r="J34" t="s">
        <v>536</v>
      </c>
      <c r="K34" t="s">
        <v>537</v>
      </c>
      <c r="L34" t="s">
        <v>143</v>
      </c>
      <c r="M34" t="s">
        <v>392</v>
      </c>
      <c r="N34" t="s">
        <v>365</v>
      </c>
      <c r="O34" t="s">
        <v>538</v>
      </c>
      <c r="P34" t="s">
        <v>2707</v>
      </c>
      <c r="Q34" s="1">
        <f t="shared" ca="1" si="0"/>
        <v>44613</v>
      </c>
      <c r="R34">
        <f t="shared" ca="1" si="1"/>
        <v>87</v>
      </c>
      <c r="S34" s="5">
        <v>1093656.72</v>
      </c>
      <c r="T34">
        <f t="shared" ca="1" si="2"/>
        <v>7</v>
      </c>
    </row>
    <row r="35" spans="1:20" x14ac:dyDescent="0.25">
      <c r="A35" t="s">
        <v>541</v>
      </c>
      <c r="B35" t="s">
        <v>542</v>
      </c>
      <c r="C35" t="s">
        <v>81</v>
      </c>
      <c r="D35" t="s">
        <v>47</v>
      </c>
      <c r="E35">
        <v>32</v>
      </c>
      <c r="F35" t="s">
        <v>543</v>
      </c>
      <c r="G35" t="s">
        <v>2660</v>
      </c>
      <c r="H35" t="s">
        <v>118</v>
      </c>
      <c r="I35" t="s">
        <v>545</v>
      </c>
      <c r="J35" t="s">
        <v>521</v>
      </c>
      <c r="K35" t="s">
        <v>548</v>
      </c>
      <c r="L35" t="s">
        <v>285</v>
      </c>
      <c r="M35" t="s">
        <v>549</v>
      </c>
      <c r="N35" t="s">
        <v>550</v>
      </c>
      <c r="O35" t="s">
        <v>551</v>
      </c>
      <c r="P35" t="s">
        <v>2690</v>
      </c>
      <c r="Q35" s="1">
        <f t="shared" ca="1" si="0"/>
        <v>45563</v>
      </c>
      <c r="R35">
        <f t="shared" ca="1" si="1"/>
        <v>51</v>
      </c>
      <c r="S35" s="5">
        <v>132583.51</v>
      </c>
      <c r="T35">
        <f t="shared" ca="1" si="2"/>
        <v>5</v>
      </c>
    </row>
    <row r="36" spans="1:20" x14ac:dyDescent="0.25">
      <c r="A36" t="s">
        <v>554</v>
      </c>
      <c r="B36" t="s">
        <v>555</v>
      </c>
      <c r="C36" t="s">
        <v>81</v>
      </c>
      <c r="D36" t="s">
        <v>2730</v>
      </c>
      <c r="E36">
        <v>45</v>
      </c>
      <c r="F36" t="s">
        <v>556</v>
      </c>
      <c r="G36" t="s">
        <v>557</v>
      </c>
      <c r="H36" t="s">
        <v>166</v>
      </c>
      <c r="I36" t="s">
        <v>558</v>
      </c>
      <c r="J36" t="s">
        <v>172</v>
      </c>
      <c r="K36" t="s">
        <v>561</v>
      </c>
      <c r="L36" t="s">
        <v>285</v>
      </c>
      <c r="M36" t="s">
        <v>562</v>
      </c>
      <c r="N36" t="s">
        <v>563</v>
      </c>
      <c r="O36" t="s">
        <v>564</v>
      </c>
      <c r="P36" t="s">
        <v>2696</v>
      </c>
      <c r="Q36" s="1">
        <f t="shared" ca="1" si="0"/>
        <v>44393</v>
      </c>
      <c r="R36">
        <f t="shared" ca="1" si="1"/>
        <v>86</v>
      </c>
      <c r="S36" s="5">
        <v>194275.45</v>
      </c>
      <c r="T36">
        <f t="shared" ca="1" si="2"/>
        <v>9</v>
      </c>
    </row>
    <row r="37" spans="1:20" x14ac:dyDescent="0.25">
      <c r="A37" t="s">
        <v>567</v>
      </c>
      <c r="B37" t="s">
        <v>568</v>
      </c>
      <c r="C37" t="s">
        <v>46</v>
      </c>
      <c r="D37" t="s">
        <v>98</v>
      </c>
      <c r="E37">
        <v>36</v>
      </c>
      <c r="F37" t="s">
        <v>569</v>
      </c>
      <c r="G37" t="s">
        <v>570</v>
      </c>
      <c r="H37" t="s">
        <v>416</v>
      </c>
      <c r="I37" t="s">
        <v>571</v>
      </c>
      <c r="J37" t="s">
        <v>422</v>
      </c>
      <c r="K37" t="s">
        <v>454</v>
      </c>
      <c r="L37" t="s">
        <v>251</v>
      </c>
      <c r="M37" t="s">
        <v>574</v>
      </c>
      <c r="N37" t="s">
        <v>575</v>
      </c>
      <c r="O37" t="s">
        <v>576</v>
      </c>
      <c r="P37" t="s">
        <v>2686</v>
      </c>
      <c r="Q37" s="1">
        <f t="shared" ca="1" si="0"/>
        <v>44816</v>
      </c>
      <c r="R37">
        <f t="shared" ca="1" si="1"/>
        <v>51</v>
      </c>
      <c r="S37" s="5">
        <v>28548.16</v>
      </c>
      <c r="T37">
        <f t="shared" ca="1" si="2"/>
        <v>2</v>
      </c>
    </row>
    <row r="38" spans="1:20" x14ac:dyDescent="0.25">
      <c r="A38" t="s">
        <v>579</v>
      </c>
      <c r="B38" t="s">
        <v>580</v>
      </c>
      <c r="C38" t="s">
        <v>26</v>
      </c>
      <c r="D38" t="s">
        <v>581</v>
      </c>
      <c r="E38">
        <v>62</v>
      </c>
      <c r="F38" t="s">
        <v>582</v>
      </c>
      <c r="G38" t="s">
        <v>583</v>
      </c>
      <c r="H38" t="s">
        <v>584</v>
      </c>
      <c r="I38" t="s">
        <v>586</v>
      </c>
      <c r="J38" t="s">
        <v>590</v>
      </c>
      <c r="K38" t="s">
        <v>591</v>
      </c>
      <c r="L38" t="s">
        <v>350</v>
      </c>
      <c r="M38" t="s">
        <v>392</v>
      </c>
      <c r="N38" t="s">
        <v>238</v>
      </c>
      <c r="O38" t="s">
        <v>592</v>
      </c>
      <c r="P38" t="s">
        <v>2703</v>
      </c>
      <c r="Q38" s="1">
        <f t="shared" ca="1" si="0"/>
        <v>45531</v>
      </c>
      <c r="R38">
        <f t="shared" ca="1" si="1"/>
        <v>88</v>
      </c>
      <c r="S38" s="5">
        <v>650424.9</v>
      </c>
      <c r="T38">
        <f t="shared" ca="1" si="2"/>
        <v>1</v>
      </c>
    </row>
    <row r="39" spans="1:20" x14ac:dyDescent="0.25">
      <c r="A39" t="s">
        <v>595</v>
      </c>
      <c r="B39" t="s">
        <v>596</v>
      </c>
      <c r="C39" t="s">
        <v>259</v>
      </c>
      <c r="D39" t="s">
        <v>47</v>
      </c>
      <c r="E39">
        <v>24</v>
      </c>
      <c r="F39" t="s">
        <v>597</v>
      </c>
      <c r="G39" t="s">
        <v>598</v>
      </c>
      <c r="H39" t="s">
        <v>84</v>
      </c>
      <c r="I39" t="s">
        <v>599</v>
      </c>
      <c r="J39" t="s">
        <v>204</v>
      </c>
      <c r="K39" t="s">
        <v>602</v>
      </c>
      <c r="L39" t="s">
        <v>38</v>
      </c>
      <c r="M39" t="s">
        <v>603</v>
      </c>
      <c r="N39" t="s">
        <v>604</v>
      </c>
      <c r="O39" t="s">
        <v>605</v>
      </c>
      <c r="P39" t="s">
        <v>2705</v>
      </c>
      <c r="Q39" s="1">
        <f t="shared" ca="1" si="0"/>
        <v>45538</v>
      </c>
      <c r="R39">
        <f t="shared" ca="1" si="1"/>
        <v>78</v>
      </c>
      <c r="S39" s="5">
        <v>105735.57</v>
      </c>
      <c r="T39">
        <f t="shared" ca="1" si="2"/>
        <v>2</v>
      </c>
    </row>
    <row r="40" spans="1:20" x14ac:dyDescent="0.25">
      <c r="A40" t="s">
        <v>608</v>
      </c>
      <c r="B40" t="s">
        <v>609</v>
      </c>
      <c r="C40" t="s">
        <v>132</v>
      </c>
      <c r="D40" t="s">
        <v>47</v>
      </c>
      <c r="E40">
        <v>62</v>
      </c>
      <c r="F40" t="s">
        <v>610</v>
      </c>
      <c r="G40" t="s">
        <v>611</v>
      </c>
      <c r="H40" t="s">
        <v>310</v>
      </c>
      <c r="I40" t="s">
        <v>612</v>
      </c>
      <c r="J40" t="s">
        <v>315</v>
      </c>
      <c r="K40" t="s">
        <v>616</v>
      </c>
      <c r="L40" t="s">
        <v>285</v>
      </c>
      <c r="M40" t="s">
        <v>617</v>
      </c>
      <c r="N40" t="s">
        <v>618</v>
      </c>
      <c r="O40" t="s">
        <v>2661</v>
      </c>
      <c r="P40" t="s">
        <v>2709</v>
      </c>
      <c r="Q40" s="1">
        <f t="shared" ca="1" si="0"/>
        <v>44432</v>
      </c>
      <c r="R40">
        <f t="shared" ca="1" si="1"/>
        <v>21</v>
      </c>
      <c r="S40" s="5">
        <v>16620.02</v>
      </c>
      <c r="T40">
        <f t="shared" ca="1" si="2"/>
        <v>2</v>
      </c>
    </row>
    <row r="41" spans="1:20" x14ac:dyDescent="0.25">
      <c r="A41" t="s">
        <v>622</v>
      </c>
      <c r="B41" t="s">
        <v>623</v>
      </c>
      <c r="C41" t="s">
        <v>259</v>
      </c>
      <c r="D41" t="s">
        <v>98</v>
      </c>
      <c r="E41">
        <v>58</v>
      </c>
      <c r="F41" t="s">
        <v>624</v>
      </c>
      <c r="G41" t="s">
        <v>625</v>
      </c>
      <c r="H41" t="s">
        <v>584</v>
      </c>
      <c r="I41" t="s">
        <v>626</v>
      </c>
      <c r="J41" t="s">
        <v>628</v>
      </c>
      <c r="K41" t="s">
        <v>629</v>
      </c>
      <c r="L41" t="s">
        <v>350</v>
      </c>
      <c r="M41" t="s">
        <v>630</v>
      </c>
      <c r="N41" t="s">
        <v>631</v>
      </c>
      <c r="O41" t="s">
        <v>632</v>
      </c>
      <c r="P41" t="s">
        <v>2710</v>
      </c>
      <c r="Q41" s="1">
        <f t="shared" ca="1" si="0"/>
        <v>44929</v>
      </c>
      <c r="R41">
        <f t="shared" ca="1" si="1"/>
        <v>43</v>
      </c>
      <c r="S41" s="5">
        <v>134734.85999999999</v>
      </c>
      <c r="T41">
        <f t="shared" ca="1" si="2"/>
        <v>7</v>
      </c>
    </row>
    <row r="42" spans="1:20" x14ac:dyDescent="0.25">
      <c r="A42" t="s">
        <v>635</v>
      </c>
      <c r="B42" t="s">
        <v>636</v>
      </c>
      <c r="C42" t="s">
        <v>66</v>
      </c>
      <c r="D42" t="s">
        <v>98</v>
      </c>
      <c r="E42">
        <v>47</v>
      </c>
      <c r="F42" t="s">
        <v>638</v>
      </c>
      <c r="G42" t="s">
        <v>639</v>
      </c>
      <c r="H42" t="s">
        <v>118</v>
      </c>
      <c r="I42" t="s">
        <v>640</v>
      </c>
      <c r="J42" t="s">
        <v>643</v>
      </c>
      <c r="K42" t="s">
        <v>644</v>
      </c>
      <c r="L42" t="s">
        <v>285</v>
      </c>
      <c r="M42" t="s">
        <v>425</v>
      </c>
      <c r="N42" t="s">
        <v>645</v>
      </c>
      <c r="O42" t="s">
        <v>2662</v>
      </c>
      <c r="P42" t="s">
        <v>2711</v>
      </c>
      <c r="Q42" s="1">
        <f t="shared" ca="1" si="0"/>
        <v>44588</v>
      </c>
      <c r="R42">
        <f t="shared" ca="1" si="1"/>
        <v>69</v>
      </c>
      <c r="S42" s="5">
        <v>163425.82999999999</v>
      </c>
      <c r="T42">
        <f t="shared" ca="1" si="2"/>
        <v>1</v>
      </c>
    </row>
    <row r="43" spans="1:20" x14ac:dyDescent="0.25">
      <c r="A43" t="s">
        <v>649</v>
      </c>
      <c r="B43" t="s">
        <v>650</v>
      </c>
      <c r="C43" t="s">
        <v>66</v>
      </c>
      <c r="D43" t="s">
        <v>98</v>
      </c>
      <c r="E43">
        <v>30</v>
      </c>
      <c r="F43" t="s">
        <v>651</v>
      </c>
      <c r="G43" t="s">
        <v>652</v>
      </c>
      <c r="H43" t="s">
        <v>84</v>
      </c>
      <c r="I43" t="s">
        <v>653</v>
      </c>
      <c r="J43" t="s">
        <v>204</v>
      </c>
      <c r="K43" t="s">
        <v>657</v>
      </c>
      <c r="L43" t="s">
        <v>251</v>
      </c>
      <c r="M43" t="s">
        <v>658</v>
      </c>
      <c r="N43" t="s">
        <v>659</v>
      </c>
      <c r="O43" t="s">
        <v>366</v>
      </c>
      <c r="P43" t="s">
        <v>2688</v>
      </c>
      <c r="Q43" s="1">
        <f t="shared" ca="1" si="0"/>
        <v>44300</v>
      </c>
      <c r="R43">
        <f t="shared" ca="1" si="1"/>
        <v>2</v>
      </c>
      <c r="S43" s="5">
        <v>91895.69</v>
      </c>
      <c r="T43">
        <f t="shared" ca="1" si="2"/>
        <v>2</v>
      </c>
    </row>
    <row r="44" spans="1:20" x14ac:dyDescent="0.25">
      <c r="A44" t="s">
        <v>662</v>
      </c>
      <c r="B44" t="s">
        <v>663</v>
      </c>
      <c r="C44" t="s">
        <v>2731</v>
      </c>
      <c r="D44" t="s">
        <v>98</v>
      </c>
      <c r="E44">
        <v>44</v>
      </c>
      <c r="F44" t="s">
        <v>664</v>
      </c>
      <c r="G44" t="s">
        <v>665</v>
      </c>
      <c r="H44" t="s">
        <v>166</v>
      </c>
      <c r="I44" t="s">
        <v>666</v>
      </c>
      <c r="J44" t="s">
        <v>172</v>
      </c>
      <c r="K44" t="s">
        <v>669</v>
      </c>
      <c r="L44" t="s">
        <v>251</v>
      </c>
      <c r="M44" t="s">
        <v>670</v>
      </c>
      <c r="N44" t="s">
        <v>671</v>
      </c>
      <c r="O44" t="s">
        <v>672</v>
      </c>
      <c r="P44" t="s">
        <v>2712</v>
      </c>
      <c r="Q44" s="1">
        <f t="shared" ca="1" si="0"/>
        <v>44265</v>
      </c>
      <c r="R44">
        <f t="shared" ca="1" si="1"/>
        <v>52</v>
      </c>
      <c r="S44" s="5">
        <v>48537.06</v>
      </c>
      <c r="T44">
        <f t="shared" ca="1" si="2"/>
        <v>8</v>
      </c>
    </row>
    <row r="45" spans="1:20" x14ac:dyDescent="0.25">
      <c r="A45" t="s">
        <v>675</v>
      </c>
      <c r="B45" t="s">
        <v>676</v>
      </c>
      <c r="C45" t="s">
        <v>26</v>
      </c>
      <c r="D45" t="s">
        <v>47</v>
      </c>
      <c r="E45">
        <v>64</v>
      </c>
      <c r="F45" t="s">
        <v>677</v>
      </c>
      <c r="G45" t="s">
        <v>678</v>
      </c>
      <c r="H45" t="s">
        <v>166</v>
      </c>
      <c r="I45" t="s">
        <v>679</v>
      </c>
      <c r="J45" t="s">
        <v>172</v>
      </c>
      <c r="K45" t="s">
        <v>681</v>
      </c>
      <c r="L45" t="s">
        <v>143</v>
      </c>
      <c r="M45" t="s">
        <v>682</v>
      </c>
      <c r="N45" t="s">
        <v>365</v>
      </c>
      <c r="O45" t="s">
        <v>683</v>
      </c>
      <c r="P45" t="s">
        <v>2713</v>
      </c>
      <c r="Q45" s="1">
        <f t="shared" ca="1" si="0"/>
        <v>44535</v>
      </c>
      <c r="R45">
        <f t="shared" ca="1" si="1"/>
        <v>64</v>
      </c>
      <c r="S45" s="5">
        <v>254136.69</v>
      </c>
      <c r="T45">
        <f t="shared" ca="1" si="2"/>
        <v>1</v>
      </c>
    </row>
    <row r="46" spans="1:20" x14ac:dyDescent="0.25">
      <c r="A46" t="s">
        <v>686</v>
      </c>
      <c r="B46" t="s">
        <v>687</v>
      </c>
      <c r="C46" t="s">
        <v>2729</v>
      </c>
      <c r="D46" t="s">
        <v>2730</v>
      </c>
      <c r="E46">
        <v>69</v>
      </c>
      <c r="F46" t="s">
        <v>688</v>
      </c>
      <c r="G46" t="s">
        <v>689</v>
      </c>
      <c r="H46" t="s">
        <v>434</v>
      </c>
      <c r="I46" t="s">
        <v>690</v>
      </c>
      <c r="J46" t="s">
        <v>440</v>
      </c>
      <c r="K46" t="s">
        <v>693</v>
      </c>
      <c r="L46" t="s">
        <v>109</v>
      </c>
      <c r="M46" t="s">
        <v>694</v>
      </c>
      <c r="N46" t="s">
        <v>695</v>
      </c>
      <c r="O46" t="s">
        <v>444</v>
      </c>
      <c r="P46" t="s">
        <v>2704</v>
      </c>
      <c r="Q46" s="1">
        <f t="shared" ca="1" si="0"/>
        <v>44869</v>
      </c>
      <c r="R46">
        <f t="shared" ca="1" si="1"/>
        <v>55</v>
      </c>
      <c r="S46" s="5">
        <v>792871.2</v>
      </c>
      <c r="T46">
        <f t="shared" ca="1" si="2"/>
        <v>8</v>
      </c>
    </row>
    <row r="47" spans="1:20" x14ac:dyDescent="0.25">
      <c r="A47" t="s">
        <v>698</v>
      </c>
      <c r="B47" t="s">
        <v>699</v>
      </c>
      <c r="C47" t="s">
        <v>46</v>
      </c>
      <c r="D47" t="s">
        <v>2730</v>
      </c>
      <c r="E47">
        <v>34</v>
      </c>
      <c r="F47" t="s">
        <v>700</v>
      </c>
      <c r="G47" t="s">
        <v>2663</v>
      </c>
      <c r="H47" t="s">
        <v>702</v>
      </c>
      <c r="I47" t="s">
        <v>704</v>
      </c>
      <c r="J47" t="s">
        <v>707</v>
      </c>
      <c r="K47" t="s">
        <v>708</v>
      </c>
      <c r="L47" t="s">
        <v>285</v>
      </c>
      <c r="M47" t="s">
        <v>709</v>
      </c>
      <c r="N47" t="s">
        <v>710</v>
      </c>
      <c r="O47" t="s">
        <v>711</v>
      </c>
      <c r="P47" t="s">
        <v>2687</v>
      </c>
      <c r="Q47" s="1">
        <f t="shared" ca="1" si="0"/>
        <v>44515</v>
      </c>
      <c r="R47">
        <f t="shared" ca="1" si="1"/>
        <v>58</v>
      </c>
      <c r="S47" s="5">
        <v>80735.94</v>
      </c>
      <c r="T47">
        <f t="shared" ca="1" si="2"/>
        <v>7</v>
      </c>
    </row>
    <row r="48" spans="1:20" x14ac:dyDescent="0.25">
      <c r="A48" t="s">
        <v>714</v>
      </c>
      <c r="B48" t="s">
        <v>715</v>
      </c>
      <c r="C48" t="s">
        <v>46</v>
      </c>
      <c r="D48" t="s">
        <v>47</v>
      </c>
      <c r="E48">
        <v>58</v>
      </c>
      <c r="F48" t="s">
        <v>716</v>
      </c>
      <c r="G48" t="s">
        <v>717</v>
      </c>
      <c r="H48" t="s">
        <v>295</v>
      </c>
      <c r="I48" t="s">
        <v>718</v>
      </c>
      <c r="J48" t="s">
        <v>300</v>
      </c>
      <c r="K48" t="s">
        <v>57</v>
      </c>
      <c r="L48" t="s">
        <v>191</v>
      </c>
      <c r="M48" t="s">
        <v>392</v>
      </c>
      <c r="N48" t="s">
        <v>721</v>
      </c>
      <c r="O48" t="s">
        <v>722</v>
      </c>
      <c r="P48" t="s">
        <v>2697</v>
      </c>
      <c r="Q48" s="1">
        <f t="shared" ca="1" si="0"/>
        <v>44887</v>
      </c>
      <c r="R48">
        <f t="shared" ca="1" si="1"/>
        <v>47</v>
      </c>
      <c r="S48" s="5">
        <v>74678.13</v>
      </c>
      <c r="T48">
        <f t="shared" ca="1" si="2"/>
        <v>10</v>
      </c>
    </row>
    <row r="49" spans="1:20" x14ac:dyDescent="0.25">
      <c r="A49" t="s">
        <v>725</v>
      </c>
      <c r="B49" t="s">
        <v>726</v>
      </c>
      <c r="C49" t="s">
        <v>46</v>
      </c>
      <c r="D49" t="s">
        <v>47</v>
      </c>
      <c r="E49">
        <v>66</v>
      </c>
      <c r="F49" t="s">
        <v>727</v>
      </c>
      <c r="G49" t="s">
        <v>2664</v>
      </c>
      <c r="H49" t="s">
        <v>278</v>
      </c>
      <c r="I49" t="s">
        <v>729</v>
      </c>
      <c r="J49" t="s">
        <v>283</v>
      </c>
      <c r="K49" t="s">
        <v>236</v>
      </c>
      <c r="L49" t="s">
        <v>109</v>
      </c>
      <c r="M49" t="s">
        <v>732</v>
      </c>
      <c r="N49" t="s">
        <v>733</v>
      </c>
      <c r="O49" t="s">
        <v>734</v>
      </c>
      <c r="P49" t="s">
        <v>2686</v>
      </c>
      <c r="Q49" s="1">
        <f t="shared" ca="1" si="0"/>
        <v>44648</v>
      </c>
      <c r="R49">
        <f t="shared" ca="1" si="1"/>
        <v>7</v>
      </c>
      <c r="S49" s="5">
        <v>7241.76</v>
      </c>
      <c r="T49">
        <f t="shared" ca="1" si="2"/>
        <v>3</v>
      </c>
    </row>
    <row r="50" spans="1:20" x14ac:dyDescent="0.25">
      <c r="A50" t="s">
        <v>737</v>
      </c>
      <c r="B50" t="s">
        <v>738</v>
      </c>
      <c r="C50" t="s">
        <v>2729</v>
      </c>
      <c r="D50" t="s">
        <v>2730</v>
      </c>
      <c r="E50">
        <v>27</v>
      </c>
      <c r="F50" t="s">
        <v>739</v>
      </c>
      <c r="G50" t="s">
        <v>740</v>
      </c>
      <c r="H50" t="s">
        <v>741</v>
      </c>
      <c r="I50" t="s">
        <v>743</v>
      </c>
      <c r="J50" t="s">
        <v>746</v>
      </c>
      <c r="K50" t="s">
        <v>747</v>
      </c>
      <c r="L50" t="s">
        <v>522</v>
      </c>
      <c r="M50" t="s">
        <v>748</v>
      </c>
      <c r="N50" t="s">
        <v>158</v>
      </c>
      <c r="O50" t="s">
        <v>2665</v>
      </c>
      <c r="P50" t="s">
        <v>2714</v>
      </c>
      <c r="Q50" s="1">
        <f t="shared" ca="1" si="0"/>
        <v>44519</v>
      </c>
      <c r="R50">
        <f t="shared" ca="1" si="1"/>
        <v>14</v>
      </c>
      <c r="S50" s="5">
        <v>66027.350000000006</v>
      </c>
      <c r="T50">
        <f t="shared" ca="1" si="2"/>
        <v>1</v>
      </c>
    </row>
    <row r="51" spans="1:20" x14ac:dyDescent="0.25">
      <c r="A51" t="s">
        <v>752</v>
      </c>
      <c r="B51" t="s">
        <v>753</v>
      </c>
      <c r="C51" t="s">
        <v>26</v>
      </c>
      <c r="D51" t="s">
        <v>98</v>
      </c>
      <c r="E51">
        <v>62</v>
      </c>
      <c r="F51" t="s">
        <v>754</v>
      </c>
      <c r="G51" t="s">
        <v>755</v>
      </c>
      <c r="H51" t="s">
        <v>84</v>
      </c>
      <c r="I51" t="s">
        <v>756</v>
      </c>
      <c r="J51" t="s">
        <v>204</v>
      </c>
      <c r="K51" t="s">
        <v>759</v>
      </c>
      <c r="L51" t="s">
        <v>251</v>
      </c>
      <c r="M51" t="s">
        <v>509</v>
      </c>
      <c r="N51" t="s">
        <v>494</v>
      </c>
      <c r="O51" t="s">
        <v>760</v>
      </c>
      <c r="P51" t="s">
        <v>2689</v>
      </c>
      <c r="Q51" s="1">
        <f t="shared" ca="1" si="0"/>
        <v>45588</v>
      </c>
      <c r="R51">
        <f t="shared" ca="1" si="1"/>
        <v>25</v>
      </c>
      <c r="S51" s="5">
        <v>7655.07</v>
      </c>
      <c r="T51">
        <f t="shared" ca="1" si="2"/>
        <v>3</v>
      </c>
    </row>
    <row r="52" spans="1:20" x14ac:dyDescent="0.25">
      <c r="A52" t="s">
        <v>763</v>
      </c>
      <c r="B52" t="s">
        <v>764</v>
      </c>
      <c r="C52" t="s">
        <v>2731</v>
      </c>
      <c r="D52" t="s">
        <v>98</v>
      </c>
      <c r="E52">
        <v>50</v>
      </c>
      <c r="F52" t="s">
        <v>765</v>
      </c>
      <c r="G52" t="s">
        <v>2666</v>
      </c>
      <c r="H52" t="s">
        <v>767</v>
      </c>
      <c r="I52" t="s">
        <v>769</v>
      </c>
      <c r="J52" t="s">
        <v>773</v>
      </c>
      <c r="K52" t="s">
        <v>774</v>
      </c>
      <c r="L52" t="s">
        <v>143</v>
      </c>
      <c r="M52" t="s">
        <v>775</v>
      </c>
      <c r="N52" t="s">
        <v>110</v>
      </c>
      <c r="O52" t="s">
        <v>776</v>
      </c>
      <c r="P52" t="s">
        <v>2715</v>
      </c>
      <c r="Q52" s="1">
        <f t="shared" ca="1" si="0"/>
        <v>45122</v>
      </c>
      <c r="R52">
        <f t="shared" ca="1" si="1"/>
        <v>80</v>
      </c>
      <c r="S52" s="5">
        <v>92011.65</v>
      </c>
      <c r="T52">
        <f t="shared" ca="1" si="2"/>
        <v>5</v>
      </c>
    </row>
    <row r="53" spans="1:20" x14ac:dyDescent="0.25">
      <c r="A53" t="s">
        <v>779</v>
      </c>
      <c r="B53" t="s">
        <v>780</v>
      </c>
      <c r="C53" t="s">
        <v>46</v>
      </c>
      <c r="D53" t="s">
        <v>47</v>
      </c>
      <c r="E53">
        <v>33</v>
      </c>
      <c r="F53" t="s">
        <v>781</v>
      </c>
      <c r="G53" t="s">
        <v>782</v>
      </c>
      <c r="H53" t="s">
        <v>783</v>
      </c>
      <c r="I53" t="s">
        <v>785</v>
      </c>
      <c r="J53" t="s">
        <v>788</v>
      </c>
      <c r="K53" t="s">
        <v>789</v>
      </c>
      <c r="L53" t="s">
        <v>350</v>
      </c>
      <c r="M53" t="s">
        <v>174</v>
      </c>
      <c r="N53" t="s">
        <v>790</v>
      </c>
      <c r="O53" t="s">
        <v>791</v>
      </c>
      <c r="P53" t="s">
        <v>2687</v>
      </c>
      <c r="Q53" s="1">
        <f t="shared" ca="1" si="0"/>
        <v>43862</v>
      </c>
      <c r="R53">
        <f t="shared" ca="1" si="1"/>
        <v>98</v>
      </c>
      <c r="S53" s="5">
        <v>160997.07</v>
      </c>
      <c r="T53">
        <f t="shared" ca="1" si="2"/>
        <v>9</v>
      </c>
    </row>
    <row r="54" spans="1:20" x14ac:dyDescent="0.25">
      <c r="A54" t="s">
        <v>794</v>
      </c>
      <c r="B54" t="s">
        <v>795</v>
      </c>
      <c r="C54" t="s">
        <v>26</v>
      </c>
      <c r="D54" t="s">
        <v>98</v>
      </c>
      <c r="E54">
        <v>36</v>
      </c>
      <c r="F54" t="s">
        <v>796</v>
      </c>
      <c r="G54" t="s">
        <v>797</v>
      </c>
      <c r="H54" t="s">
        <v>84</v>
      </c>
      <c r="I54" t="s">
        <v>798</v>
      </c>
      <c r="J54" t="s">
        <v>363</v>
      </c>
      <c r="K54" t="s">
        <v>561</v>
      </c>
      <c r="L54" t="s">
        <v>143</v>
      </c>
      <c r="M54" t="s">
        <v>801</v>
      </c>
      <c r="N54" t="s">
        <v>110</v>
      </c>
      <c r="O54" t="s">
        <v>802</v>
      </c>
      <c r="P54" t="s">
        <v>2698</v>
      </c>
      <c r="Q54" s="1">
        <f t="shared" ca="1" si="0"/>
        <v>43918</v>
      </c>
      <c r="R54">
        <f t="shared" ca="1" si="1"/>
        <v>42</v>
      </c>
      <c r="S54" s="5">
        <v>458328.46</v>
      </c>
      <c r="T54">
        <f t="shared" ca="1" si="2"/>
        <v>8</v>
      </c>
    </row>
    <row r="55" spans="1:20" x14ac:dyDescent="0.25">
      <c r="A55" t="s">
        <v>805</v>
      </c>
      <c r="B55" t="s">
        <v>806</v>
      </c>
      <c r="C55" t="s">
        <v>132</v>
      </c>
      <c r="D55" t="s">
        <v>2733</v>
      </c>
      <c r="E55">
        <v>18</v>
      </c>
      <c r="F55" t="s">
        <v>807</v>
      </c>
      <c r="G55" t="s">
        <v>808</v>
      </c>
      <c r="H55" t="s">
        <v>84</v>
      </c>
      <c r="I55" t="s">
        <v>809</v>
      </c>
      <c r="J55" t="s">
        <v>363</v>
      </c>
      <c r="K55" t="s">
        <v>812</v>
      </c>
      <c r="L55" t="s">
        <v>223</v>
      </c>
      <c r="M55" t="s">
        <v>392</v>
      </c>
      <c r="N55" t="s">
        <v>631</v>
      </c>
      <c r="O55" t="s">
        <v>813</v>
      </c>
      <c r="P55" t="s">
        <v>2704</v>
      </c>
      <c r="Q55" s="1">
        <f t="shared" ca="1" si="0"/>
        <v>45320</v>
      </c>
      <c r="R55">
        <f t="shared" ca="1" si="1"/>
        <v>87</v>
      </c>
      <c r="S55" s="5">
        <v>633262.73</v>
      </c>
      <c r="T55">
        <f t="shared" ca="1" si="2"/>
        <v>8</v>
      </c>
    </row>
    <row r="56" spans="1:20" x14ac:dyDescent="0.25">
      <c r="A56" t="s">
        <v>816</v>
      </c>
      <c r="B56" t="s">
        <v>817</v>
      </c>
      <c r="C56" t="s">
        <v>26</v>
      </c>
      <c r="D56" t="s">
        <v>275</v>
      </c>
      <c r="E56">
        <v>21</v>
      </c>
      <c r="F56" t="s">
        <v>818</v>
      </c>
      <c r="G56" t="s">
        <v>819</v>
      </c>
      <c r="H56" t="s">
        <v>820</v>
      </c>
      <c r="I56" t="s">
        <v>822</v>
      </c>
      <c r="J56" t="s">
        <v>825</v>
      </c>
      <c r="K56" t="s">
        <v>826</v>
      </c>
      <c r="L56" t="s">
        <v>522</v>
      </c>
      <c r="M56" t="s">
        <v>827</v>
      </c>
      <c r="N56" t="s">
        <v>2654</v>
      </c>
      <c r="O56" t="s">
        <v>828</v>
      </c>
      <c r="P56" t="s">
        <v>2696</v>
      </c>
      <c r="Q56" s="1">
        <f t="shared" ca="1" si="0"/>
        <v>44814</v>
      </c>
      <c r="R56">
        <f t="shared" ca="1" si="1"/>
        <v>94</v>
      </c>
      <c r="S56" s="5">
        <v>109825.69</v>
      </c>
      <c r="T56">
        <f t="shared" ca="1" si="2"/>
        <v>3</v>
      </c>
    </row>
    <row r="57" spans="1:20" x14ac:dyDescent="0.25">
      <c r="A57" t="s">
        <v>831</v>
      </c>
      <c r="B57" t="s">
        <v>832</v>
      </c>
      <c r="C57" t="s">
        <v>81</v>
      </c>
      <c r="D57" t="s">
        <v>47</v>
      </c>
      <c r="E57">
        <v>41</v>
      </c>
      <c r="F57" t="s">
        <v>833</v>
      </c>
      <c r="G57" t="s">
        <v>834</v>
      </c>
      <c r="H57" t="s">
        <v>166</v>
      </c>
      <c r="I57" t="s">
        <v>835</v>
      </c>
      <c r="J57" t="s">
        <v>172</v>
      </c>
      <c r="K57" t="s">
        <v>838</v>
      </c>
      <c r="L57" t="s">
        <v>58</v>
      </c>
      <c r="M57" t="s">
        <v>839</v>
      </c>
      <c r="N57" t="s">
        <v>790</v>
      </c>
      <c r="O57" t="s">
        <v>840</v>
      </c>
      <c r="P57" t="s">
        <v>2697</v>
      </c>
      <c r="Q57" s="1">
        <f t="shared" ca="1" si="0"/>
        <v>45505</v>
      </c>
      <c r="R57">
        <f t="shared" ca="1" si="1"/>
        <v>53</v>
      </c>
      <c r="S57" s="5">
        <v>636360.15</v>
      </c>
      <c r="T57">
        <f t="shared" ca="1" si="2"/>
        <v>6</v>
      </c>
    </row>
    <row r="58" spans="1:20" x14ac:dyDescent="0.25">
      <c r="A58" t="s">
        <v>843</v>
      </c>
      <c r="B58" t="s">
        <v>844</v>
      </c>
      <c r="C58" t="s">
        <v>66</v>
      </c>
      <c r="D58" t="s">
        <v>98</v>
      </c>
      <c r="E58">
        <v>56</v>
      </c>
      <c r="F58" t="s">
        <v>845</v>
      </c>
      <c r="G58" t="s">
        <v>846</v>
      </c>
      <c r="H58" t="s">
        <v>847</v>
      </c>
      <c r="I58" t="s">
        <v>849</v>
      </c>
      <c r="J58" t="s">
        <v>852</v>
      </c>
      <c r="K58" t="s">
        <v>853</v>
      </c>
      <c r="L58" t="s">
        <v>38</v>
      </c>
      <c r="M58" t="s">
        <v>854</v>
      </c>
      <c r="N58" t="s">
        <v>855</v>
      </c>
      <c r="O58" t="s">
        <v>856</v>
      </c>
      <c r="P58" t="s">
        <v>2690</v>
      </c>
      <c r="Q58" s="1">
        <f t="shared" ca="1" si="0"/>
        <v>44653</v>
      </c>
      <c r="R58">
        <f t="shared" ca="1" si="1"/>
        <v>15</v>
      </c>
      <c r="S58" s="5">
        <v>272559.40000000002</v>
      </c>
      <c r="T58">
        <f t="shared" ca="1" si="2"/>
        <v>9</v>
      </c>
    </row>
    <row r="59" spans="1:20" x14ac:dyDescent="0.25">
      <c r="A59" t="s">
        <v>859</v>
      </c>
      <c r="B59" t="s">
        <v>860</v>
      </c>
      <c r="C59" t="s">
        <v>259</v>
      </c>
      <c r="D59" t="s">
        <v>98</v>
      </c>
      <c r="E59">
        <v>22</v>
      </c>
      <c r="F59" t="s">
        <v>861</v>
      </c>
      <c r="G59" t="s">
        <v>2667</v>
      </c>
      <c r="H59" t="s">
        <v>863</v>
      </c>
      <c r="I59" t="s">
        <v>865</v>
      </c>
      <c r="J59" t="s">
        <v>868</v>
      </c>
      <c r="K59" t="s">
        <v>869</v>
      </c>
      <c r="L59" t="s">
        <v>109</v>
      </c>
      <c r="M59" t="s">
        <v>870</v>
      </c>
      <c r="N59" t="s">
        <v>871</v>
      </c>
      <c r="O59" t="s">
        <v>872</v>
      </c>
      <c r="P59" t="s">
        <v>2700</v>
      </c>
      <c r="Q59" s="1">
        <f t="shared" ca="1" si="0"/>
        <v>44981</v>
      </c>
      <c r="R59">
        <f t="shared" ca="1" si="1"/>
        <v>2</v>
      </c>
      <c r="S59" s="5">
        <v>52887.53</v>
      </c>
      <c r="T59">
        <f t="shared" ca="1" si="2"/>
        <v>1</v>
      </c>
    </row>
    <row r="60" spans="1:20" x14ac:dyDescent="0.25">
      <c r="A60" t="s">
        <v>875</v>
      </c>
      <c r="B60" t="s">
        <v>876</v>
      </c>
      <c r="C60" t="s">
        <v>81</v>
      </c>
      <c r="D60" t="s">
        <v>47</v>
      </c>
      <c r="E60">
        <v>39</v>
      </c>
      <c r="F60" t="s">
        <v>877</v>
      </c>
      <c r="G60" t="s">
        <v>2668</v>
      </c>
      <c r="H60" t="s">
        <v>118</v>
      </c>
      <c r="I60" t="s">
        <v>879</v>
      </c>
      <c r="J60" t="s">
        <v>521</v>
      </c>
      <c r="K60" t="s">
        <v>548</v>
      </c>
      <c r="L60" t="s">
        <v>285</v>
      </c>
      <c r="M60" t="s">
        <v>881</v>
      </c>
      <c r="N60" t="s">
        <v>2654</v>
      </c>
      <c r="O60" t="s">
        <v>882</v>
      </c>
      <c r="P60" t="s">
        <v>2690</v>
      </c>
      <c r="Q60" s="1">
        <f t="shared" ca="1" si="0"/>
        <v>45494</v>
      </c>
      <c r="R60">
        <f t="shared" ca="1" si="1"/>
        <v>73</v>
      </c>
      <c r="S60" s="5">
        <v>141227.5</v>
      </c>
      <c r="T60">
        <f t="shared" ca="1" si="2"/>
        <v>5</v>
      </c>
    </row>
    <row r="61" spans="1:20" x14ac:dyDescent="0.25">
      <c r="A61" t="s">
        <v>885</v>
      </c>
      <c r="B61" t="s">
        <v>886</v>
      </c>
      <c r="C61" t="s">
        <v>132</v>
      </c>
      <c r="D61" t="s">
        <v>47</v>
      </c>
      <c r="E61">
        <v>34</v>
      </c>
      <c r="F61" t="s">
        <v>887</v>
      </c>
      <c r="G61" t="s">
        <v>888</v>
      </c>
      <c r="H61" t="s">
        <v>84</v>
      </c>
      <c r="I61" t="s">
        <v>889</v>
      </c>
      <c r="J61" t="s">
        <v>363</v>
      </c>
      <c r="K61" t="s">
        <v>892</v>
      </c>
      <c r="L61" t="s">
        <v>350</v>
      </c>
      <c r="M61" t="s">
        <v>39</v>
      </c>
      <c r="N61" t="s">
        <v>408</v>
      </c>
      <c r="O61" t="s">
        <v>893</v>
      </c>
      <c r="P61" t="s">
        <v>2716</v>
      </c>
      <c r="Q61" s="1">
        <f t="shared" ca="1" si="0"/>
        <v>44561</v>
      </c>
      <c r="R61">
        <f t="shared" ca="1" si="1"/>
        <v>75</v>
      </c>
      <c r="S61" s="5">
        <v>219884.42</v>
      </c>
      <c r="T61">
        <f t="shared" ca="1" si="2"/>
        <v>3</v>
      </c>
    </row>
    <row r="62" spans="1:20" x14ac:dyDescent="0.25">
      <c r="A62" t="s">
        <v>896</v>
      </c>
      <c r="B62" t="s">
        <v>897</v>
      </c>
      <c r="C62" t="s">
        <v>66</v>
      </c>
      <c r="D62" t="s">
        <v>98</v>
      </c>
      <c r="E62">
        <v>70</v>
      </c>
      <c r="F62" t="s">
        <v>898</v>
      </c>
      <c r="G62" t="s">
        <v>899</v>
      </c>
      <c r="H62" t="s">
        <v>584</v>
      </c>
      <c r="I62" t="s">
        <v>900</v>
      </c>
      <c r="J62" t="s">
        <v>903</v>
      </c>
      <c r="K62" t="s">
        <v>904</v>
      </c>
      <c r="L62" t="s">
        <v>350</v>
      </c>
      <c r="M62" t="s">
        <v>905</v>
      </c>
      <c r="N62" t="s">
        <v>906</v>
      </c>
      <c r="O62" t="s">
        <v>907</v>
      </c>
      <c r="P62" t="s">
        <v>2717</v>
      </c>
      <c r="Q62" s="1">
        <f t="shared" ca="1" si="0"/>
        <v>44464</v>
      </c>
      <c r="R62">
        <f t="shared" ca="1" si="1"/>
        <v>65</v>
      </c>
      <c r="S62" s="5">
        <v>713658.54</v>
      </c>
      <c r="T62">
        <f t="shared" ca="1" si="2"/>
        <v>4</v>
      </c>
    </row>
    <row r="63" spans="1:20" x14ac:dyDescent="0.25">
      <c r="A63" t="s">
        <v>910</v>
      </c>
      <c r="B63" t="s">
        <v>911</v>
      </c>
      <c r="C63" t="s">
        <v>66</v>
      </c>
      <c r="D63" t="s">
        <v>98</v>
      </c>
      <c r="E63">
        <v>56</v>
      </c>
      <c r="F63" t="s">
        <v>912</v>
      </c>
      <c r="G63" t="s">
        <v>913</v>
      </c>
      <c r="H63" t="s">
        <v>584</v>
      </c>
      <c r="I63" t="s">
        <v>914</v>
      </c>
      <c r="J63" t="s">
        <v>903</v>
      </c>
      <c r="K63" t="s">
        <v>916</v>
      </c>
      <c r="L63" t="s">
        <v>285</v>
      </c>
      <c r="M63" t="s">
        <v>917</v>
      </c>
      <c r="N63" t="s">
        <v>918</v>
      </c>
      <c r="O63" t="s">
        <v>919</v>
      </c>
      <c r="P63" t="s">
        <v>2706</v>
      </c>
      <c r="Q63" s="1">
        <f t="shared" ca="1" si="0"/>
        <v>44250</v>
      </c>
      <c r="R63">
        <f t="shared" ca="1" si="1"/>
        <v>85</v>
      </c>
      <c r="S63" s="5">
        <v>414676.19</v>
      </c>
      <c r="T63">
        <f t="shared" ca="1" si="2"/>
        <v>7</v>
      </c>
    </row>
    <row r="64" spans="1:20" x14ac:dyDescent="0.25">
      <c r="A64" t="s">
        <v>922</v>
      </c>
      <c r="B64" t="s">
        <v>923</v>
      </c>
      <c r="C64" t="s">
        <v>2729</v>
      </c>
      <c r="D64" t="s">
        <v>47</v>
      </c>
      <c r="E64">
        <v>50</v>
      </c>
      <c r="F64" t="s">
        <v>924</v>
      </c>
      <c r="G64" t="s">
        <v>925</v>
      </c>
      <c r="H64" t="s">
        <v>84</v>
      </c>
      <c r="I64" t="s">
        <v>926</v>
      </c>
      <c r="J64" t="s">
        <v>204</v>
      </c>
      <c r="K64" t="s">
        <v>929</v>
      </c>
      <c r="L64" t="s">
        <v>424</v>
      </c>
      <c r="M64" t="s">
        <v>930</v>
      </c>
      <c r="N64" t="s">
        <v>931</v>
      </c>
      <c r="O64" t="s">
        <v>932</v>
      </c>
      <c r="P64" t="s">
        <v>2701</v>
      </c>
      <c r="Q64" s="1">
        <f t="shared" ca="1" si="0"/>
        <v>45277</v>
      </c>
      <c r="R64">
        <f t="shared" ca="1" si="1"/>
        <v>59</v>
      </c>
      <c r="S64" s="5">
        <v>235708.22</v>
      </c>
      <c r="T64">
        <f t="shared" ca="1" si="2"/>
        <v>10</v>
      </c>
    </row>
    <row r="65" spans="1:20" x14ac:dyDescent="0.25">
      <c r="A65" t="s">
        <v>935</v>
      </c>
      <c r="B65" t="s">
        <v>936</v>
      </c>
      <c r="C65" t="s">
        <v>66</v>
      </c>
      <c r="D65" t="s">
        <v>98</v>
      </c>
      <c r="E65">
        <v>40</v>
      </c>
      <c r="F65" t="s">
        <v>937</v>
      </c>
      <c r="G65" t="s">
        <v>938</v>
      </c>
      <c r="H65" t="s">
        <v>325</v>
      </c>
      <c r="I65" t="s">
        <v>939</v>
      </c>
      <c r="J65" t="s">
        <v>331</v>
      </c>
      <c r="K65" t="s">
        <v>942</v>
      </c>
      <c r="L65" t="s">
        <v>143</v>
      </c>
      <c r="M65" t="s">
        <v>174</v>
      </c>
      <c r="N65" t="s">
        <v>695</v>
      </c>
      <c r="O65" t="s">
        <v>943</v>
      </c>
      <c r="P65" t="s">
        <v>2708</v>
      </c>
      <c r="Q65" s="1">
        <f t="shared" ca="1" si="0"/>
        <v>44489</v>
      </c>
      <c r="R65">
        <f t="shared" ca="1" si="1"/>
        <v>46</v>
      </c>
      <c r="S65" s="5">
        <v>92543.89</v>
      </c>
      <c r="T65">
        <f t="shared" ca="1" si="2"/>
        <v>1</v>
      </c>
    </row>
    <row r="66" spans="1:20" x14ac:dyDescent="0.25">
      <c r="A66" t="s">
        <v>946</v>
      </c>
      <c r="B66" t="s">
        <v>947</v>
      </c>
      <c r="C66" t="s">
        <v>132</v>
      </c>
      <c r="D66" t="s">
        <v>47</v>
      </c>
      <c r="E66">
        <v>68</v>
      </c>
      <c r="F66" t="s">
        <v>948</v>
      </c>
      <c r="G66" t="s">
        <v>949</v>
      </c>
      <c r="H66" t="s">
        <v>310</v>
      </c>
      <c r="I66" t="s">
        <v>950</v>
      </c>
      <c r="J66" t="s">
        <v>315</v>
      </c>
      <c r="K66" t="s">
        <v>953</v>
      </c>
      <c r="L66" t="s">
        <v>223</v>
      </c>
      <c r="M66" t="s">
        <v>425</v>
      </c>
      <c r="N66" t="s">
        <v>954</v>
      </c>
      <c r="O66" t="s">
        <v>2669</v>
      </c>
      <c r="P66" t="s">
        <v>2696</v>
      </c>
      <c r="Q66" s="1">
        <f t="shared" ca="1" si="0"/>
        <v>43989</v>
      </c>
      <c r="R66">
        <f t="shared" ca="1" si="1"/>
        <v>43</v>
      </c>
      <c r="S66" s="5">
        <v>208922.04</v>
      </c>
      <c r="T66">
        <f t="shared" ca="1" si="2"/>
        <v>8</v>
      </c>
    </row>
    <row r="67" spans="1:20" x14ac:dyDescent="0.25">
      <c r="A67" t="s">
        <v>958</v>
      </c>
      <c r="B67" t="s">
        <v>959</v>
      </c>
      <c r="C67" t="s">
        <v>2731</v>
      </c>
      <c r="D67" t="s">
        <v>98</v>
      </c>
      <c r="E67">
        <v>41</v>
      </c>
      <c r="F67" t="s">
        <v>960</v>
      </c>
      <c r="G67" t="s">
        <v>2670</v>
      </c>
      <c r="H67" t="s">
        <v>962</v>
      </c>
      <c r="I67" t="s">
        <v>964</v>
      </c>
      <c r="J67" t="s">
        <v>967</v>
      </c>
      <c r="K67" t="s">
        <v>968</v>
      </c>
      <c r="L67" t="s">
        <v>58</v>
      </c>
      <c r="M67" t="s">
        <v>206</v>
      </c>
      <c r="N67" t="s">
        <v>969</v>
      </c>
      <c r="O67" t="s">
        <v>970</v>
      </c>
      <c r="P67" t="s">
        <v>2716</v>
      </c>
      <c r="Q67" s="1">
        <f t="shared" ref="Q67:Q130" ca="1" si="3">RANDBETWEEN(DATE(2020,1,1),DATE(2024,10,28))</f>
        <v>44158</v>
      </c>
      <c r="R67">
        <f t="shared" ref="R67:R130" ca="1" si="4">RANDBETWEEN(1,100)</f>
        <v>97</v>
      </c>
      <c r="S67" s="5">
        <v>11736.71</v>
      </c>
      <c r="T67">
        <f t="shared" ref="T67:T130" ca="1" si="5">RANDBETWEEN(1,10)</f>
        <v>3</v>
      </c>
    </row>
    <row r="68" spans="1:20" x14ac:dyDescent="0.25">
      <c r="A68" t="s">
        <v>973</v>
      </c>
      <c r="B68" t="s">
        <v>974</v>
      </c>
      <c r="C68" t="s">
        <v>26</v>
      </c>
      <c r="D68" t="s">
        <v>275</v>
      </c>
      <c r="E68">
        <v>48</v>
      </c>
      <c r="F68" t="s">
        <v>975</v>
      </c>
      <c r="G68" t="s">
        <v>2671</v>
      </c>
      <c r="H68" t="s">
        <v>310</v>
      </c>
      <c r="I68" t="s">
        <v>977</v>
      </c>
      <c r="J68" t="s">
        <v>315</v>
      </c>
      <c r="K68" t="s">
        <v>980</v>
      </c>
      <c r="L68" t="s">
        <v>223</v>
      </c>
      <c r="M68" t="s">
        <v>981</v>
      </c>
      <c r="N68" t="s">
        <v>982</v>
      </c>
      <c r="O68" t="s">
        <v>2672</v>
      </c>
      <c r="P68" t="s">
        <v>2686</v>
      </c>
      <c r="Q68" s="1">
        <f t="shared" ca="1" si="3"/>
        <v>44000</v>
      </c>
      <c r="R68">
        <f t="shared" ca="1" si="4"/>
        <v>69</v>
      </c>
      <c r="S68" s="5">
        <v>210535.44</v>
      </c>
      <c r="T68">
        <f t="shared" ca="1" si="5"/>
        <v>8</v>
      </c>
    </row>
    <row r="69" spans="1:20" x14ac:dyDescent="0.25">
      <c r="A69" t="s">
        <v>986</v>
      </c>
      <c r="B69" t="s">
        <v>987</v>
      </c>
      <c r="C69" t="s">
        <v>66</v>
      </c>
      <c r="D69" t="s">
        <v>98</v>
      </c>
      <c r="E69">
        <v>53</v>
      </c>
      <c r="F69" t="s">
        <v>988</v>
      </c>
      <c r="G69" t="s">
        <v>989</v>
      </c>
      <c r="H69" t="s">
        <v>990</v>
      </c>
      <c r="I69" t="s">
        <v>992</v>
      </c>
      <c r="J69" t="s">
        <v>995</v>
      </c>
      <c r="K69" t="s">
        <v>996</v>
      </c>
      <c r="L69" t="s">
        <v>251</v>
      </c>
      <c r="M69" t="s">
        <v>549</v>
      </c>
      <c r="N69" t="s">
        <v>494</v>
      </c>
      <c r="O69" t="s">
        <v>997</v>
      </c>
      <c r="P69" t="s">
        <v>2689</v>
      </c>
      <c r="Q69" s="1">
        <f t="shared" ca="1" si="3"/>
        <v>45395</v>
      </c>
      <c r="R69">
        <f t="shared" ca="1" si="4"/>
        <v>89</v>
      </c>
      <c r="S69" s="5">
        <v>260903.37</v>
      </c>
      <c r="T69">
        <f t="shared" ca="1" si="5"/>
        <v>8</v>
      </c>
    </row>
    <row r="70" spans="1:20" x14ac:dyDescent="0.25">
      <c r="A70" t="s">
        <v>1000</v>
      </c>
      <c r="B70" t="s">
        <v>1001</v>
      </c>
      <c r="C70" t="s">
        <v>2731</v>
      </c>
      <c r="D70" t="s">
        <v>98</v>
      </c>
      <c r="E70">
        <v>50</v>
      </c>
      <c r="F70" t="s">
        <v>1002</v>
      </c>
      <c r="G70" t="s">
        <v>1003</v>
      </c>
      <c r="H70" t="s">
        <v>84</v>
      </c>
      <c r="I70" t="s">
        <v>1004</v>
      </c>
      <c r="J70" t="s">
        <v>89</v>
      </c>
      <c r="K70" t="s">
        <v>1007</v>
      </c>
      <c r="L70" t="s">
        <v>350</v>
      </c>
      <c r="M70" t="s">
        <v>1008</v>
      </c>
      <c r="N70" t="s">
        <v>659</v>
      </c>
      <c r="O70" t="s">
        <v>1009</v>
      </c>
      <c r="P70" t="s">
        <v>2708</v>
      </c>
      <c r="Q70" s="1">
        <f t="shared" ca="1" si="3"/>
        <v>45095</v>
      </c>
      <c r="R70">
        <f t="shared" ca="1" si="4"/>
        <v>54</v>
      </c>
      <c r="S70" s="5">
        <v>400523.25</v>
      </c>
      <c r="T70">
        <f t="shared" ca="1" si="5"/>
        <v>3</v>
      </c>
    </row>
    <row r="71" spans="1:20" x14ac:dyDescent="0.25">
      <c r="A71" t="s">
        <v>1012</v>
      </c>
      <c r="B71" t="s">
        <v>1013</v>
      </c>
      <c r="C71" t="s">
        <v>26</v>
      </c>
      <c r="D71" t="s">
        <v>98</v>
      </c>
      <c r="E71">
        <v>46</v>
      </c>
      <c r="F71" t="s">
        <v>1014</v>
      </c>
      <c r="G71" t="s">
        <v>2673</v>
      </c>
      <c r="H71" t="s">
        <v>262</v>
      </c>
      <c r="I71" t="s">
        <v>1016</v>
      </c>
      <c r="J71" t="s">
        <v>267</v>
      </c>
      <c r="K71" t="s">
        <v>1019</v>
      </c>
      <c r="L71" t="s">
        <v>38</v>
      </c>
      <c r="M71" t="s">
        <v>1020</v>
      </c>
      <c r="N71" t="s">
        <v>1021</v>
      </c>
      <c r="O71" t="s">
        <v>1022</v>
      </c>
      <c r="P71" t="s">
        <v>2718</v>
      </c>
      <c r="Q71" s="1">
        <f t="shared" ca="1" si="3"/>
        <v>44387</v>
      </c>
      <c r="R71">
        <f t="shared" ca="1" si="4"/>
        <v>52</v>
      </c>
      <c r="S71" s="5">
        <v>7816.15</v>
      </c>
      <c r="T71">
        <f t="shared" ca="1" si="5"/>
        <v>8</v>
      </c>
    </row>
    <row r="72" spans="1:20" x14ac:dyDescent="0.25">
      <c r="A72" t="s">
        <v>1025</v>
      </c>
      <c r="B72" t="s">
        <v>1026</v>
      </c>
      <c r="C72" t="s">
        <v>2731</v>
      </c>
      <c r="D72" t="s">
        <v>98</v>
      </c>
      <c r="E72">
        <v>64</v>
      </c>
      <c r="F72" t="s">
        <v>1027</v>
      </c>
      <c r="G72" t="s">
        <v>2674</v>
      </c>
      <c r="H72" t="s">
        <v>1029</v>
      </c>
      <c r="I72" t="s">
        <v>1031</v>
      </c>
      <c r="J72" t="s">
        <v>1034</v>
      </c>
      <c r="K72" t="s">
        <v>1007</v>
      </c>
      <c r="L72" t="s">
        <v>58</v>
      </c>
      <c r="M72" t="s">
        <v>1035</v>
      </c>
      <c r="N72" t="s">
        <v>790</v>
      </c>
      <c r="O72" t="s">
        <v>1036</v>
      </c>
      <c r="P72" t="s">
        <v>2709</v>
      </c>
      <c r="Q72" s="1">
        <f t="shared" ca="1" si="3"/>
        <v>44765</v>
      </c>
      <c r="R72">
        <f t="shared" ca="1" si="4"/>
        <v>8</v>
      </c>
      <c r="S72" s="5">
        <v>29830.95</v>
      </c>
      <c r="T72">
        <f t="shared" ca="1" si="5"/>
        <v>3</v>
      </c>
    </row>
    <row r="73" spans="1:20" x14ac:dyDescent="0.25">
      <c r="A73" t="s">
        <v>1039</v>
      </c>
      <c r="B73" t="s">
        <v>1040</v>
      </c>
      <c r="C73" t="s">
        <v>26</v>
      </c>
      <c r="D73" t="s">
        <v>98</v>
      </c>
      <c r="E73">
        <v>57</v>
      </c>
      <c r="F73" t="s">
        <v>1041</v>
      </c>
      <c r="G73" t="s">
        <v>1042</v>
      </c>
      <c r="H73" t="s">
        <v>84</v>
      </c>
      <c r="I73" t="s">
        <v>1043</v>
      </c>
      <c r="J73" t="s">
        <v>204</v>
      </c>
      <c r="K73" t="s">
        <v>1046</v>
      </c>
      <c r="L73" t="s">
        <v>424</v>
      </c>
      <c r="M73" t="s">
        <v>1047</v>
      </c>
      <c r="N73" t="s">
        <v>1048</v>
      </c>
      <c r="O73" t="s">
        <v>802</v>
      </c>
      <c r="P73" t="s">
        <v>2713</v>
      </c>
      <c r="Q73" s="1">
        <f t="shared" ca="1" si="3"/>
        <v>44053</v>
      </c>
      <c r="R73">
        <f t="shared" ca="1" si="4"/>
        <v>35</v>
      </c>
      <c r="S73" s="5">
        <v>53417.04</v>
      </c>
      <c r="T73">
        <f t="shared" ca="1" si="5"/>
        <v>2</v>
      </c>
    </row>
    <row r="74" spans="1:20" x14ac:dyDescent="0.25">
      <c r="A74" t="s">
        <v>1051</v>
      </c>
      <c r="B74" t="s">
        <v>1052</v>
      </c>
      <c r="C74" t="s">
        <v>259</v>
      </c>
      <c r="D74" t="s">
        <v>98</v>
      </c>
      <c r="E74">
        <v>69</v>
      </c>
      <c r="F74" t="s">
        <v>1053</v>
      </c>
      <c r="G74" t="s">
        <v>1054</v>
      </c>
      <c r="H74" t="s">
        <v>1055</v>
      </c>
      <c r="I74" t="s">
        <v>1057</v>
      </c>
      <c r="J74" t="s">
        <v>1059</v>
      </c>
      <c r="K74" t="s">
        <v>1060</v>
      </c>
      <c r="L74" t="s">
        <v>285</v>
      </c>
      <c r="M74" t="s">
        <v>1061</v>
      </c>
      <c r="N74" t="s">
        <v>1062</v>
      </c>
      <c r="O74" t="s">
        <v>2675</v>
      </c>
      <c r="P74" t="s">
        <v>2694</v>
      </c>
      <c r="Q74" s="1">
        <f t="shared" ca="1" si="3"/>
        <v>44112</v>
      </c>
      <c r="R74">
        <f t="shared" ca="1" si="4"/>
        <v>31</v>
      </c>
      <c r="S74" s="5">
        <v>266271.87</v>
      </c>
      <c r="T74">
        <f t="shared" ca="1" si="5"/>
        <v>1</v>
      </c>
    </row>
    <row r="75" spans="1:20" x14ac:dyDescent="0.25">
      <c r="A75" t="s">
        <v>1066</v>
      </c>
      <c r="B75" t="s">
        <v>1067</v>
      </c>
      <c r="C75" t="s">
        <v>81</v>
      </c>
      <c r="D75" t="s">
        <v>47</v>
      </c>
      <c r="E75">
        <v>49</v>
      </c>
      <c r="F75" t="s">
        <v>1068</v>
      </c>
      <c r="G75" t="s">
        <v>1069</v>
      </c>
      <c r="H75" t="s">
        <v>84</v>
      </c>
      <c r="I75" t="s">
        <v>1070</v>
      </c>
      <c r="J75" t="s">
        <v>204</v>
      </c>
      <c r="K75" t="s">
        <v>1074</v>
      </c>
      <c r="L75" t="s">
        <v>58</v>
      </c>
      <c r="M75" t="s">
        <v>881</v>
      </c>
      <c r="N75" t="s">
        <v>145</v>
      </c>
      <c r="O75" t="s">
        <v>1075</v>
      </c>
      <c r="P75" t="s">
        <v>2707</v>
      </c>
      <c r="Q75" s="1">
        <f t="shared" ca="1" si="3"/>
        <v>43962</v>
      </c>
      <c r="R75">
        <f t="shared" ca="1" si="4"/>
        <v>84</v>
      </c>
      <c r="S75" s="5">
        <v>69955.31</v>
      </c>
      <c r="T75">
        <f t="shared" ca="1" si="5"/>
        <v>5</v>
      </c>
    </row>
    <row r="76" spans="1:20" x14ac:dyDescent="0.25">
      <c r="A76" t="s">
        <v>1078</v>
      </c>
      <c r="B76" t="s">
        <v>1079</v>
      </c>
      <c r="C76" t="s">
        <v>46</v>
      </c>
      <c r="D76" t="s">
        <v>47</v>
      </c>
      <c r="E76">
        <v>59</v>
      </c>
      <c r="F76" t="s">
        <v>1080</v>
      </c>
      <c r="G76" t="s">
        <v>1081</v>
      </c>
      <c r="H76" t="s">
        <v>531</v>
      </c>
      <c r="I76" t="s">
        <v>1082</v>
      </c>
      <c r="J76" t="s">
        <v>536</v>
      </c>
      <c r="K76" t="s">
        <v>1085</v>
      </c>
      <c r="L76" t="s">
        <v>522</v>
      </c>
      <c r="M76" t="s">
        <v>1086</v>
      </c>
      <c r="N76" t="s">
        <v>175</v>
      </c>
      <c r="O76" t="s">
        <v>1087</v>
      </c>
      <c r="P76" t="s">
        <v>2701</v>
      </c>
      <c r="Q76" s="1">
        <f t="shared" ca="1" si="3"/>
        <v>45436</v>
      </c>
      <c r="R76">
        <f t="shared" ca="1" si="4"/>
        <v>61</v>
      </c>
      <c r="S76" s="5">
        <v>234167.2</v>
      </c>
      <c r="T76">
        <f t="shared" ca="1" si="5"/>
        <v>6</v>
      </c>
    </row>
    <row r="77" spans="1:20" x14ac:dyDescent="0.25">
      <c r="A77" t="s">
        <v>1090</v>
      </c>
      <c r="B77" t="s">
        <v>1091</v>
      </c>
      <c r="C77" t="s">
        <v>2731</v>
      </c>
      <c r="D77" t="s">
        <v>98</v>
      </c>
      <c r="E77">
        <v>60</v>
      </c>
      <c r="F77" t="s">
        <v>1092</v>
      </c>
      <c r="G77" t="s">
        <v>2676</v>
      </c>
      <c r="H77" t="s">
        <v>863</v>
      </c>
      <c r="I77" t="s">
        <v>1094</v>
      </c>
      <c r="J77" t="s">
        <v>868</v>
      </c>
      <c r="K77" t="s">
        <v>1097</v>
      </c>
      <c r="L77" t="s">
        <v>350</v>
      </c>
      <c r="M77" t="s">
        <v>1098</v>
      </c>
      <c r="N77" t="s">
        <v>443</v>
      </c>
      <c r="O77" t="s">
        <v>1099</v>
      </c>
      <c r="P77" t="s">
        <v>2719</v>
      </c>
      <c r="Q77" s="1">
        <f t="shared" ca="1" si="3"/>
        <v>44200</v>
      </c>
      <c r="R77">
        <f t="shared" ca="1" si="4"/>
        <v>90</v>
      </c>
      <c r="S77" s="5">
        <v>601059.36</v>
      </c>
      <c r="T77">
        <f t="shared" ca="1" si="5"/>
        <v>8</v>
      </c>
    </row>
    <row r="78" spans="1:20" x14ac:dyDescent="0.25">
      <c r="A78" t="s">
        <v>1102</v>
      </c>
      <c r="B78" t="s">
        <v>1103</v>
      </c>
      <c r="C78" t="s">
        <v>132</v>
      </c>
      <c r="D78" t="s">
        <v>2733</v>
      </c>
      <c r="E78">
        <v>34</v>
      </c>
      <c r="F78" t="s">
        <v>1104</v>
      </c>
      <c r="G78" t="s">
        <v>1105</v>
      </c>
      <c r="H78" t="s">
        <v>84</v>
      </c>
      <c r="I78" t="s">
        <v>1106</v>
      </c>
      <c r="J78" t="s">
        <v>363</v>
      </c>
      <c r="K78" t="s">
        <v>1108</v>
      </c>
      <c r="L78" t="s">
        <v>143</v>
      </c>
      <c r="M78" t="s">
        <v>1008</v>
      </c>
      <c r="N78" t="s">
        <v>1109</v>
      </c>
      <c r="O78" t="s">
        <v>1110</v>
      </c>
      <c r="P78" t="s">
        <v>2713</v>
      </c>
      <c r="Q78" s="1">
        <f t="shared" ca="1" si="3"/>
        <v>44715</v>
      </c>
      <c r="R78">
        <f t="shared" ca="1" si="4"/>
        <v>31</v>
      </c>
      <c r="S78" s="5">
        <v>609994.80000000005</v>
      </c>
      <c r="T78">
        <f t="shared" ca="1" si="5"/>
        <v>8</v>
      </c>
    </row>
    <row r="79" spans="1:20" x14ac:dyDescent="0.25">
      <c r="A79" t="s">
        <v>1113</v>
      </c>
      <c r="B79" t="s">
        <v>1114</v>
      </c>
      <c r="C79" t="s">
        <v>26</v>
      </c>
      <c r="D79" t="s">
        <v>98</v>
      </c>
      <c r="E79">
        <v>32</v>
      </c>
      <c r="F79" t="s">
        <v>1115</v>
      </c>
      <c r="G79" t="s">
        <v>1116</v>
      </c>
      <c r="H79" t="s">
        <v>1117</v>
      </c>
      <c r="I79" t="s">
        <v>1119</v>
      </c>
      <c r="J79" t="s">
        <v>1122</v>
      </c>
      <c r="K79" t="s">
        <v>1123</v>
      </c>
      <c r="L79" t="s">
        <v>173</v>
      </c>
      <c r="M79" t="s">
        <v>1124</v>
      </c>
      <c r="N79" t="s">
        <v>1125</v>
      </c>
      <c r="O79" t="s">
        <v>2677</v>
      </c>
      <c r="P79" t="s">
        <v>2707</v>
      </c>
      <c r="Q79" s="1">
        <f t="shared" ca="1" si="3"/>
        <v>44398</v>
      </c>
      <c r="R79">
        <f t="shared" ca="1" si="4"/>
        <v>31</v>
      </c>
      <c r="S79" s="5">
        <v>90994.29</v>
      </c>
      <c r="T79">
        <f t="shared" ca="1" si="5"/>
        <v>5</v>
      </c>
    </row>
    <row r="80" spans="1:20" x14ac:dyDescent="0.25">
      <c r="A80" t="s">
        <v>1129</v>
      </c>
      <c r="B80" t="s">
        <v>1130</v>
      </c>
      <c r="C80" t="s">
        <v>132</v>
      </c>
      <c r="D80" t="s">
        <v>98</v>
      </c>
      <c r="E80">
        <v>57</v>
      </c>
      <c r="F80" t="s">
        <v>1131</v>
      </c>
      <c r="G80" t="s">
        <v>1132</v>
      </c>
      <c r="H80" t="s">
        <v>84</v>
      </c>
      <c r="I80" t="s">
        <v>1133</v>
      </c>
      <c r="J80" t="s">
        <v>89</v>
      </c>
      <c r="K80" t="s">
        <v>492</v>
      </c>
      <c r="L80" t="s">
        <v>143</v>
      </c>
      <c r="M80" t="s">
        <v>39</v>
      </c>
      <c r="N80" t="s">
        <v>550</v>
      </c>
      <c r="O80" t="s">
        <v>1136</v>
      </c>
      <c r="P80" t="s">
        <v>2709</v>
      </c>
      <c r="Q80" s="1">
        <f t="shared" ca="1" si="3"/>
        <v>44127</v>
      </c>
      <c r="R80">
        <f t="shared" ca="1" si="4"/>
        <v>49</v>
      </c>
      <c r="S80" s="5">
        <v>100678.94</v>
      </c>
      <c r="T80">
        <f t="shared" ca="1" si="5"/>
        <v>4</v>
      </c>
    </row>
    <row r="81" spans="1:20" x14ac:dyDescent="0.25">
      <c r="A81" t="s">
        <v>1139</v>
      </c>
      <c r="B81" t="s">
        <v>1140</v>
      </c>
      <c r="C81" t="s">
        <v>46</v>
      </c>
      <c r="D81" t="s">
        <v>2730</v>
      </c>
      <c r="E81">
        <v>29</v>
      </c>
      <c r="F81" t="s">
        <v>1141</v>
      </c>
      <c r="G81" t="s">
        <v>2678</v>
      </c>
      <c r="H81" t="s">
        <v>1143</v>
      </c>
      <c r="I81" t="s">
        <v>1145</v>
      </c>
      <c r="J81" t="s">
        <v>1148</v>
      </c>
      <c r="K81" t="s">
        <v>1149</v>
      </c>
      <c r="L81" t="s">
        <v>350</v>
      </c>
      <c r="M81" t="s">
        <v>91</v>
      </c>
      <c r="N81" t="s">
        <v>110</v>
      </c>
      <c r="O81" t="s">
        <v>1150</v>
      </c>
      <c r="P81" t="s">
        <v>2687</v>
      </c>
      <c r="Q81" s="1">
        <f t="shared" ca="1" si="3"/>
        <v>44464</v>
      </c>
      <c r="R81">
        <f t="shared" ca="1" si="4"/>
        <v>22</v>
      </c>
      <c r="S81" s="5">
        <v>794923.38</v>
      </c>
      <c r="T81">
        <f t="shared" ca="1" si="5"/>
        <v>5</v>
      </c>
    </row>
    <row r="82" spans="1:20" x14ac:dyDescent="0.25">
      <c r="A82" t="s">
        <v>1153</v>
      </c>
      <c r="B82" t="s">
        <v>1154</v>
      </c>
      <c r="C82" t="s">
        <v>132</v>
      </c>
      <c r="D82" t="s">
        <v>98</v>
      </c>
      <c r="E82">
        <v>58</v>
      </c>
      <c r="F82" t="s">
        <v>1155</v>
      </c>
      <c r="G82" t="s">
        <v>1156</v>
      </c>
      <c r="H82" t="s">
        <v>1157</v>
      </c>
      <c r="I82" t="s">
        <v>1159</v>
      </c>
      <c r="J82" t="s">
        <v>1162</v>
      </c>
      <c r="K82" t="s">
        <v>1163</v>
      </c>
      <c r="L82" t="s">
        <v>191</v>
      </c>
      <c r="M82" t="s">
        <v>775</v>
      </c>
      <c r="N82" t="s">
        <v>1164</v>
      </c>
      <c r="O82" t="s">
        <v>1165</v>
      </c>
      <c r="P82" t="s">
        <v>2689</v>
      </c>
      <c r="Q82" s="1">
        <f t="shared" ca="1" si="3"/>
        <v>45106</v>
      </c>
      <c r="R82">
        <f t="shared" ca="1" si="4"/>
        <v>17</v>
      </c>
      <c r="S82" s="5">
        <v>832010.4</v>
      </c>
      <c r="T82">
        <f t="shared" ca="1" si="5"/>
        <v>1</v>
      </c>
    </row>
    <row r="83" spans="1:20" x14ac:dyDescent="0.25">
      <c r="A83" t="s">
        <v>1168</v>
      </c>
      <c r="B83" t="s">
        <v>1169</v>
      </c>
      <c r="C83" t="s">
        <v>26</v>
      </c>
      <c r="D83" t="s">
        <v>1170</v>
      </c>
      <c r="E83">
        <v>66</v>
      </c>
      <c r="F83" t="s">
        <v>1171</v>
      </c>
      <c r="G83" t="s">
        <v>2679</v>
      </c>
      <c r="H83" t="s">
        <v>262</v>
      </c>
      <c r="I83" t="s">
        <v>1173</v>
      </c>
      <c r="J83" t="s">
        <v>267</v>
      </c>
      <c r="K83" t="s">
        <v>1176</v>
      </c>
      <c r="L83" t="s">
        <v>58</v>
      </c>
      <c r="M83" t="s">
        <v>1177</v>
      </c>
      <c r="N83" t="s">
        <v>1021</v>
      </c>
      <c r="O83" t="s">
        <v>1178</v>
      </c>
      <c r="P83" t="s">
        <v>2716</v>
      </c>
      <c r="Q83" s="1">
        <f t="shared" ca="1" si="3"/>
        <v>44759</v>
      </c>
      <c r="R83">
        <f t="shared" ca="1" si="4"/>
        <v>4</v>
      </c>
      <c r="S83" s="5">
        <v>96291.6</v>
      </c>
      <c r="T83">
        <f t="shared" ca="1" si="5"/>
        <v>5</v>
      </c>
    </row>
    <row r="84" spans="1:20" x14ac:dyDescent="0.25">
      <c r="A84" t="s">
        <v>1181</v>
      </c>
      <c r="B84" t="s">
        <v>1182</v>
      </c>
      <c r="C84" t="s">
        <v>132</v>
      </c>
      <c r="D84" t="s">
        <v>2730</v>
      </c>
      <c r="E84">
        <v>55</v>
      </c>
      <c r="F84" t="s">
        <v>1183</v>
      </c>
      <c r="G84" t="s">
        <v>1184</v>
      </c>
      <c r="H84" t="s">
        <v>584</v>
      </c>
      <c r="I84" t="s">
        <v>1185</v>
      </c>
      <c r="J84" t="s">
        <v>903</v>
      </c>
      <c r="K84" t="s">
        <v>1188</v>
      </c>
      <c r="L84" t="s">
        <v>350</v>
      </c>
      <c r="M84" t="s">
        <v>1189</v>
      </c>
      <c r="N84" t="s">
        <v>2654</v>
      </c>
      <c r="O84" t="s">
        <v>1190</v>
      </c>
      <c r="P84" t="s">
        <v>2711</v>
      </c>
      <c r="Q84" s="1">
        <f t="shared" ca="1" si="3"/>
        <v>45508</v>
      </c>
      <c r="R84">
        <f t="shared" ca="1" si="4"/>
        <v>41</v>
      </c>
      <c r="S84" s="5">
        <v>101253.74</v>
      </c>
      <c r="T84">
        <f t="shared" ca="1" si="5"/>
        <v>2</v>
      </c>
    </row>
    <row r="85" spans="1:20" x14ac:dyDescent="0.25">
      <c r="A85" t="s">
        <v>1193</v>
      </c>
      <c r="B85" t="s">
        <v>1194</v>
      </c>
      <c r="C85" t="s">
        <v>132</v>
      </c>
      <c r="D85" t="s">
        <v>2730</v>
      </c>
      <c r="E85">
        <v>62</v>
      </c>
      <c r="F85" t="s">
        <v>1195</v>
      </c>
      <c r="G85" t="s">
        <v>1196</v>
      </c>
      <c r="H85" t="s">
        <v>118</v>
      </c>
      <c r="I85" t="s">
        <v>1197</v>
      </c>
      <c r="J85" t="s">
        <v>1200</v>
      </c>
      <c r="K85" t="s">
        <v>1201</v>
      </c>
      <c r="L85" t="s">
        <v>522</v>
      </c>
      <c r="M85" t="s">
        <v>237</v>
      </c>
      <c r="N85" t="s">
        <v>253</v>
      </c>
      <c r="O85" t="s">
        <v>1202</v>
      </c>
      <c r="P85" t="s">
        <v>2690</v>
      </c>
      <c r="Q85" s="1">
        <f t="shared" ca="1" si="3"/>
        <v>44686</v>
      </c>
      <c r="R85">
        <f t="shared" ca="1" si="4"/>
        <v>48</v>
      </c>
      <c r="S85" s="5">
        <v>145346.92000000001</v>
      </c>
      <c r="T85">
        <f t="shared" ca="1" si="5"/>
        <v>10</v>
      </c>
    </row>
    <row r="86" spans="1:20" x14ac:dyDescent="0.25">
      <c r="A86" t="s">
        <v>1205</v>
      </c>
      <c r="B86" t="s">
        <v>1206</v>
      </c>
      <c r="C86" t="s">
        <v>2731</v>
      </c>
      <c r="D86" t="s">
        <v>98</v>
      </c>
      <c r="E86">
        <v>44</v>
      </c>
      <c r="F86" t="s">
        <v>1207</v>
      </c>
      <c r="G86" t="s">
        <v>1208</v>
      </c>
      <c r="H86" t="s">
        <v>1117</v>
      </c>
      <c r="I86" t="s">
        <v>1209</v>
      </c>
      <c r="J86" t="s">
        <v>1122</v>
      </c>
      <c r="K86" t="s">
        <v>467</v>
      </c>
      <c r="L86" t="s">
        <v>223</v>
      </c>
      <c r="M86" t="s">
        <v>1212</v>
      </c>
      <c r="N86" t="s">
        <v>1213</v>
      </c>
      <c r="O86" t="s">
        <v>2680</v>
      </c>
      <c r="P86" t="s">
        <v>2691</v>
      </c>
      <c r="Q86" s="1">
        <f t="shared" ca="1" si="3"/>
        <v>44113</v>
      </c>
      <c r="R86">
        <f t="shared" ca="1" si="4"/>
        <v>87</v>
      </c>
      <c r="S86" s="5">
        <v>62939.74</v>
      </c>
      <c r="T86">
        <f t="shared" ca="1" si="5"/>
        <v>9</v>
      </c>
    </row>
    <row r="87" spans="1:20" x14ac:dyDescent="0.25">
      <c r="A87" t="s">
        <v>1217</v>
      </c>
      <c r="B87" t="s">
        <v>1218</v>
      </c>
      <c r="C87" t="s">
        <v>2729</v>
      </c>
      <c r="D87" t="s">
        <v>47</v>
      </c>
      <c r="E87">
        <v>70</v>
      </c>
      <c r="F87" t="s">
        <v>1219</v>
      </c>
      <c r="G87" t="s">
        <v>1220</v>
      </c>
      <c r="H87" t="s">
        <v>278</v>
      </c>
      <c r="I87" t="s">
        <v>1221</v>
      </c>
      <c r="J87" t="s">
        <v>283</v>
      </c>
      <c r="K87" t="s">
        <v>1224</v>
      </c>
      <c r="L87" t="s">
        <v>109</v>
      </c>
      <c r="M87" t="s">
        <v>1035</v>
      </c>
      <c r="N87" t="s">
        <v>982</v>
      </c>
      <c r="O87" t="s">
        <v>1225</v>
      </c>
      <c r="P87" t="s">
        <v>2703</v>
      </c>
      <c r="Q87" s="1">
        <f t="shared" ca="1" si="3"/>
        <v>45483</v>
      </c>
      <c r="R87">
        <f t="shared" ca="1" si="4"/>
        <v>47</v>
      </c>
      <c r="S87" s="5">
        <v>153587.9</v>
      </c>
      <c r="T87">
        <f t="shared" ca="1" si="5"/>
        <v>7</v>
      </c>
    </row>
    <row r="88" spans="1:20" x14ac:dyDescent="0.25">
      <c r="A88" t="s">
        <v>1228</v>
      </c>
      <c r="B88" t="s">
        <v>1229</v>
      </c>
      <c r="C88" t="s">
        <v>46</v>
      </c>
      <c r="D88" t="s">
        <v>47</v>
      </c>
      <c r="E88">
        <v>30</v>
      </c>
      <c r="F88" t="s">
        <v>1230</v>
      </c>
      <c r="G88" t="s">
        <v>1231</v>
      </c>
      <c r="H88" t="s">
        <v>215</v>
      </c>
      <c r="I88" t="s">
        <v>1232</v>
      </c>
      <c r="J88" t="s">
        <v>903</v>
      </c>
      <c r="K88" t="s">
        <v>1234</v>
      </c>
      <c r="L88" t="s">
        <v>251</v>
      </c>
      <c r="M88" t="s">
        <v>1235</v>
      </c>
      <c r="N88" t="s">
        <v>1236</v>
      </c>
      <c r="O88" t="s">
        <v>1237</v>
      </c>
      <c r="P88" t="s">
        <v>2699</v>
      </c>
      <c r="Q88" s="1">
        <f t="shared" ca="1" si="3"/>
        <v>44878</v>
      </c>
      <c r="R88">
        <f t="shared" ca="1" si="4"/>
        <v>14</v>
      </c>
      <c r="S88" s="5">
        <v>1178700.9099999999</v>
      </c>
      <c r="T88">
        <f t="shared" ca="1" si="5"/>
        <v>8</v>
      </c>
    </row>
    <row r="89" spans="1:20" x14ac:dyDescent="0.25">
      <c r="A89" t="s">
        <v>1240</v>
      </c>
      <c r="B89" t="s">
        <v>1241</v>
      </c>
      <c r="C89" t="s">
        <v>2731</v>
      </c>
      <c r="D89" t="s">
        <v>98</v>
      </c>
      <c r="E89">
        <v>52</v>
      </c>
      <c r="F89" t="s">
        <v>1242</v>
      </c>
      <c r="G89" t="s">
        <v>1243</v>
      </c>
      <c r="H89" t="s">
        <v>531</v>
      </c>
      <c r="I89" t="s">
        <v>1244</v>
      </c>
      <c r="J89" t="s">
        <v>536</v>
      </c>
      <c r="K89" t="s">
        <v>1247</v>
      </c>
      <c r="L89" t="s">
        <v>424</v>
      </c>
      <c r="M89" t="s">
        <v>1248</v>
      </c>
      <c r="N89" t="s">
        <v>1249</v>
      </c>
      <c r="O89" t="s">
        <v>1250</v>
      </c>
      <c r="P89" t="s">
        <v>2692</v>
      </c>
      <c r="Q89" s="1">
        <f t="shared" ca="1" si="3"/>
        <v>44570</v>
      </c>
      <c r="R89">
        <f t="shared" ca="1" si="4"/>
        <v>79</v>
      </c>
      <c r="S89" s="5">
        <v>198383.61</v>
      </c>
      <c r="T89">
        <f t="shared" ca="1" si="5"/>
        <v>6</v>
      </c>
    </row>
    <row r="90" spans="1:20" x14ac:dyDescent="0.25">
      <c r="A90" t="s">
        <v>1253</v>
      </c>
      <c r="B90" t="s">
        <v>1254</v>
      </c>
      <c r="C90" t="s">
        <v>132</v>
      </c>
      <c r="D90" t="s">
        <v>98</v>
      </c>
      <c r="E90">
        <v>46</v>
      </c>
      <c r="F90" t="s">
        <v>1255</v>
      </c>
      <c r="G90" t="s">
        <v>1256</v>
      </c>
      <c r="H90" t="s">
        <v>325</v>
      </c>
      <c r="I90" t="s">
        <v>1257</v>
      </c>
      <c r="J90" t="s">
        <v>331</v>
      </c>
      <c r="K90" t="s">
        <v>1259</v>
      </c>
      <c r="L90" t="s">
        <v>350</v>
      </c>
      <c r="M90" t="s">
        <v>1260</v>
      </c>
      <c r="N90" t="s">
        <v>443</v>
      </c>
      <c r="O90" t="s">
        <v>1261</v>
      </c>
      <c r="P90" t="s">
        <v>2720</v>
      </c>
      <c r="Q90" s="1">
        <f t="shared" ca="1" si="3"/>
        <v>44719</v>
      </c>
      <c r="R90">
        <f t="shared" ca="1" si="4"/>
        <v>32</v>
      </c>
      <c r="S90" s="5">
        <v>237759.35</v>
      </c>
      <c r="T90">
        <f t="shared" ca="1" si="5"/>
        <v>10</v>
      </c>
    </row>
    <row r="91" spans="1:20" x14ac:dyDescent="0.25">
      <c r="A91" t="s">
        <v>1264</v>
      </c>
      <c r="B91" t="s">
        <v>1265</v>
      </c>
      <c r="C91" t="s">
        <v>81</v>
      </c>
      <c r="D91" t="s">
        <v>47</v>
      </c>
      <c r="E91">
        <v>36</v>
      </c>
      <c r="F91" t="s">
        <v>1266</v>
      </c>
      <c r="G91" t="s">
        <v>1267</v>
      </c>
      <c r="H91" t="s">
        <v>50</v>
      </c>
      <c r="I91" t="s">
        <v>1268</v>
      </c>
      <c r="J91" t="s">
        <v>56</v>
      </c>
      <c r="K91" t="s">
        <v>1271</v>
      </c>
      <c r="L91" t="s">
        <v>109</v>
      </c>
      <c r="M91" t="s">
        <v>1272</v>
      </c>
      <c r="N91" t="s">
        <v>2654</v>
      </c>
      <c r="O91" t="s">
        <v>1273</v>
      </c>
      <c r="P91" t="s">
        <v>2715</v>
      </c>
      <c r="Q91" s="1">
        <f t="shared" ca="1" si="3"/>
        <v>44098</v>
      </c>
      <c r="R91">
        <f t="shared" ca="1" si="4"/>
        <v>76</v>
      </c>
      <c r="S91" s="5">
        <v>117952.08</v>
      </c>
      <c r="T91">
        <f t="shared" ca="1" si="5"/>
        <v>4</v>
      </c>
    </row>
    <row r="92" spans="1:20" x14ac:dyDescent="0.25">
      <c r="A92" t="s">
        <v>1276</v>
      </c>
      <c r="B92" t="s">
        <v>1277</v>
      </c>
      <c r="C92" t="s">
        <v>46</v>
      </c>
      <c r="D92" t="s">
        <v>47</v>
      </c>
      <c r="E92">
        <v>20</v>
      </c>
      <c r="F92" t="s">
        <v>1278</v>
      </c>
      <c r="G92" t="s">
        <v>1279</v>
      </c>
      <c r="H92" t="s">
        <v>1280</v>
      </c>
      <c r="I92" t="s">
        <v>1282</v>
      </c>
      <c r="J92" t="s">
        <v>1285</v>
      </c>
      <c r="K92" t="s">
        <v>1286</v>
      </c>
      <c r="L92" t="s">
        <v>191</v>
      </c>
      <c r="M92" t="s">
        <v>1124</v>
      </c>
      <c r="N92" t="s">
        <v>380</v>
      </c>
      <c r="O92" t="s">
        <v>1287</v>
      </c>
      <c r="P92" t="s">
        <v>2715</v>
      </c>
      <c r="Q92" s="1">
        <f t="shared" ca="1" si="3"/>
        <v>44343</v>
      </c>
      <c r="R92">
        <f t="shared" ca="1" si="4"/>
        <v>27</v>
      </c>
      <c r="S92" s="5">
        <v>107944.57</v>
      </c>
      <c r="T92">
        <f t="shared" ca="1" si="5"/>
        <v>4</v>
      </c>
    </row>
    <row r="93" spans="1:20" x14ac:dyDescent="0.25">
      <c r="A93" t="s">
        <v>1290</v>
      </c>
      <c r="B93" t="s">
        <v>1291</v>
      </c>
      <c r="C93" t="s">
        <v>2731</v>
      </c>
      <c r="D93" t="s">
        <v>98</v>
      </c>
      <c r="E93">
        <v>35</v>
      </c>
      <c r="F93" t="s">
        <v>1292</v>
      </c>
      <c r="G93" t="s">
        <v>1293</v>
      </c>
      <c r="H93" t="s">
        <v>1294</v>
      </c>
      <c r="I93" t="s">
        <v>1296</v>
      </c>
      <c r="J93" t="s">
        <v>1299</v>
      </c>
      <c r="K93" t="s">
        <v>1300</v>
      </c>
      <c r="L93" t="s">
        <v>191</v>
      </c>
      <c r="M93" t="s">
        <v>682</v>
      </c>
      <c r="N93" t="s">
        <v>426</v>
      </c>
      <c r="O93" t="s">
        <v>1301</v>
      </c>
      <c r="P93" t="s">
        <v>2713</v>
      </c>
      <c r="Q93" s="1">
        <f t="shared" ca="1" si="3"/>
        <v>43948</v>
      </c>
      <c r="R93">
        <f t="shared" ca="1" si="4"/>
        <v>76</v>
      </c>
      <c r="S93" s="5">
        <v>38042.42</v>
      </c>
      <c r="T93">
        <f t="shared" ca="1" si="5"/>
        <v>9</v>
      </c>
    </row>
    <row r="94" spans="1:20" x14ac:dyDescent="0.25">
      <c r="A94" t="s">
        <v>1303</v>
      </c>
      <c r="B94" t="s">
        <v>1304</v>
      </c>
      <c r="C94" t="s">
        <v>46</v>
      </c>
      <c r="D94" t="s">
        <v>47</v>
      </c>
      <c r="E94">
        <v>28</v>
      </c>
      <c r="F94" t="s">
        <v>1305</v>
      </c>
      <c r="G94" t="s">
        <v>1306</v>
      </c>
      <c r="H94" t="s">
        <v>1280</v>
      </c>
      <c r="I94" t="s">
        <v>1307</v>
      </c>
      <c r="J94" t="s">
        <v>1285</v>
      </c>
      <c r="K94" t="s">
        <v>1310</v>
      </c>
      <c r="L94" t="s">
        <v>424</v>
      </c>
      <c r="M94" t="s">
        <v>1035</v>
      </c>
      <c r="N94" t="s">
        <v>1311</v>
      </c>
      <c r="O94" t="s">
        <v>1312</v>
      </c>
      <c r="P94" t="s">
        <v>2721</v>
      </c>
      <c r="Q94" s="1">
        <f t="shared" ca="1" si="3"/>
        <v>45051</v>
      </c>
      <c r="R94">
        <f t="shared" ca="1" si="4"/>
        <v>98</v>
      </c>
      <c r="S94" s="5">
        <v>53228.08</v>
      </c>
      <c r="T94">
        <f t="shared" ca="1" si="5"/>
        <v>4</v>
      </c>
    </row>
    <row r="95" spans="1:20" x14ac:dyDescent="0.25">
      <c r="A95" t="s">
        <v>1315</v>
      </c>
      <c r="B95" t="s">
        <v>1316</v>
      </c>
      <c r="C95" t="s">
        <v>259</v>
      </c>
      <c r="D95" t="s">
        <v>98</v>
      </c>
      <c r="E95">
        <v>27</v>
      </c>
      <c r="F95" t="s">
        <v>1317</v>
      </c>
      <c r="G95" t="s">
        <v>1318</v>
      </c>
      <c r="H95" t="s">
        <v>584</v>
      </c>
      <c r="I95" t="s">
        <v>1319</v>
      </c>
      <c r="J95" t="s">
        <v>1322</v>
      </c>
      <c r="K95" t="s">
        <v>1323</v>
      </c>
      <c r="L95" t="s">
        <v>38</v>
      </c>
      <c r="M95" t="s">
        <v>351</v>
      </c>
      <c r="N95" t="s">
        <v>456</v>
      </c>
      <c r="O95" t="s">
        <v>1324</v>
      </c>
      <c r="P95" t="s">
        <v>2711</v>
      </c>
      <c r="Q95" s="1">
        <f t="shared" ca="1" si="3"/>
        <v>44095</v>
      </c>
      <c r="R95">
        <f t="shared" ca="1" si="4"/>
        <v>11</v>
      </c>
      <c r="S95" s="5">
        <v>223118.28</v>
      </c>
      <c r="T95">
        <f t="shared" ca="1" si="5"/>
        <v>4</v>
      </c>
    </row>
    <row r="96" spans="1:20" x14ac:dyDescent="0.25">
      <c r="A96" t="s">
        <v>1327</v>
      </c>
      <c r="B96" t="s">
        <v>1328</v>
      </c>
      <c r="C96" t="s">
        <v>26</v>
      </c>
      <c r="D96" t="s">
        <v>98</v>
      </c>
      <c r="E96">
        <v>70</v>
      </c>
      <c r="F96" t="s">
        <v>1329</v>
      </c>
      <c r="G96" t="s">
        <v>1330</v>
      </c>
      <c r="H96" t="s">
        <v>1331</v>
      </c>
      <c r="I96" t="s">
        <v>1333</v>
      </c>
      <c r="J96" t="s">
        <v>1336</v>
      </c>
      <c r="K96" t="s">
        <v>1337</v>
      </c>
      <c r="L96" t="s">
        <v>424</v>
      </c>
      <c r="M96" t="s">
        <v>1338</v>
      </c>
      <c r="N96" t="s">
        <v>695</v>
      </c>
      <c r="O96" t="s">
        <v>2681</v>
      </c>
      <c r="P96" t="s">
        <v>2696</v>
      </c>
      <c r="Q96" s="1">
        <f t="shared" ca="1" si="3"/>
        <v>44069</v>
      </c>
      <c r="R96">
        <f t="shared" ca="1" si="4"/>
        <v>98</v>
      </c>
      <c r="S96" s="5">
        <v>31842.13</v>
      </c>
      <c r="T96">
        <f t="shared" ca="1" si="5"/>
        <v>9</v>
      </c>
    </row>
    <row r="97" spans="1:20" x14ac:dyDescent="0.25">
      <c r="A97" t="s">
        <v>1342</v>
      </c>
      <c r="B97" t="s">
        <v>1343</v>
      </c>
      <c r="C97" t="s">
        <v>2729</v>
      </c>
      <c r="D97" t="s">
        <v>47</v>
      </c>
      <c r="E97">
        <v>56</v>
      </c>
      <c r="F97" t="s">
        <v>1344</v>
      </c>
      <c r="G97" t="s">
        <v>2668</v>
      </c>
      <c r="H97" t="s">
        <v>118</v>
      </c>
      <c r="I97" t="s">
        <v>1345</v>
      </c>
      <c r="J97" t="s">
        <v>521</v>
      </c>
      <c r="K97" t="s">
        <v>1348</v>
      </c>
      <c r="L97" t="s">
        <v>109</v>
      </c>
      <c r="M97" t="s">
        <v>917</v>
      </c>
      <c r="N97" t="s">
        <v>494</v>
      </c>
      <c r="O97" t="s">
        <v>2682</v>
      </c>
      <c r="P97" t="s">
        <v>2690</v>
      </c>
      <c r="Q97" s="1">
        <f t="shared" ca="1" si="3"/>
        <v>45590</v>
      </c>
      <c r="R97">
        <f t="shared" ca="1" si="4"/>
        <v>53</v>
      </c>
      <c r="S97" s="5">
        <v>42700.75</v>
      </c>
      <c r="T97">
        <f t="shared" ca="1" si="5"/>
        <v>7</v>
      </c>
    </row>
    <row r="98" spans="1:20" x14ac:dyDescent="0.25">
      <c r="A98" t="s">
        <v>1352</v>
      </c>
      <c r="B98" t="s">
        <v>1353</v>
      </c>
      <c r="C98" t="s">
        <v>26</v>
      </c>
      <c r="D98" t="s">
        <v>98</v>
      </c>
      <c r="E98">
        <v>48</v>
      </c>
      <c r="F98" t="s">
        <v>1354</v>
      </c>
      <c r="G98" t="s">
        <v>1355</v>
      </c>
      <c r="H98" t="s">
        <v>1356</v>
      </c>
      <c r="I98" t="s">
        <v>1358</v>
      </c>
      <c r="J98" t="s">
        <v>1361</v>
      </c>
      <c r="K98" t="s">
        <v>1362</v>
      </c>
      <c r="L98" t="s">
        <v>223</v>
      </c>
      <c r="M98" t="s">
        <v>1363</v>
      </c>
      <c r="N98" t="s">
        <v>1164</v>
      </c>
      <c r="O98" t="s">
        <v>1364</v>
      </c>
      <c r="P98" t="s">
        <v>2719</v>
      </c>
      <c r="Q98" s="1">
        <f t="shared" ca="1" si="3"/>
        <v>45253</v>
      </c>
      <c r="R98">
        <f t="shared" ca="1" si="4"/>
        <v>5</v>
      </c>
      <c r="S98" s="5">
        <v>38896.39</v>
      </c>
      <c r="T98">
        <f t="shared" ca="1" si="5"/>
        <v>7</v>
      </c>
    </row>
    <row r="99" spans="1:20" x14ac:dyDescent="0.25">
      <c r="A99" t="s">
        <v>1367</v>
      </c>
      <c r="B99" t="s">
        <v>1368</v>
      </c>
      <c r="C99" t="s">
        <v>2729</v>
      </c>
      <c r="D99" t="s">
        <v>47</v>
      </c>
      <c r="E99">
        <v>59</v>
      </c>
      <c r="F99" t="s">
        <v>1369</v>
      </c>
      <c r="G99" t="s">
        <v>2683</v>
      </c>
      <c r="H99" t="s">
        <v>1371</v>
      </c>
      <c r="I99" t="s">
        <v>1373</v>
      </c>
      <c r="J99" t="s">
        <v>1376</v>
      </c>
      <c r="K99" t="s">
        <v>1377</v>
      </c>
      <c r="L99" t="s">
        <v>251</v>
      </c>
      <c r="M99" t="s">
        <v>1212</v>
      </c>
      <c r="N99" t="s">
        <v>982</v>
      </c>
      <c r="O99" t="s">
        <v>1378</v>
      </c>
      <c r="P99" t="s">
        <v>2701</v>
      </c>
      <c r="Q99" s="1">
        <f t="shared" ca="1" si="3"/>
        <v>44688</v>
      </c>
      <c r="R99">
        <f t="shared" ca="1" si="4"/>
        <v>99</v>
      </c>
      <c r="S99" s="5">
        <v>2891.05</v>
      </c>
      <c r="T99">
        <f t="shared" ca="1" si="5"/>
        <v>10</v>
      </c>
    </row>
    <row r="100" spans="1:20" x14ac:dyDescent="0.25">
      <c r="Q100" s="1"/>
    </row>
    <row r="101" spans="1:20" x14ac:dyDescent="0.25">
      <c r="Q101" s="1"/>
    </row>
    <row r="102" spans="1:20" x14ac:dyDescent="0.25">
      <c r="Q102" s="1"/>
    </row>
    <row r="103" spans="1:20" x14ac:dyDescent="0.25">
      <c r="Q103" s="1"/>
    </row>
    <row r="104" spans="1:20" x14ac:dyDescent="0.25">
      <c r="Q104" s="1"/>
    </row>
    <row r="105" spans="1:20" x14ac:dyDescent="0.25">
      <c r="Q105" s="1"/>
    </row>
    <row r="106" spans="1:20" x14ac:dyDescent="0.25">
      <c r="Q106" s="1"/>
    </row>
    <row r="107" spans="1:20" x14ac:dyDescent="0.25">
      <c r="Q107" s="1"/>
    </row>
    <row r="108" spans="1:20" x14ac:dyDescent="0.25">
      <c r="Q108" s="1"/>
    </row>
    <row r="109" spans="1:20" x14ac:dyDescent="0.25">
      <c r="Q109" s="1"/>
    </row>
    <row r="110" spans="1:20" x14ac:dyDescent="0.25">
      <c r="Q110" s="1"/>
    </row>
    <row r="111" spans="1:20" x14ac:dyDescent="0.25">
      <c r="Q111" s="1"/>
    </row>
    <row r="112" spans="1:20" x14ac:dyDescent="0.25">
      <c r="Q112" s="1"/>
    </row>
    <row r="113" spans="17:17" x14ac:dyDescent="0.25">
      <c r="Q113" s="1"/>
    </row>
    <row r="114" spans="17:17" x14ac:dyDescent="0.25">
      <c r="Q114" s="1"/>
    </row>
    <row r="115" spans="17:17" x14ac:dyDescent="0.25">
      <c r="Q115" s="1"/>
    </row>
    <row r="116" spans="17:17" x14ac:dyDescent="0.25">
      <c r="Q116" s="1"/>
    </row>
    <row r="117" spans="17:17" x14ac:dyDescent="0.25">
      <c r="Q117" s="1"/>
    </row>
    <row r="118" spans="17:17" x14ac:dyDescent="0.25">
      <c r="Q118" s="1"/>
    </row>
    <row r="119" spans="17:17" x14ac:dyDescent="0.25">
      <c r="Q119" s="1"/>
    </row>
    <row r="120" spans="17:17" x14ac:dyDescent="0.25">
      <c r="Q120" s="1"/>
    </row>
    <row r="121" spans="17:17" x14ac:dyDescent="0.25">
      <c r="Q121" s="1"/>
    </row>
    <row r="122" spans="17:17" x14ac:dyDescent="0.25">
      <c r="Q122" s="1"/>
    </row>
    <row r="123" spans="17:17" x14ac:dyDescent="0.25">
      <c r="Q123" s="1"/>
    </row>
    <row r="124" spans="17:17" x14ac:dyDescent="0.25">
      <c r="Q124" s="1"/>
    </row>
    <row r="125" spans="17:17" x14ac:dyDescent="0.25">
      <c r="Q125" s="1"/>
    </row>
    <row r="126" spans="17:17" x14ac:dyDescent="0.25">
      <c r="Q126" s="1"/>
    </row>
    <row r="127" spans="17:17" x14ac:dyDescent="0.25">
      <c r="Q127" s="1"/>
    </row>
    <row r="128" spans="17:17" x14ac:dyDescent="0.25">
      <c r="Q128" s="1"/>
    </row>
    <row r="129" spans="17:17" x14ac:dyDescent="0.25">
      <c r="Q129" s="1"/>
    </row>
    <row r="130" spans="17:17" x14ac:dyDescent="0.25">
      <c r="Q130" s="1"/>
    </row>
    <row r="131" spans="17:17" x14ac:dyDescent="0.25">
      <c r="Q131" s="1"/>
    </row>
    <row r="132" spans="17:17" x14ac:dyDescent="0.25">
      <c r="Q132" s="1"/>
    </row>
    <row r="133" spans="17:17" x14ac:dyDescent="0.25">
      <c r="Q133" s="1"/>
    </row>
    <row r="134" spans="17:17" x14ac:dyDescent="0.25">
      <c r="Q134" s="1"/>
    </row>
    <row r="135" spans="17:17" x14ac:dyDescent="0.25">
      <c r="Q135" s="1"/>
    </row>
    <row r="136" spans="17:17" x14ac:dyDescent="0.25">
      <c r="Q136" s="1"/>
    </row>
    <row r="137" spans="17:17" x14ac:dyDescent="0.25">
      <c r="Q137" s="1"/>
    </row>
    <row r="138" spans="17:17" x14ac:dyDescent="0.25">
      <c r="Q138" s="1"/>
    </row>
    <row r="139" spans="17:17" x14ac:dyDescent="0.25">
      <c r="Q139" s="1"/>
    </row>
    <row r="140" spans="17:17" x14ac:dyDescent="0.25">
      <c r="Q140" s="1"/>
    </row>
    <row r="141" spans="17:17" x14ac:dyDescent="0.25">
      <c r="Q141" s="1"/>
    </row>
    <row r="142" spans="17:17" x14ac:dyDescent="0.25">
      <c r="Q142" s="1"/>
    </row>
    <row r="143" spans="17:17" x14ac:dyDescent="0.25">
      <c r="Q143" s="1"/>
    </row>
    <row r="144" spans="17:17" x14ac:dyDescent="0.25">
      <c r="Q144" s="1"/>
    </row>
    <row r="145" spans="17:17" x14ac:dyDescent="0.25">
      <c r="Q145" s="1"/>
    </row>
    <row r="146" spans="17:17" x14ac:dyDescent="0.25">
      <c r="Q146" s="1"/>
    </row>
    <row r="147" spans="17:17" x14ac:dyDescent="0.25">
      <c r="Q147" s="1"/>
    </row>
    <row r="148" spans="17:17" x14ac:dyDescent="0.25">
      <c r="Q148" s="1"/>
    </row>
    <row r="149" spans="17:17" x14ac:dyDescent="0.25">
      <c r="Q149" s="1"/>
    </row>
    <row r="150" spans="17:17" x14ac:dyDescent="0.25">
      <c r="Q150" s="1"/>
    </row>
    <row r="151" spans="17:17" x14ac:dyDescent="0.25">
      <c r="Q151" s="1"/>
    </row>
    <row r="152" spans="17:17" x14ac:dyDescent="0.25">
      <c r="Q152" s="1"/>
    </row>
    <row r="153" spans="17:17" x14ac:dyDescent="0.25">
      <c r="Q153" s="1"/>
    </row>
    <row r="154" spans="17:17" x14ac:dyDescent="0.25">
      <c r="Q154" s="1"/>
    </row>
    <row r="155" spans="17:17" x14ac:dyDescent="0.25">
      <c r="Q155" s="1"/>
    </row>
    <row r="156" spans="17:17" x14ac:dyDescent="0.25">
      <c r="Q156" s="1"/>
    </row>
    <row r="157" spans="17:17" x14ac:dyDescent="0.25">
      <c r="Q157" s="1"/>
    </row>
    <row r="158" spans="17:17" x14ac:dyDescent="0.25">
      <c r="Q158" s="1"/>
    </row>
    <row r="159" spans="17:17" x14ac:dyDescent="0.25">
      <c r="Q159" s="1"/>
    </row>
    <row r="160" spans="17:17" x14ac:dyDescent="0.25">
      <c r="Q160" s="1"/>
    </row>
    <row r="161" spans="17:17" x14ac:dyDescent="0.25">
      <c r="Q161" s="1"/>
    </row>
    <row r="162" spans="17:17" x14ac:dyDescent="0.25">
      <c r="Q162" s="1"/>
    </row>
    <row r="163" spans="17:17" x14ac:dyDescent="0.25">
      <c r="Q163" s="1"/>
    </row>
    <row r="164" spans="17:17" x14ac:dyDescent="0.25">
      <c r="Q164" s="1"/>
    </row>
    <row r="165" spans="17:17" x14ac:dyDescent="0.25">
      <c r="Q165" s="1"/>
    </row>
    <row r="166" spans="17:17" x14ac:dyDescent="0.25">
      <c r="Q166" s="1"/>
    </row>
    <row r="167" spans="17:17" x14ac:dyDescent="0.25">
      <c r="Q167" s="1"/>
    </row>
    <row r="168" spans="17:17" x14ac:dyDescent="0.25">
      <c r="Q168" s="1"/>
    </row>
    <row r="169" spans="17:17" x14ac:dyDescent="0.25">
      <c r="Q169" s="1"/>
    </row>
    <row r="170" spans="17:17" x14ac:dyDescent="0.25">
      <c r="Q170" s="1"/>
    </row>
    <row r="171" spans="17:17" x14ac:dyDescent="0.25">
      <c r="Q171" s="1"/>
    </row>
    <row r="172" spans="17:17" x14ac:dyDescent="0.25">
      <c r="Q172" s="1"/>
    </row>
    <row r="173" spans="17:17" x14ac:dyDescent="0.25">
      <c r="Q173" s="1"/>
    </row>
    <row r="174" spans="17:17" x14ac:dyDescent="0.25">
      <c r="Q174" s="1"/>
    </row>
    <row r="175" spans="17:17" x14ac:dyDescent="0.25">
      <c r="Q175" s="1"/>
    </row>
    <row r="176" spans="17:17" x14ac:dyDescent="0.25">
      <c r="Q176" s="1"/>
    </row>
    <row r="177" spans="17:17" x14ac:dyDescent="0.25">
      <c r="Q177" s="1"/>
    </row>
    <row r="178" spans="17:17" x14ac:dyDescent="0.25">
      <c r="Q178" s="1"/>
    </row>
    <row r="179" spans="17:17" x14ac:dyDescent="0.25">
      <c r="Q179" s="1"/>
    </row>
    <row r="180" spans="17:17" x14ac:dyDescent="0.25">
      <c r="Q180" s="1"/>
    </row>
    <row r="181" spans="17:17" x14ac:dyDescent="0.25">
      <c r="Q181" s="1"/>
    </row>
    <row r="182" spans="17:17" x14ac:dyDescent="0.25">
      <c r="Q182" s="1"/>
    </row>
    <row r="183" spans="17:17" x14ac:dyDescent="0.25">
      <c r="Q183" s="1"/>
    </row>
    <row r="184" spans="17:17" x14ac:dyDescent="0.25">
      <c r="Q184" s="1"/>
    </row>
    <row r="185" spans="17:17" x14ac:dyDescent="0.25">
      <c r="Q185" s="1"/>
    </row>
    <row r="186" spans="17:17" x14ac:dyDescent="0.25">
      <c r="Q186" s="1"/>
    </row>
    <row r="187" spans="17:17" x14ac:dyDescent="0.25">
      <c r="Q187" s="1"/>
    </row>
    <row r="188" spans="17:17" x14ac:dyDescent="0.25">
      <c r="Q188" s="1"/>
    </row>
    <row r="189" spans="17:17" x14ac:dyDescent="0.25">
      <c r="Q189" s="1"/>
    </row>
    <row r="190" spans="17:17" x14ac:dyDescent="0.25">
      <c r="Q190" s="1"/>
    </row>
    <row r="191" spans="17:17" x14ac:dyDescent="0.25">
      <c r="Q191" s="1"/>
    </row>
    <row r="192" spans="17:17" x14ac:dyDescent="0.25">
      <c r="Q192" s="1"/>
    </row>
    <row r="193" spans="17:17" x14ac:dyDescent="0.25">
      <c r="Q193" s="1"/>
    </row>
    <row r="194" spans="17:17" x14ac:dyDescent="0.25">
      <c r="Q194" s="1"/>
    </row>
    <row r="195" spans="17:17" x14ac:dyDescent="0.25">
      <c r="Q195" s="1"/>
    </row>
    <row r="196" spans="17:17" x14ac:dyDescent="0.25">
      <c r="Q196" s="1"/>
    </row>
    <row r="197" spans="17:17" x14ac:dyDescent="0.25">
      <c r="Q197" s="1"/>
    </row>
    <row r="198" spans="17:17" x14ac:dyDescent="0.25">
      <c r="Q198" s="1"/>
    </row>
    <row r="199" spans="17:17" x14ac:dyDescent="0.25">
      <c r="Q199" s="1"/>
    </row>
    <row r="200" spans="17:17" x14ac:dyDescent="0.25">
      <c r="Q200" s="1"/>
    </row>
    <row r="201" spans="17:17" x14ac:dyDescent="0.25">
      <c r="Q201" s="1"/>
    </row>
    <row r="202" spans="17:17" x14ac:dyDescent="0.25">
      <c r="Q202" s="1"/>
    </row>
    <row r="203" spans="17:17" x14ac:dyDescent="0.25">
      <c r="Q203" s="1"/>
    </row>
    <row r="204" spans="17:17" x14ac:dyDescent="0.25">
      <c r="Q204" s="1"/>
    </row>
    <row r="205" spans="17:17" x14ac:dyDescent="0.25">
      <c r="Q205" s="1"/>
    </row>
    <row r="206" spans="17:17" x14ac:dyDescent="0.25">
      <c r="Q206" s="1"/>
    </row>
    <row r="207" spans="17:17" x14ac:dyDescent="0.25">
      <c r="Q207" s="1"/>
    </row>
    <row r="208" spans="17:17" x14ac:dyDescent="0.25">
      <c r="Q208" s="1"/>
    </row>
    <row r="209" spans="17:17" x14ac:dyDescent="0.25">
      <c r="Q209" s="1"/>
    </row>
    <row r="210" spans="17:17" x14ac:dyDescent="0.25">
      <c r="Q210" s="1"/>
    </row>
  </sheetData>
  <dataValidations count="2">
    <dataValidation type="decimal" operator="greaterThan" allowBlank="1" showInputMessage="1" showErrorMessage="1" sqref="S2:S210" xr:uid="{00000000-0002-0000-0100-000000000000}">
      <formula1>0.01</formula1>
    </dataValidation>
    <dataValidation type="whole" operator="greaterThan" allowBlank="1" showInputMessage="1" showErrorMessage="1" sqref="R2:R210" xr:uid="{00000000-0002-0000-0100-000001000000}">
      <formula1>1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M9" sqref="M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gender vs expenditure</vt:lpstr>
      <vt:lpstr>analysis</vt:lpstr>
      <vt:lpstr>Cleaned Data</vt:lpstr>
      <vt:lpstr>Visualization Dashboard</vt:lpstr>
      <vt:lpstr>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THINKBOOK</dc:creator>
  <cp:lastModifiedBy>hp  15-dw0043dx</cp:lastModifiedBy>
  <dcterms:created xsi:type="dcterms:W3CDTF">2024-10-29T21:17:02Z</dcterms:created>
  <dcterms:modified xsi:type="dcterms:W3CDTF">2024-10-30T07:25:07Z</dcterms:modified>
</cp:coreProperties>
</file>