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577 Projects\"/>
    </mc:Choice>
  </mc:AlternateContent>
  <bookViews>
    <workbookView xWindow="0" yWindow="0" windowWidth="28800" windowHeight="12135"/>
  </bookViews>
  <sheets>
    <sheet name="Calculations" sheetId="3" r:id="rId1"/>
    <sheet name="Project Ratings" sheetId="1" r:id="rId2"/>
    <sheet name="COCOMO Ratings" sheetId="2" r:id="rId3"/>
  </sheets>
  <calcPr calcId="152511"/>
</workbook>
</file>

<file path=xl/calcChain.xml><?xml version="1.0" encoding="utf-8"?>
<calcChain xmlns="http://schemas.openxmlformats.org/spreadsheetml/2006/main">
  <c r="Q23" i="3" l="1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K12" i="3"/>
  <c r="K23" i="3"/>
  <c r="K22" i="3"/>
  <c r="K21" i="3"/>
  <c r="K20" i="3"/>
  <c r="K19" i="3"/>
  <c r="K18" i="3"/>
  <c r="K17" i="3"/>
  <c r="K16" i="3"/>
  <c r="K15" i="3"/>
  <c r="K14" i="3"/>
  <c r="K13" i="3"/>
  <c r="K11" i="3"/>
  <c r="K10" i="3"/>
  <c r="K9" i="3"/>
  <c r="K8" i="3"/>
  <c r="K7" i="3"/>
  <c r="K6" i="3"/>
  <c r="K5" i="3"/>
  <c r="K4" i="3"/>
  <c r="K3" i="3"/>
  <c r="K2" i="3"/>
  <c r="I2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<sst xmlns="http://schemas.openxmlformats.org/spreadsheetml/2006/main" count="1472" uniqueCount="80">
  <si>
    <t>Team. NO.</t>
  </si>
  <si>
    <t>Project</t>
  </si>
  <si>
    <t>PH</t>
  </si>
  <si>
    <t xml:space="preserve">ESLOC </t>
  </si>
  <si>
    <t>Pic Share App (RA)</t>
  </si>
  <si>
    <t>Pic Share App (AA)</t>
  </si>
  <si>
    <t>LINGGGO</t>
  </si>
  <si>
    <t>Combat Conflict</t>
  </si>
  <si>
    <t>Tour Conductor</t>
  </si>
  <si>
    <t>Construction Meeting Minute App</t>
  </si>
  <si>
    <t>NICE</t>
  </si>
  <si>
    <t>Soccer Data Web Crawler</t>
  </si>
  <si>
    <t>SnApp- Voice Communication System</t>
  </si>
  <si>
    <t>BlackProfessionals.net</t>
  </si>
  <si>
    <t>e-Lockbox</t>
  </si>
  <si>
    <t>TipSure</t>
  </si>
  <si>
    <t>sharethetraining.com</t>
  </si>
  <si>
    <t xml:space="preserve">Mobile Application for Mobile-Controlled Lighting
</t>
  </si>
  <si>
    <t>?</t>
  </si>
  <si>
    <t>Women At Work</t>
  </si>
  <si>
    <t>GOTRLA - Girls On The Run Los Angeles</t>
  </si>
  <si>
    <t xml:space="preserve">We Are Trojans (WAT) Network </t>
  </si>
  <si>
    <t>Mission Science iRobots</t>
  </si>
  <si>
    <t>FlowerSeeker</t>
  </si>
  <si>
    <t>REFERsy.com</t>
  </si>
  <si>
    <t>Cash Doctor 3.0 Mobile APP</t>
  </si>
  <si>
    <t>Snap Valet</t>
  </si>
  <si>
    <t>Semester</t>
  </si>
  <si>
    <t>fall2015/spring2016</t>
  </si>
  <si>
    <t>fall2015</t>
  </si>
  <si>
    <t>fall2014</t>
  </si>
  <si>
    <t>fall2014/spring2015</t>
  </si>
  <si>
    <t>PREC</t>
  </si>
  <si>
    <t>FLEX</t>
  </si>
  <si>
    <t>RESL</t>
  </si>
  <si>
    <t>TEAM</t>
  </si>
  <si>
    <t>PMAT</t>
  </si>
  <si>
    <t>RELY</t>
  </si>
  <si>
    <t>DATA</t>
  </si>
  <si>
    <t>CPLX</t>
  </si>
  <si>
    <t>RUSE</t>
  </si>
  <si>
    <t>DOCU</t>
  </si>
  <si>
    <t>TIME</t>
  </si>
  <si>
    <t>STOR</t>
  </si>
  <si>
    <t>PVOL</t>
  </si>
  <si>
    <t>ACAP</t>
  </si>
  <si>
    <t>PCAP</t>
  </si>
  <si>
    <t>PCON</t>
  </si>
  <si>
    <t>APEX</t>
  </si>
  <si>
    <t>PLEX</t>
  </si>
  <si>
    <t>LTEX</t>
  </si>
  <si>
    <t>TOOL</t>
  </si>
  <si>
    <t>SITE</t>
  </si>
  <si>
    <t>SCED</t>
  </si>
  <si>
    <t>L</t>
  </si>
  <si>
    <t>H</t>
  </si>
  <si>
    <t>VH</t>
  </si>
  <si>
    <t>N</t>
  </si>
  <si>
    <t>VL</t>
  </si>
  <si>
    <t>EXH</t>
  </si>
  <si>
    <t>N/H</t>
  </si>
  <si>
    <t>Scale factors</t>
  </si>
  <si>
    <t>Analyst Capability (ACAP)</t>
  </si>
  <si>
    <t>n/a</t>
  </si>
  <si>
    <t>Porgrammer Capability(PCAP)</t>
  </si>
  <si>
    <t>Personnel Continuity (PCON)</t>
  </si>
  <si>
    <t>Applications Experience (APEX)</t>
  </si>
  <si>
    <t>Platform Experience(PLEX)</t>
  </si>
  <si>
    <t>Language and Tool Experience (LITEX)</t>
  </si>
  <si>
    <t>Use of Software Tools (TOOL)</t>
  </si>
  <si>
    <t>Multisite Devleopment (SITE)</t>
  </si>
  <si>
    <t>Required Development Schedule (SCED)</t>
  </si>
  <si>
    <t>NA</t>
  </si>
  <si>
    <t>REPO_ESLOC</t>
  </si>
  <si>
    <t>N/A</t>
  </si>
  <si>
    <t>6400 (Reused) - 1100 (New)</t>
  </si>
  <si>
    <t>Staff</t>
  </si>
  <si>
    <t>9,11</t>
  </si>
  <si>
    <t>8,9</t>
  </si>
  <si>
    <t>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</si>
</sst>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34" borderId="0" xfId="0" applyFont="1" applyFill="1" applyBorder="1"/>
    <xf numFmtId="0" fontId="18" fillId="0" borderId="0" xfId="0" applyFont="1"/>
    <xf numFmtId="0" fontId="0" fillId="0" borderId="0" xfId="0" applyFont="1" applyAlignment="1">
      <alignment horizontal="right"/>
    </xf>
    <xf numFmtId="0" fontId="0" fillId="33" borderId="0" xfId="0" applyFont="1" applyFill="1"/>
    <xf numFmtId="0" fontId="0" fillId="35" borderId="0" xfId="0" applyFont="1" applyFill="1"/>
    <xf numFmtId="0" fontId="0" fillId="36" borderId="0" xfId="0" applyFont="1" applyFill="1" applyBorder="1"/>
    <xf numFmtId="16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8"/>
  <sheetViews>
    <sheetView tabSelected="1" workbookViewId="0">
      <pane ySplit="1" topLeftCell="A2" activePane="bottomLeft" state="frozen"/>
      <selection activeCell="C1" sqref="C1"/>
      <selection pane="bottomLeft" activeCell="N3" sqref="N3"/>
    </sheetView>
  </sheetViews>
  <sheetFormatPr defaultRowHeight="15" x14ac:dyDescent="0.25"/>
  <cols>
    <col min="2" max="2" width="19" customWidth="1"/>
    <col min="3" max="3" width="36.85546875" customWidth="1"/>
    <col min="4" max="4" width="8.85546875" customWidth="1"/>
    <col min="7" max="7" width="11.5703125" customWidth="1"/>
  </cols>
  <sheetData>
    <row r="1" spans="1:50" ht="15" customHeight="1" x14ac:dyDescent="0.25">
      <c r="A1" t="s">
        <v>0</v>
      </c>
      <c r="B1" t="s">
        <v>27</v>
      </c>
      <c r="C1" t="s">
        <v>1</v>
      </c>
      <c r="D1" t="s">
        <v>76</v>
      </c>
      <c r="E1" t="s">
        <v>2</v>
      </c>
      <c r="F1" t="s">
        <v>3</v>
      </c>
      <c r="G1" t="s">
        <v>73</v>
      </c>
      <c r="H1" t="s">
        <v>32</v>
      </c>
      <c r="J1" t="s">
        <v>33</v>
      </c>
      <c r="L1" t="s">
        <v>34</v>
      </c>
      <c r="N1" t="s">
        <v>35</v>
      </c>
      <c r="P1" t="s">
        <v>36</v>
      </c>
      <c r="R1" t="s">
        <v>37</v>
      </c>
      <c r="T1" t="s">
        <v>38</v>
      </c>
      <c r="V1" t="s">
        <v>39</v>
      </c>
      <c r="X1" t="s">
        <v>40</v>
      </c>
      <c r="Z1" t="s">
        <v>41</v>
      </c>
      <c r="AB1" t="s">
        <v>42</v>
      </c>
      <c r="AD1" t="s">
        <v>43</v>
      </c>
      <c r="AF1" t="s">
        <v>44</v>
      </c>
      <c r="AH1" t="s">
        <v>45</v>
      </c>
      <c r="AJ1" t="s">
        <v>46</v>
      </c>
      <c r="AL1" t="s">
        <v>47</v>
      </c>
      <c r="AN1" t="s">
        <v>48</v>
      </c>
      <c r="AP1" t="s">
        <v>49</v>
      </c>
      <c r="AR1" t="s">
        <v>50</v>
      </c>
      <c r="AT1" t="s">
        <v>51</v>
      </c>
      <c r="AV1" t="s">
        <v>52</v>
      </c>
      <c r="AX1" t="s">
        <v>53</v>
      </c>
    </row>
    <row r="2" spans="1:50" x14ac:dyDescent="0.25">
      <c r="A2">
        <v>1</v>
      </c>
      <c r="B2" t="s">
        <v>28</v>
      </c>
      <c r="C2" t="s">
        <v>4</v>
      </c>
      <c r="D2" s="10" t="s">
        <v>77</v>
      </c>
      <c r="E2">
        <v>3113</v>
      </c>
      <c r="F2">
        <v>8271</v>
      </c>
      <c r="G2">
        <v>8059</v>
      </c>
      <c r="H2" t="s">
        <v>54</v>
      </c>
      <c r="I2">
        <f>IF(H2=$E$25,$E$26,IF(H2=$F$25,$F$26,IF(H2=$H$25,$H$26,IF(H2=$I$25,$I$26,IF(H2=$J$25,$J$26,IF(H2=$K$25,$K$26,$C$24))))))</f>
        <v>4.96</v>
      </c>
      <c r="J2" t="s">
        <v>55</v>
      </c>
      <c r="K2">
        <f>IF(J2=$E$27,$E$28,IF(J2=$F$27,$F$28,IF(J2=$H$27,$H$28,IF(J2=$I$27,$I$28,IF(J2=$J$27,$J$28,IF(J2=$K$27,$K$28,$C$24))))))</f>
        <v>2.0299999999999998</v>
      </c>
      <c r="L2" t="s">
        <v>55</v>
      </c>
      <c r="M2">
        <f>IF(L2=$E$29,$E$30,IF(L2=$F$29,$F$30,IF(L2=$H$29,$H$30,IF(L2=$I$29,$I$30,IF(L2=$J$29,$J$30,IF(L2=$K$29,$K$30,$C$24))))))</f>
        <v>2.83</v>
      </c>
      <c r="N2" t="s">
        <v>56</v>
      </c>
      <c r="O2">
        <f>IF(N2=$E$31,$E$32,IF(N2=$F$31,$F$32,IF(N2=$H$31,$H$32,IF(N2=$I$31,$I$32,IF(N2=$J$31,$J$32,IF(N2=$K$31,$K$32,$C$24))))))</f>
        <v>1.1000000000000001</v>
      </c>
      <c r="P2" t="s">
        <v>57</v>
      </c>
      <c r="Q2">
        <f>IF(P2=$E$33,$E$34,IF(P2=$F$33,$F$34,IF(P2=$H$33,$H$34,IF(P2=$I$33,$I$34,IF(P2=$J$33,$J$34,IF(P2=$K$33,$K$34,$C$24))))))</f>
        <v>4.68</v>
      </c>
      <c r="R2" t="s">
        <v>57</v>
      </c>
      <c r="T2" t="s">
        <v>55</v>
      </c>
      <c r="V2" t="s">
        <v>57</v>
      </c>
      <c r="X2" t="s">
        <v>54</v>
      </c>
      <c r="Z2" t="s">
        <v>57</v>
      </c>
      <c r="AB2" t="s">
        <v>57</v>
      </c>
      <c r="AD2" t="s">
        <v>57</v>
      </c>
      <c r="AF2" t="s">
        <v>54</v>
      </c>
      <c r="AH2" t="s">
        <v>55</v>
      </c>
      <c r="AJ2" t="s">
        <v>55</v>
      </c>
      <c r="AL2" t="s">
        <v>56</v>
      </c>
      <c r="AN2" t="s">
        <v>57</v>
      </c>
      <c r="AP2" t="s">
        <v>57</v>
      </c>
      <c r="AR2" t="s">
        <v>57</v>
      </c>
      <c r="AT2" t="s">
        <v>57</v>
      </c>
      <c r="AV2" t="s">
        <v>57</v>
      </c>
      <c r="AX2" t="s">
        <v>57</v>
      </c>
    </row>
    <row r="3" spans="1:50" x14ac:dyDescent="0.25">
      <c r="A3">
        <v>2</v>
      </c>
      <c r="B3" t="s">
        <v>28</v>
      </c>
      <c r="C3" t="s">
        <v>5</v>
      </c>
      <c r="D3" t="s">
        <v>78</v>
      </c>
      <c r="E3">
        <v>1592</v>
      </c>
      <c r="F3">
        <v>8561</v>
      </c>
      <c r="G3">
        <v>8209</v>
      </c>
      <c r="H3" t="s">
        <v>54</v>
      </c>
      <c r="I3">
        <f t="shared" ref="I3:I23" si="0">IF(H3=$E$25,$E$26,IF(H3=$F$25,$F$26,IF(H3=$H$25,$H$26,IF(H3=$I$25,$I$26,IF(H3=$J$25,$J$26,IF(H3=$K$25,$K$26,$C$24))))))</f>
        <v>4.96</v>
      </c>
      <c r="J3" t="s">
        <v>55</v>
      </c>
      <c r="K3">
        <f t="shared" ref="K3:K23" si="1">IF(J3=$E$27,$E$28,IF(J3=$F$27,$F$28,IF(J3=$H$27,$H$28,IF(J3=$I$27,$I$28,IF(J3=$J$27,$J$28,IF(J3=$K$27,$K$28,$C$24))))))</f>
        <v>2.0299999999999998</v>
      </c>
      <c r="L3" t="s">
        <v>55</v>
      </c>
      <c r="M3">
        <f t="shared" ref="M3:M23" si="2">IF(L3=$E$29,$E$30,IF(L3=$F$29,$F$30,IF(L3=$H$29,$H$30,IF(L3=$I$29,$I$30,IF(L3=$J$29,$J$30,IF(L3=$K$29,$K$30,$C$24))))))</f>
        <v>2.83</v>
      </c>
      <c r="N3" t="s">
        <v>56</v>
      </c>
      <c r="O3">
        <f t="shared" ref="O3:O23" si="3">IF(N3=$E$31,$E$32,IF(N3=$F$31,$F$32,IF(N3=$H$31,$H$32,IF(N3=$I$31,$I$32,IF(N3=$J$31,$J$32,IF(N3=$K$31,$K$32,$C$24))))))</f>
        <v>1.1000000000000001</v>
      </c>
      <c r="P3" t="s">
        <v>57</v>
      </c>
      <c r="Q3">
        <f t="shared" ref="Q3:Q23" si="4">IF(P3=$E$33,$E$34,IF(P3=$F$33,$F$34,IF(P3=$H$33,$H$34,IF(P3=$I$33,$I$34,IF(P3=$J$33,$J$34,IF(P3=$K$33,$K$34,$C$24))))))</f>
        <v>4.68</v>
      </c>
      <c r="R3" t="s">
        <v>57</v>
      </c>
      <c r="T3" t="s">
        <v>55</v>
      </c>
      <c r="V3" t="s">
        <v>57</v>
      </c>
      <c r="X3" t="s">
        <v>54</v>
      </c>
      <c r="Z3" t="s">
        <v>57</v>
      </c>
      <c r="AB3" t="s">
        <v>57</v>
      </c>
      <c r="AD3" t="s">
        <v>57</v>
      </c>
      <c r="AF3" t="s">
        <v>54</v>
      </c>
      <c r="AH3" t="s">
        <v>55</v>
      </c>
      <c r="AJ3" t="s">
        <v>55</v>
      </c>
      <c r="AL3" t="s">
        <v>56</v>
      </c>
      <c r="AN3" t="s">
        <v>57</v>
      </c>
      <c r="AP3" t="s">
        <v>57</v>
      </c>
      <c r="AR3" t="s">
        <v>57</v>
      </c>
      <c r="AT3" t="s">
        <v>57</v>
      </c>
      <c r="AV3" t="s">
        <v>57</v>
      </c>
      <c r="AX3" t="s">
        <v>57</v>
      </c>
    </row>
    <row r="4" spans="1:50" x14ac:dyDescent="0.25">
      <c r="A4">
        <v>3</v>
      </c>
      <c r="B4" t="s">
        <v>29</v>
      </c>
      <c r="C4" t="s">
        <v>6</v>
      </c>
      <c r="D4">
        <v>7</v>
      </c>
      <c r="E4">
        <v>1142</v>
      </c>
      <c r="F4">
        <v>10663</v>
      </c>
      <c r="G4">
        <v>8100</v>
      </c>
      <c r="H4" t="s">
        <v>54</v>
      </c>
      <c r="I4">
        <f t="shared" si="0"/>
        <v>4.96</v>
      </c>
      <c r="J4" t="s">
        <v>57</v>
      </c>
      <c r="K4">
        <f t="shared" si="1"/>
        <v>3.04</v>
      </c>
      <c r="L4" t="s">
        <v>57</v>
      </c>
      <c r="M4">
        <f t="shared" si="2"/>
        <v>4.24</v>
      </c>
      <c r="N4" t="s">
        <v>55</v>
      </c>
      <c r="O4">
        <f t="shared" si="3"/>
        <v>2.19</v>
      </c>
      <c r="P4" t="s">
        <v>57</v>
      </c>
      <c r="Q4">
        <f t="shared" si="4"/>
        <v>4.68</v>
      </c>
      <c r="R4" t="s">
        <v>55</v>
      </c>
      <c r="T4" t="s">
        <v>54</v>
      </c>
      <c r="V4" t="s">
        <v>55</v>
      </c>
      <c r="X4" t="s">
        <v>55</v>
      </c>
      <c r="Z4" t="s">
        <v>55</v>
      </c>
      <c r="AB4" s="1" t="s">
        <v>57</v>
      </c>
      <c r="AC4" s="1"/>
      <c r="AD4" t="s">
        <v>57</v>
      </c>
      <c r="AF4" t="s">
        <v>54</v>
      </c>
      <c r="AH4" t="s">
        <v>57</v>
      </c>
      <c r="AJ4" t="s">
        <v>57</v>
      </c>
      <c r="AL4" t="s">
        <v>54</v>
      </c>
      <c r="AN4" t="s">
        <v>57</v>
      </c>
      <c r="AP4" t="s">
        <v>57</v>
      </c>
      <c r="AR4" t="s">
        <v>57</v>
      </c>
      <c r="AT4" t="s">
        <v>57</v>
      </c>
      <c r="AV4" t="s">
        <v>55</v>
      </c>
      <c r="AX4" s="1" t="s">
        <v>57</v>
      </c>
    </row>
    <row r="5" spans="1:50" x14ac:dyDescent="0.25">
      <c r="A5">
        <v>4</v>
      </c>
      <c r="B5" t="s">
        <v>29</v>
      </c>
      <c r="C5" t="s">
        <v>7</v>
      </c>
      <c r="D5">
        <v>7</v>
      </c>
      <c r="E5">
        <v>1281</v>
      </c>
      <c r="F5">
        <v>7593</v>
      </c>
      <c r="G5" t="s">
        <v>74</v>
      </c>
      <c r="H5" t="s">
        <v>55</v>
      </c>
      <c r="I5">
        <f t="shared" si="0"/>
        <v>2.48</v>
      </c>
      <c r="J5" t="s">
        <v>55</v>
      </c>
      <c r="K5">
        <f t="shared" si="1"/>
        <v>2.0299999999999998</v>
      </c>
      <c r="L5" t="s">
        <v>57</v>
      </c>
      <c r="M5">
        <f t="shared" si="2"/>
        <v>4.24</v>
      </c>
      <c r="N5" t="s">
        <v>55</v>
      </c>
      <c r="O5">
        <f t="shared" si="3"/>
        <v>2.19</v>
      </c>
      <c r="P5" t="s">
        <v>57</v>
      </c>
      <c r="Q5">
        <f t="shared" si="4"/>
        <v>4.68</v>
      </c>
      <c r="R5" t="s">
        <v>57</v>
      </c>
      <c r="T5" t="s">
        <v>54</v>
      </c>
      <c r="V5" t="s">
        <v>54</v>
      </c>
      <c r="X5" t="s">
        <v>55</v>
      </c>
      <c r="Z5" t="s">
        <v>57</v>
      </c>
      <c r="AB5" t="s">
        <v>57</v>
      </c>
      <c r="AD5" t="s">
        <v>57</v>
      </c>
      <c r="AF5" t="s">
        <v>57</v>
      </c>
      <c r="AH5" t="s">
        <v>57</v>
      </c>
      <c r="AJ5" t="s">
        <v>57</v>
      </c>
      <c r="AL5" t="s">
        <v>55</v>
      </c>
      <c r="AN5" t="s">
        <v>54</v>
      </c>
      <c r="AP5" t="s">
        <v>54</v>
      </c>
      <c r="AR5" t="s">
        <v>58</v>
      </c>
      <c r="AT5" t="s">
        <v>55</v>
      </c>
      <c r="AV5" t="s">
        <v>55</v>
      </c>
      <c r="AX5" t="s">
        <v>58</v>
      </c>
    </row>
    <row r="6" spans="1:50" ht="15" customHeight="1" x14ac:dyDescent="0.25">
      <c r="A6">
        <v>5</v>
      </c>
      <c r="B6" t="s">
        <v>29</v>
      </c>
      <c r="C6" t="s">
        <v>8</v>
      </c>
      <c r="D6">
        <v>7</v>
      </c>
      <c r="E6">
        <v>1347</v>
      </c>
      <c r="F6">
        <v>3679</v>
      </c>
      <c r="G6">
        <v>3257</v>
      </c>
      <c r="H6" t="s">
        <v>55</v>
      </c>
      <c r="I6">
        <f t="shared" si="0"/>
        <v>2.48</v>
      </c>
      <c r="J6" t="s">
        <v>55</v>
      </c>
      <c r="K6">
        <f t="shared" si="1"/>
        <v>2.0299999999999998</v>
      </c>
      <c r="L6" t="s">
        <v>54</v>
      </c>
      <c r="M6">
        <f t="shared" si="2"/>
        <v>5.65</v>
      </c>
      <c r="N6" t="s">
        <v>55</v>
      </c>
      <c r="O6">
        <f t="shared" si="3"/>
        <v>2.19</v>
      </c>
      <c r="P6" t="s">
        <v>54</v>
      </c>
      <c r="Q6">
        <f t="shared" si="4"/>
        <v>6.24</v>
      </c>
      <c r="R6" t="s">
        <v>57</v>
      </c>
      <c r="T6" t="s">
        <v>57</v>
      </c>
      <c r="V6" t="s">
        <v>57</v>
      </c>
      <c r="X6" t="s">
        <v>56</v>
      </c>
      <c r="Z6" t="s">
        <v>54</v>
      </c>
      <c r="AB6" t="s">
        <v>57</v>
      </c>
      <c r="AD6" t="s">
        <v>57</v>
      </c>
      <c r="AF6" t="s">
        <v>54</v>
      </c>
      <c r="AH6" t="s">
        <v>55</v>
      </c>
      <c r="AJ6" t="s">
        <v>55</v>
      </c>
      <c r="AL6" t="s">
        <v>56</v>
      </c>
      <c r="AN6" t="s">
        <v>54</v>
      </c>
      <c r="AP6" t="s">
        <v>54</v>
      </c>
      <c r="AR6" t="s">
        <v>57</v>
      </c>
      <c r="AT6" t="s">
        <v>56</v>
      </c>
      <c r="AV6" t="s">
        <v>59</v>
      </c>
      <c r="AX6" t="s">
        <v>57</v>
      </c>
    </row>
    <row r="7" spans="1:50" s="11" customFormat="1" x14ac:dyDescent="0.25">
      <c r="A7" s="11">
        <v>6</v>
      </c>
      <c r="B7" s="11" t="s">
        <v>29</v>
      </c>
      <c r="C7" s="11" t="s">
        <v>9</v>
      </c>
      <c r="D7" s="11">
        <v>7</v>
      </c>
      <c r="E7" s="11">
        <v>1482.5</v>
      </c>
      <c r="F7" s="11">
        <v>1386</v>
      </c>
      <c r="G7" s="11">
        <v>1045</v>
      </c>
      <c r="H7" s="11" t="s">
        <v>57</v>
      </c>
      <c r="I7" s="11">
        <f t="shared" si="0"/>
        <v>3.72</v>
      </c>
      <c r="J7" s="11" t="s">
        <v>57</v>
      </c>
      <c r="K7" s="11">
        <f t="shared" si="1"/>
        <v>3.04</v>
      </c>
      <c r="L7" s="11" t="s">
        <v>55</v>
      </c>
      <c r="M7" s="11">
        <f t="shared" si="2"/>
        <v>2.83</v>
      </c>
      <c r="N7" s="11" t="s">
        <v>57</v>
      </c>
      <c r="O7" s="11">
        <f t="shared" si="3"/>
        <v>3.29</v>
      </c>
      <c r="P7" s="11" t="s">
        <v>57</v>
      </c>
      <c r="Q7" s="11">
        <f t="shared" si="4"/>
        <v>4.68</v>
      </c>
      <c r="R7" s="11" t="s">
        <v>57</v>
      </c>
      <c r="T7" s="11" t="s">
        <v>54</v>
      </c>
      <c r="V7" s="11" t="s">
        <v>57</v>
      </c>
      <c r="X7" s="11" t="s">
        <v>57</v>
      </c>
      <c r="Z7" s="11" t="s">
        <v>57</v>
      </c>
      <c r="AB7" s="11" t="s">
        <v>57</v>
      </c>
      <c r="AD7" s="11" t="s">
        <v>57</v>
      </c>
      <c r="AF7" s="11" t="s">
        <v>54</v>
      </c>
      <c r="AH7" s="11" t="s">
        <v>57</v>
      </c>
      <c r="AJ7" s="11" t="s">
        <v>55</v>
      </c>
      <c r="AL7" s="11" t="s">
        <v>55</v>
      </c>
      <c r="AN7" s="11" t="s">
        <v>57</v>
      </c>
      <c r="AP7" s="11" t="s">
        <v>57</v>
      </c>
      <c r="AR7" s="11" t="s">
        <v>55</v>
      </c>
      <c r="AT7" s="11" t="s">
        <v>57</v>
      </c>
      <c r="AV7" s="11" t="s">
        <v>55</v>
      </c>
      <c r="AX7" s="11" t="s">
        <v>57</v>
      </c>
    </row>
    <row r="8" spans="1:50" ht="15" customHeight="1" x14ac:dyDescent="0.25">
      <c r="A8">
        <v>7</v>
      </c>
      <c r="B8" t="s">
        <v>29</v>
      </c>
      <c r="C8" t="s">
        <v>10</v>
      </c>
      <c r="D8">
        <v>7</v>
      </c>
      <c r="E8">
        <v>617</v>
      </c>
      <c r="F8">
        <v>5129</v>
      </c>
      <c r="G8" t="s">
        <v>74</v>
      </c>
      <c r="H8" t="s">
        <v>54</v>
      </c>
      <c r="I8">
        <f t="shared" si="0"/>
        <v>4.96</v>
      </c>
      <c r="J8" t="s">
        <v>54</v>
      </c>
      <c r="K8">
        <f t="shared" si="1"/>
        <v>4.05</v>
      </c>
      <c r="L8" t="s">
        <v>54</v>
      </c>
      <c r="M8">
        <f t="shared" si="2"/>
        <v>5.65</v>
      </c>
      <c r="N8" t="s">
        <v>54</v>
      </c>
      <c r="O8">
        <f t="shared" si="3"/>
        <v>4.38</v>
      </c>
      <c r="P8" t="s">
        <v>57</v>
      </c>
      <c r="Q8">
        <f t="shared" si="4"/>
        <v>4.68</v>
      </c>
      <c r="R8" t="s">
        <v>54</v>
      </c>
      <c r="T8" t="s">
        <v>57</v>
      </c>
      <c r="V8" t="s">
        <v>57</v>
      </c>
      <c r="X8" t="s">
        <v>57</v>
      </c>
      <c r="Z8" t="s">
        <v>57</v>
      </c>
      <c r="AB8" t="s">
        <v>57</v>
      </c>
      <c r="AD8" t="s">
        <v>57</v>
      </c>
      <c r="AF8" t="s">
        <v>57</v>
      </c>
      <c r="AH8" t="s">
        <v>57</v>
      </c>
      <c r="AJ8" t="s">
        <v>57</v>
      </c>
      <c r="AL8" t="s">
        <v>57</v>
      </c>
      <c r="AN8" t="s">
        <v>54</v>
      </c>
      <c r="AP8" t="s">
        <v>57</v>
      </c>
      <c r="AR8" t="s">
        <v>54</v>
      </c>
      <c r="AT8" t="s">
        <v>54</v>
      </c>
      <c r="AV8" t="s">
        <v>57</v>
      </c>
      <c r="AX8" t="s">
        <v>57</v>
      </c>
    </row>
    <row r="9" spans="1:50" ht="15" customHeight="1" x14ac:dyDescent="0.25">
      <c r="A9">
        <v>2</v>
      </c>
      <c r="B9" t="s">
        <v>30</v>
      </c>
      <c r="C9" t="s">
        <v>11</v>
      </c>
      <c r="D9">
        <v>8</v>
      </c>
      <c r="E9">
        <v>268.5</v>
      </c>
      <c r="F9">
        <v>2258</v>
      </c>
      <c r="G9">
        <v>2000</v>
      </c>
      <c r="H9" t="s">
        <v>54</v>
      </c>
      <c r="I9">
        <f t="shared" si="0"/>
        <v>4.96</v>
      </c>
      <c r="J9" t="s">
        <v>55</v>
      </c>
      <c r="K9">
        <f t="shared" si="1"/>
        <v>2.0299999999999998</v>
      </c>
      <c r="L9" t="s">
        <v>57</v>
      </c>
      <c r="M9">
        <f t="shared" si="2"/>
        <v>4.24</v>
      </c>
      <c r="N9" t="s">
        <v>55</v>
      </c>
      <c r="O9">
        <f t="shared" si="3"/>
        <v>2.19</v>
      </c>
      <c r="P9" t="s">
        <v>57</v>
      </c>
      <c r="Q9">
        <f t="shared" si="4"/>
        <v>4.68</v>
      </c>
      <c r="R9" t="s">
        <v>56</v>
      </c>
      <c r="T9" t="s">
        <v>55</v>
      </c>
      <c r="V9" t="s">
        <v>55</v>
      </c>
      <c r="X9" t="s">
        <v>55</v>
      </c>
      <c r="Z9" t="s">
        <v>57</v>
      </c>
      <c r="AB9" t="s">
        <v>57</v>
      </c>
      <c r="AD9" t="s">
        <v>57</v>
      </c>
      <c r="AF9" t="s">
        <v>54</v>
      </c>
      <c r="AH9" t="s">
        <v>55</v>
      </c>
      <c r="AJ9" t="s">
        <v>57</v>
      </c>
      <c r="AL9" t="s">
        <v>56</v>
      </c>
      <c r="AN9" t="s">
        <v>54</v>
      </c>
      <c r="AP9" t="s">
        <v>54</v>
      </c>
      <c r="AR9" t="s">
        <v>57</v>
      </c>
      <c r="AT9" t="s">
        <v>54</v>
      </c>
      <c r="AV9" t="s">
        <v>55</v>
      </c>
      <c r="AX9" t="s">
        <v>57</v>
      </c>
    </row>
    <row r="10" spans="1:50" x14ac:dyDescent="0.25">
      <c r="A10">
        <v>5</v>
      </c>
      <c r="B10" t="s">
        <v>30</v>
      </c>
      <c r="C10" t="s">
        <v>12</v>
      </c>
      <c r="D10">
        <v>8</v>
      </c>
      <c r="E10">
        <v>103</v>
      </c>
      <c r="F10">
        <v>2218</v>
      </c>
      <c r="G10">
        <v>2000</v>
      </c>
      <c r="H10" t="s">
        <v>57</v>
      </c>
      <c r="I10">
        <f t="shared" si="0"/>
        <v>3.72</v>
      </c>
      <c r="J10" t="s">
        <v>57</v>
      </c>
      <c r="K10">
        <f t="shared" si="1"/>
        <v>3.04</v>
      </c>
      <c r="L10" t="s">
        <v>55</v>
      </c>
      <c r="M10">
        <f t="shared" si="2"/>
        <v>2.83</v>
      </c>
      <c r="N10" t="s">
        <v>55</v>
      </c>
      <c r="O10">
        <f t="shared" si="3"/>
        <v>2.19</v>
      </c>
      <c r="P10" t="s">
        <v>57</v>
      </c>
      <c r="Q10">
        <f t="shared" si="4"/>
        <v>4.68</v>
      </c>
      <c r="R10" t="s">
        <v>57</v>
      </c>
      <c r="T10" t="s">
        <v>54</v>
      </c>
      <c r="V10" t="s">
        <v>57</v>
      </c>
      <c r="X10" t="s">
        <v>57</v>
      </c>
      <c r="Z10" t="s">
        <v>57</v>
      </c>
      <c r="AB10" t="s">
        <v>57</v>
      </c>
      <c r="AD10" t="s">
        <v>57</v>
      </c>
      <c r="AF10" t="s">
        <v>54</v>
      </c>
      <c r="AH10" t="s">
        <v>57</v>
      </c>
      <c r="AJ10" t="s">
        <v>55</v>
      </c>
      <c r="AL10" t="s">
        <v>55</v>
      </c>
      <c r="AN10" t="s">
        <v>54</v>
      </c>
      <c r="AP10" t="s">
        <v>57</v>
      </c>
      <c r="AR10" t="s">
        <v>58</v>
      </c>
      <c r="AT10" t="s">
        <v>57</v>
      </c>
      <c r="AV10" t="s">
        <v>55</v>
      </c>
      <c r="AX10" t="s">
        <v>57</v>
      </c>
    </row>
    <row r="11" spans="1:50" x14ac:dyDescent="0.25">
      <c r="A11">
        <v>6</v>
      </c>
      <c r="B11" t="s">
        <v>30</v>
      </c>
      <c r="C11" t="s">
        <v>13</v>
      </c>
      <c r="D11">
        <v>7</v>
      </c>
      <c r="E11">
        <v>146.5</v>
      </c>
      <c r="F11">
        <v>9202</v>
      </c>
      <c r="G11" t="s">
        <v>74</v>
      </c>
      <c r="H11" t="s">
        <v>55</v>
      </c>
      <c r="I11">
        <f t="shared" si="0"/>
        <v>2.48</v>
      </c>
      <c r="J11" t="s">
        <v>55</v>
      </c>
      <c r="K11">
        <f t="shared" si="1"/>
        <v>2.0299999999999998</v>
      </c>
      <c r="L11" t="s">
        <v>55</v>
      </c>
      <c r="M11">
        <f t="shared" si="2"/>
        <v>2.83</v>
      </c>
      <c r="N11" t="s">
        <v>56</v>
      </c>
      <c r="O11">
        <f t="shared" si="3"/>
        <v>1.1000000000000001</v>
      </c>
      <c r="P11" t="s">
        <v>57</v>
      </c>
      <c r="Q11">
        <f t="shared" si="4"/>
        <v>4.68</v>
      </c>
      <c r="R11" t="s">
        <v>55</v>
      </c>
      <c r="T11" t="s">
        <v>55</v>
      </c>
      <c r="V11" t="s">
        <v>57</v>
      </c>
      <c r="X11" t="s">
        <v>54</v>
      </c>
      <c r="Z11" t="s">
        <v>57</v>
      </c>
      <c r="AB11" t="s">
        <v>57</v>
      </c>
      <c r="AD11" t="s">
        <v>55</v>
      </c>
      <c r="AF11" t="s">
        <v>54</v>
      </c>
      <c r="AH11" t="s">
        <v>55</v>
      </c>
      <c r="AJ11" t="s">
        <v>54</v>
      </c>
      <c r="AL11" t="s">
        <v>54</v>
      </c>
      <c r="AN11" t="s">
        <v>55</v>
      </c>
      <c r="AP11" t="s">
        <v>54</v>
      </c>
      <c r="AR11" t="s">
        <v>54</v>
      </c>
      <c r="AT11" t="s">
        <v>57</v>
      </c>
      <c r="AV11" t="s">
        <v>56</v>
      </c>
      <c r="AX11" t="s">
        <v>57</v>
      </c>
    </row>
    <row r="12" spans="1:50" x14ac:dyDescent="0.25">
      <c r="A12">
        <v>8</v>
      </c>
      <c r="B12" t="s">
        <v>30</v>
      </c>
      <c r="C12" t="s">
        <v>14</v>
      </c>
      <c r="D12">
        <v>7</v>
      </c>
      <c r="E12">
        <v>125</v>
      </c>
      <c r="F12">
        <v>7272</v>
      </c>
      <c r="G12" t="s">
        <v>75</v>
      </c>
      <c r="H12" t="s">
        <v>57</v>
      </c>
      <c r="I12">
        <f t="shared" si="0"/>
        <v>3.72</v>
      </c>
      <c r="J12" t="s">
        <v>60</v>
      </c>
      <c r="K12" s="1">
        <f>AVERAGE(H28:I28)</f>
        <v>2.5350000000000001</v>
      </c>
      <c r="L12" t="s">
        <v>57</v>
      </c>
      <c r="M12">
        <f t="shared" si="2"/>
        <v>4.24</v>
      </c>
      <c r="N12" t="s">
        <v>57</v>
      </c>
      <c r="O12">
        <f t="shared" si="3"/>
        <v>3.29</v>
      </c>
      <c r="P12" t="s">
        <v>55</v>
      </c>
      <c r="Q12">
        <f t="shared" si="4"/>
        <v>3.12</v>
      </c>
      <c r="R12" t="s">
        <v>55</v>
      </c>
      <c r="T12" t="s">
        <v>57</v>
      </c>
      <c r="V12" t="s">
        <v>57</v>
      </c>
      <c r="X12" t="s">
        <v>55</v>
      </c>
      <c r="Z12" t="s">
        <v>57</v>
      </c>
      <c r="AB12" t="s">
        <v>57</v>
      </c>
      <c r="AD12" t="s">
        <v>57</v>
      </c>
      <c r="AF12" t="s">
        <v>54</v>
      </c>
      <c r="AH12" t="s">
        <v>57</v>
      </c>
      <c r="AJ12" t="s">
        <v>57</v>
      </c>
      <c r="AL12" t="s">
        <v>56</v>
      </c>
      <c r="AN12" t="s">
        <v>54</v>
      </c>
      <c r="AP12" t="s">
        <v>57</v>
      </c>
      <c r="AR12" t="s">
        <v>54</v>
      </c>
      <c r="AT12" t="s">
        <v>57</v>
      </c>
      <c r="AV12" t="s">
        <v>55</v>
      </c>
      <c r="AX12" t="s">
        <v>57</v>
      </c>
    </row>
    <row r="13" spans="1:50" s="11" customFormat="1" x14ac:dyDescent="0.25">
      <c r="A13" s="11">
        <v>9</v>
      </c>
      <c r="B13" s="11" t="s">
        <v>30</v>
      </c>
      <c r="C13" s="11" t="s">
        <v>15</v>
      </c>
      <c r="D13" s="11">
        <v>7</v>
      </c>
      <c r="E13" s="11">
        <v>266</v>
      </c>
      <c r="F13" s="11">
        <v>8779</v>
      </c>
      <c r="G13" s="11">
        <v>730</v>
      </c>
      <c r="H13" s="11" t="s">
        <v>55</v>
      </c>
      <c r="I13" s="11">
        <f t="shared" si="0"/>
        <v>2.48</v>
      </c>
      <c r="J13" s="11" t="s">
        <v>54</v>
      </c>
      <c r="K13" s="11">
        <f t="shared" si="1"/>
        <v>4.05</v>
      </c>
      <c r="L13" s="11" t="s">
        <v>57</v>
      </c>
      <c r="M13" s="11">
        <f t="shared" si="2"/>
        <v>4.24</v>
      </c>
      <c r="N13" s="11" t="s">
        <v>57</v>
      </c>
      <c r="O13" s="11">
        <f t="shared" si="3"/>
        <v>3.29</v>
      </c>
      <c r="P13" s="11" t="s">
        <v>57</v>
      </c>
      <c r="Q13" s="11">
        <f t="shared" si="4"/>
        <v>4.68</v>
      </c>
      <c r="R13" s="11" t="s">
        <v>54</v>
      </c>
      <c r="T13" s="11" t="s">
        <v>54</v>
      </c>
      <c r="V13" s="11" t="s">
        <v>54</v>
      </c>
      <c r="X13" s="11" t="s">
        <v>54</v>
      </c>
      <c r="Z13" s="11" t="s">
        <v>57</v>
      </c>
      <c r="AB13" s="11" t="s">
        <v>57</v>
      </c>
      <c r="AD13" s="11" t="s">
        <v>57</v>
      </c>
      <c r="AF13" s="11" t="s">
        <v>54</v>
      </c>
      <c r="AH13" s="11" t="s">
        <v>57</v>
      </c>
      <c r="AJ13" s="11" t="s">
        <v>57</v>
      </c>
      <c r="AL13" s="11" t="s">
        <v>56</v>
      </c>
      <c r="AN13" s="11" t="s">
        <v>55</v>
      </c>
      <c r="AP13" s="11" t="s">
        <v>57</v>
      </c>
      <c r="AR13" s="11" t="s">
        <v>55</v>
      </c>
      <c r="AT13" s="11" t="s">
        <v>54</v>
      </c>
      <c r="AV13" s="11" t="s">
        <v>56</v>
      </c>
      <c r="AX13" s="11" t="s">
        <v>57</v>
      </c>
    </row>
    <row r="14" spans="1:50" x14ac:dyDescent="0.25">
      <c r="A14">
        <v>11</v>
      </c>
      <c r="B14" t="s">
        <v>30</v>
      </c>
      <c r="C14" t="s">
        <v>16</v>
      </c>
      <c r="D14">
        <v>7</v>
      </c>
      <c r="E14">
        <v>571</v>
      </c>
      <c r="F14">
        <v>9980</v>
      </c>
      <c r="G14">
        <v>8116</v>
      </c>
      <c r="H14" t="s">
        <v>55</v>
      </c>
      <c r="I14">
        <f t="shared" si="0"/>
        <v>2.48</v>
      </c>
      <c r="J14" t="s">
        <v>55</v>
      </c>
      <c r="K14">
        <f t="shared" si="1"/>
        <v>2.0299999999999998</v>
      </c>
      <c r="L14" t="s">
        <v>57</v>
      </c>
      <c r="M14">
        <f t="shared" si="2"/>
        <v>4.24</v>
      </c>
      <c r="N14" t="s">
        <v>55</v>
      </c>
      <c r="O14">
        <f t="shared" si="3"/>
        <v>2.19</v>
      </c>
      <c r="P14" t="s">
        <v>57</v>
      </c>
      <c r="Q14">
        <f t="shared" si="4"/>
        <v>4.68</v>
      </c>
      <c r="R14" t="s">
        <v>57</v>
      </c>
      <c r="T14" t="s">
        <v>54</v>
      </c>
      <c r="V14" t="s">
        <v>54</v>
      </c>
      <c r="X14" t="s">
        <v>57</v>
      </c>
      <c r="Z14" t="s">
        <v>57</v>
      </c>
      <c r="AB14" t="s">
        <v>57</v>
      </c>
      <c r="AD14" t="s">
        <v>55</v>
      </c>
      <c r="AF14" t="s">
        <v>57</v>
      </c>
      <c r="AH14" t="s">
        <v>57</v>
      </c>
      <c r="AJ14" t="s">
        <v>54</v>
      </c>
      <c r="AL14" t="s">
        <v>56</v>
      </c>
      <c r="AN14" t="s">
        <v>54</v>
      </c>
      <c r="AP14" t="s">
        <v>57</v>
      </c>
      <c r="AR14" t="s">
        <v>57</v>
      </c>
      <c r="AT14" t="s">
        <v>57</v>
      </c>
      <c r="AV14" t="s">
        <v>55</v>
      </c>
      <c r="AX14" t="s">
        <v>57</v>
      </c>
    </row>
    <row r="15" spans="1:50" ht="15.75" customHeight="1" x14ac:dyDescent="0.25">
      <c r="A15">
        <v>13</v>
      </c>
      <c r="B15" t="s">
        <v>30</v>
      </c>
      <c r="C15" s="2" t="s">
        <v>17</v>
      </c>
      <c r="D15" s="2">
        <v>7</v>
      </c>
      <c r="E15">
        <v>257.5</v>
      </c>
      <c r="F15" t="s">
        <v>18</v>
      </c>
      <c r="G15">
        <v>1500</v>
      </c>
      <c r="H15" t="s">
        <v>57</v>
      </c>
      <c r="I15">
        <f t="shared" si="0"/>
        <v>3.72</v>
      </c>
      <c r="J15" t="s">
        <v>57</v>
      </c>
      <c r="K15">
        <f t="shared" si="1"/>
        <v>3.04</v>
      </c>
      <c r="L15" t="s">
        <v>54</v>
      </c>
      <c r="M15">
        <f t="shared" si="2"/>
        <v>5.65</v>
      </c>
      <c r="N15" t="s">
        <v>55</v>
      </c>
      <c r="O15">
        <f t="shared" si="3"/>
        <v>2.19</v>
      </c>
      <c r="P15" t="s">
        <v>57</v>
      </c>
      <c r="Q15">
        <f t="shared" si="4"/>
        <v>4.68</v>
      </c>
      <c r="R15" t="s">
        <v>57</v>
      </c>
      <c r="T15" t="s">
        <v>54</v>
      </c>
      <c r="V15" t="s">
        <v>54</v>
      </c>
      <c r="X15" t="s">
        <v>54</v>
      </c>
      <c r="Z15" t="s">
        <v>54</v>
      </c>
      <c r="AB15" t="s">
        <v>57</v>
      </c>
      <c r="AD15" t="s">
        <v>57</v>
      </c>
      <c r="AF15" t="s">
        <v>54</v>
      </c>
      <c r="AH15" t="s">
        <v>56</v>
      </c>
      <c r="AJ15" t="s">
        <v>56</v>
      </c>
      <c r="AL15" t="s">
        <v>58</v>
      </c>
      <c r="AN15" t="s">
        <v>55</v>
      </c>
      <c r="AP15" t="s">
        <v>57</v>
      </c>
      <c r="AR15" t="s">
        <v>55</v>
      </c>
      <c r="AT15" t="s">
        <v>55</v>
      </c>
      <c r="AV15" t="s">
        <v>56</v>
      </c>
      <c r="AX15" t="s">
        <v>57</v>
      </c>
    </row>
    <row r="16" spans="1:50" x14ac:dyDescent="0.25">
      <c r="A16">
        <v>14</v>
      </c>
      <c r="B16" t="s">
        <v>30</v>
      </c>
      <c r="C16" t="s">
        <v>19</v>
      </c>
      <c r="D16">
        <v>7</v>
      </c>
      <c r="E16">
        <v>140.5</v>
      </c>
      <c r="F16" t="s">
        <v>18</v>
      </c>
      <c r="G16">
        <v>3200</v>
      </c>
      <c r="H16" t="s">
        <v>54</v>
      </c>
      <c r="I16">
        <f t="shared" si="0"/>
        <v>4.96</v>
      </c>
      <c r="J16" t="s">
        <v>55</v>
      </c>
      <c r="K16">
        <f t="shared" si="1"/>
        <v>2.0299999999999998</v>
      </c>
      <c r="L16" t="s">
        <v>55</v>
      </c>
      <c r="M16">
        <f t="shared" si="2"/>
        <v>2.83</v>
      </c>
      <c r="N16" t="s">
        <v>55</v>
      </c>
      <c r="O16">
        <f t="shared" si="3"/>
        <v>2.19</v>
      </c>
      <c r="P16" t="s">
        <v>54</v>
      </c>
      <c r="Q16">
        <f t="shared" si="4"/>
        <v>6.24</v>
      </c>
      <c r="R16" t="s">
        <v>57</v>
      </c>
      <c r="T16" t="s">
        <v>54</v>
      </c>
      <c r="V16" t="s">
        <v>57</v>
      </c>
      <c r="X16" t="s">
        <v>54</v>
      </c>
      <c r="Z16" t="s">
        <v>57</v>
      </c>
      <c r="AB16" t="s">
        <v>57</v>
      </c>
      <c r="AD16" t="s">
        <v>55</v>
      </c>
      <c r="AF16" t="s">
        <v>54</v>
      </c>
      <c r="AH16" t="s">
        <v>55</v>
      </c>
      <c r="AJ16" t="s">
        <v>55</v>
      </c>
      <c r="AL16" t="s">
        <v>56</v>
      </c>
      <c r="AN16" t="s">
        <v>57</v>
      </c>
      <c r="AP16" t="s">
        <v>57</v>
      </c>
      <c r="AR16" t="s">
        <v>57</v>
      </c>
      <c r="AT16" t="s">
        <v>55</v>
      </c>
      <c r="AV16" t="s">
        <v>59</v>
      </c>
      <c r="AX16" t="s">
        <v>57</v>
      </c>
    </row>
    <row r="17" spans="1:50" ht="15" customHeight="1" x14ac:dyDescent="0.25">
      <c r="A17">
        <v>15</v>
      </c>
      <c r="B17" t="s">
        <v>30</v>
      </c>
      <c r="C17" t="s">
        <v>20</v>
      </c>
      <c r="D17">
        <v>8</v>
      </c>
      <c r="E17">
        <v>482</v>
      </c>
      <c r="F17">
        <v>6569</v>
      </c>
      <c r="G17">
        <v>3200</v>
      </c>
      <c r="H17" t="s">
        <v>57</v>
      </c>
      <c r="I17">
        <f t="shared" si="0"/>
        <v>3.72</v>
      </c>
      <c r="J17" t="s">
        <v>57</v>
      </c>
      <c r="K17">
        <f t="shared" si="1"/>
        <v>3.04</v>
      </c>
      <c r="L17" t="s">
        <v>57</v>
      </c>
      <c r="M17">
        <f t="shared" si="2"/>
        <v>4.24</v>
      </c>
      <c r="N17" t="s">
        <v>55</v>
      </c>
      <c r="O17">
        <f t="shared" si="3"/>
        <v>2.19</v>
      </c>
      <c r="P17" t="s">
        <v>57</v>
      </c>
      <c r="Q17">
        <f t="shared" si="4"/>
        <v>4.68</v>
      </c>
      <c r="R17" t="s">
        <v>57</v>
      </c>
      <c r="T17" t="s">
        <v>54</v>
      </c>
      <c r="V17" t="s">
        <v>57</v>
      </c>
      <c r="X17" t="s">
        <v>54</v>
      </c>
      <c r="Z17" t="s">
        <v>57</v>
      </c>
      <c r="AB17" t="s">
        <v>57</v>
      </c>
      <c r="AD17" t="s">
        <v>55</v>
      </c>
      <c r="AF17" t="s">
        <v>54</v>
      </c>
      <c r="AH17" t="s">
        <v>57</v>
      </c>
      <c r="AJ17" t="s">
        <v>57</v>
      </c>
      <c r="AL17" t="s">
        <v>58</v>
      </c>
      <c r="AN17" t="s">
        <v>57</v>
      </c>
      <c r="AP17" t="s">
        <v>57</v>
      </c>
      <c r="AR17" t="s">
        <v>57</v>
      </c>
      <c r="AT17" t="s">
        <v>57</v>
      </c>
      <c r="AV17" t="s">
        <v>56</v>
      </c>
      <c r="AX17" t="s">
        <v>57</v>
      </c>
    </row>
    <row r="18" spans="1:50" x14ac:dyDescent="0.25">
      <c r="A18">
        <v>1</v>
      </c>
      <c r="B18" t="s">
        <v>31</v>
      </c>
      <c r="C18" t="s">
        <v>21</v>
      </c>
      <c r="D18">
        <v>8</v>
      </c>
      <c r="E18">
        <v>1965</v>
      </c>
      <c r="F18">
        <v>7067</v>
      </c>
      <c r="G18">
        <v>6415</v>
      </c>
      <c r="H18" t="s">
        <v>55</v>
      </c>
      <c r="I18">
        <f t="shared" si="0"/>
        <v>2.48</v>
      </c>
      <c r="J18" t="s">
        <v>55</v>
      </c>
      <c r="K18">
        <f t="shared" si="1"/>
        <v>2.0299999999999998</v>
      </c>
      <c r="L18" t="s">
        <v>57</v>
      </c>
      <c r="M18">
        <f t="shared" si="2"/>
        <v>4.24</v>
      </c>
      <c r="N18" t="s">
        <v>55</v>
      </c>
      <c r="O18">
        <f t="shared" si="3"/>
        <v>2.19</v>
      </c>
      <c r="P18" t="s">
        <v>57</v>
      </c>
      <c r="Q18">
        <f t="shared" si="4"/>
        <v>4.68</v>
      </c>
      <c r="R18" t="s">
        <v>57</v>
      </c>
      <c r="T18" t="s">
        <v>54</v>
      </c>
      <c r="V18" t="s">
        <v>57</v>
      </c>
      <c r="X18" t="s">
        <v>57</v>
      </c>
      <c r="Z18" t="s">
        <v>57</v>
      </c>
      <c r="AB18" t="s">
        <v>57</v>
      </c>
      <c r="AD18" t="s">
        <v>57</v>
      </c>
      <c r="AF18" t="s">
        <v>57</v>
      </c>
      <c r="AH18" t="s">
        <v>55</v>
      </c>
      <c r="AJ18" t="s">
        <v>55</v>
      </c>
      <c r="AL18" t="s">
        <v>56</v>
      </c>
      <c r="AN18" t="s">
        <v>57</v>
      </c>
      <c r="AP18" t="s">
        <v>57</v>
      </c>
      <c r="AR18" t="s">
        <v>55</v>
      </c>
      <c r="AT18" t="s">
        <v>57</v>
      </c>
      <c r="AV18" t="s">
        <v>55</v>
      </c>
      <c r="AX18" t="s">
        <v>57</v>
      </c>
    </row>
    <row r="19" spans="1:50" x14ac:dyDescent="0.25">
      <c r="A19">
        <v>7</v>
      </c>
      <c r="B19" t="s">
        <v>31</v>
      </c>
      <c r="C19" t="s">
        <v>22</v>
      </c>
      <c r="D19">
        <v>10</v>
      </c>
      <c r="E19">
        <v>759</v>
      </c>
      <c r="F19">
        <v>12651</v>
      </c>
      <c r="G19">
        <v>12263</v>
      </c>
      <c r="H19" t="s">
        <v>57</v>
      </c>
      <c r="I19">
        <f t="shared" si="0"/>
        <v>3.72</v>
      </c>
      <c r="J19" t="s">
        <v>56</v>
      </c>
      <c r="K19">
        <f t="shared" si="1"/>
        <v>1.01</v>
      </c>
      <c r="L19" t="s">
        <v>57</v>
      </c>
      <c r="M19">
        <f t="shared" si="2"/>
        <v>4.24</v>
      </c>
      <c r="N19" t="s">
        <v>55</v>
      </c>
      <c r="O19">
        <f t="shared" si="3"/>
        <v>2.19</v>
      </c>
      <c r="P19" t="s">
        <v>57</v>
      </c>
      <c r="Q19">
        <f t="shared" si="4"/>
        <v>4.68</v>
      </c>
      <c r="R19" t="s">
        <v>57</v>
      </c>
      <c r="T19" t="s">
        <v>54</v>
      </c>
      <c r="V19" t="s">
        <v>57</v>
      </c>
      <c r="X19" t="s">
        <v>54</v>
      </c>
      <c r="Z19" t="s">
        <v>57</v>
      </c>
      <c r="AB19" t="s">
        <v>55</v>
      </c>
      <c r="AD19" t="s">
        <v>57</v>
      </c>
      <c r="AF19" t="s">
        <v>54</v>
      </c>
      <c r="AH19" t="s">
        <v>57</v>
      </c>
      <c r="AJ19" t="s">
        <v>55</v>
      </c>
      <c r="AL19" t="s">
        <v>55</v>
      </c>
      <c r="AN19" t="s">
        <v>55</v>
      </c>
      <c r="AP19" t="s">
        <v>55</v>
      </c>
      <c r="AR19" t="s">
        <v>57</v>
      </c>
      <c r="AT19" t="s">
        <v>55</v>
      </c>
      <c r="AV19" t="s">
        <v>56</v>
      </c>
      <c r="AX19" t="s">
        <v>57</v>
      </c>
    </row>
    <row r="20" spans="1:50" x14ac:dyDescent="0.25">
      <c r="A20">
        <v>4</v>
      </c>
      <c r="B20" t="s">
        <v>31</v>
      </c>
      <c r="C20" t="s">
        <v>23</v>
      </c>
      <c r="D20">
        <v>7</v>
      </c>
      <c r="E20">
        <v>804.5</v>
      </c>
      <c r="F20">
        <v>7365</v>
      </c>
      <c r="G20">
        <v>8720</v>
      </c>
      <c r="H20" t="s">
        <v>54</v>
      </c>
      <c r="I20">
        <f t="shared" si="0"/>
        <v>4.96</v>
      </c>
      <c r="J20" t="s">
        <v>57</v>
      </c>
      <c r="K20">
        <f t="shared" si="1"/>
        <v>3.04</v>
      </c>
      <c r="L20" t="s">
        <v>54</v>
      </c>
      <c r="M20">
        <f t="shared" si="2"/>
        <v>5.65</v>
      </c>
      <c r="N20" t="s">
        <v>56</v>
      </c>
      <c r="O20">
        <f t="shared" si="3"/>
        <v>1.1000000000000001</v>
      </c>
      <c r="P20" t="s">
        <v>57</v>
      </c>
      <c r="Q20">
        <f t="shared" si="4"/>
        <v>4.68</v>
      </c>
      <c r="R20" t="s">
        <v>55</v>
      </c>
      <c r="T20" t="s">
        <v>55</v>
      </c>
      <c r="V20" t="s">
        <v>57</v>
      </c>
      <c r="X20" t="s">
        <v>54</v>
      </c>
      <c r="Z20" t="s">
        <v>57</v>
      </c>
      <c r="AB20" t="s">
        <v>57</v>
      </c>
      <c r="AD20" t="s">
        <v>57</v>
      </c>
      <c r="AF20" t="s">
        <v>57</v>
      </c>
      <c r="AH20" t="s">
        <v>57</v>
      </c>
      <c r="AJ20" t="s">
        <v>54</v>
      </c>
      <c r="AL20" t="s">
        <v>56</v>
      </c>
      <c r="AN20" t="s">
        <v>54</v>
      </c>
      <c r="AP20" t="s">
        <v>58</v>
      </c>
      <c r="AR20" t="s">
        <v>54</v>
      </c>
      <c r="AT20" t="s">
        <v>57</v>
      </c>
      <c r="AV20" t="s">
        <v>55</v>
      </c>
      <c r="AX20" t="s">
        <v>57</v>
      </c>
    </row>
    <row r="21" spans="1:50" x14ac:dyDescent="0.25">
      <c r="A21">
        <v>10</v>
      </c>
      <c r="B21" t="s">
        <v>31</v>
      </c>
      <c r="C21" t="s">
        <v>24</v>
      </c>
      <c r="D21" t="s">
        <v>79</v>
      </c>
      <c r="E21">
        <v>263</v>
      </c>
      <c r="F21">
        <v>7250</v>
      </c>
      <c r="G21">
        <v>312288</v>
      </c>
      <c r="H21" t="s">
        <v>55</v>
      </c>
      <c r="I21">
        <f t="shared" si="0"/>
        <v>2.48</v>
      </c>
      <c r="J21" t="s">
        <v>56</v>
      </c>
      <c r="K21">
        <f t="shared" si="1"/>
        <v>1.01</v>
      </c>
      <c r="L21" t="s">
        <v>55</v>
      </c>
      <c r="M21">
        <f t="shared" si="2"/>
        <v>2.83</v>
      </c>
      <c r="N21" t="s">
        <v>56</v>
      </c>
      <c r="O21">
        <f t="shared" si="3"/>
        <v>1.1000000000000001</v>
      </c>
      <c r="P21" t="s">
        <v>57</v>
      </c>
      <c r="Q21">
        <f t="shared" si="4"/>
        <v>4.68</v>
      </c>
      <c r="R21" t="s">
        <v>57</v>
      </c>
      <c r="T21" t="s">
        <v>56</v>
      </c>
      <c r="V21" t="s">
        <v>57</v>
      </c>
      <c r="X21" t="s">
        <v>54</v>
      </c>
      <c r="Z21" t="s">
        <v>54</v>
      </c>
      <c r="AB21" t="s">
        <v>59</v>
      </c>
      <c r="AD21" t="s">
        <v>57</v>
      </c>
      <c r="AF21" t="s">
        <v>55</v>
      </c>
      <c r="AH21" t="s">
        <v>55</v>
      </c>
      <c r="AJ21" t="s">
        <v>56</v>
      </c>
      <c r="AL21" t="s">
        <v>55</v>
      </c>
      <c r="AN21" t="s">
        <v>55</v>
      </c>
      <c r="AP21" t="s">
        <v>54</v>
      </c>
      <c r="AR21" t="s">
        <v>56</v>
      </c>
      <c r="AT21" t="s">
        <v>56</v>
      </c>
      <c r="AV21" t="s">
        <v>56</v>
      </c>
      <c r="AX21" t="s">
        <v>57</v>
      </c>
    </row>
    <row r="22" spans="1:50" ht="15" customHeight="1" x14ac:dyDescent="0.25">
      <c r="A22">
        <v>12</v>
      </c>
      <c r="B22" t="s">
        <v>31</v>
      </c>
      <c r="C22" t="s">
        <v>25</v>
      </c>
      <c r="D22">
        <v>9</v>
      </c>
      <c r="E22">
        <v>724</v>
      </c>
      <c r="F22">
        <v>2671</v>
      </c>
      <c r="G22">
        <v>2950</v>
      </c>
      <c r="H22" t="s">
        <v>57</v>
      </c>
      <c r="I22">
        <f t="shared" si="0"/>
        <v>3.72</v>
      </c>
      <c r="J22" t="s">
        <v>57</v>
      </c>
      <c r="K22">
        <f t="shared" si="1"/>
        <v>3.04</v>
      </c>
      <c r="L22" t="s">
        <v>55</v>
      </c>
      <c r="M22">
        <f t="shared" si="2"/>
        <v>2.83</v>
      </c>
      <c r="N22" t="s">
        <v>55</v>
      </c>
      <c r="O22">
        <f t="shared" si="3"/>
        <v>2.19</v>
      </c>
      <c r="P22" t="s">
        <v>57</v>
      </c>
      <c r="Q22">
        <f t="shared" si="4"/>
        <v>4.68</v>
      </c>
      <c r="R22" t="s">
        <v>57</v>
      </c>
      <c r="T22" t="s">
        <v>55</v>
      </c>
      <c r="V22" t="s">
        <v>57</v>
      </c>
      <c r="X22" t="s">
        <v>54</v>
      </c>
      <c r="Z22" t="s">
        <v>57</v>
      </c>
      <c r="AB22" t="s">
        <v>57</v>
      </c>
      <c r="AD22" t="s">
        <v>57</v>
      </c>
      <c r="AF22" t="s">
        <v>55</v>
      </c>
      <c r="AH22" t="s">
        <v>55</v>
      </c>
      <c r="AJ22" t="s">
        <v>55</v>
      </c>
      <c r="AL22" t="s">
        <v>56</v>
      </c>
      <c r="AN22" t="s">
        <v>57</v>
      </c>
      <c r="AP22" t="s">
        <v>57</v>
      </c>
      <c r="AR22" t="s">
        <v>57</v>
      </c>
      <c r="AT22" t="s">
        <v>57</v>
      </c>
      <c r="AV22" t="s">
        <v>56</v>
      </c>
      <c r="AX22" t="s">
        <v>57</v>
      </c>
    </row>
    <row r="23" spans="1:50" x14ac:dyDescent="0.25">
      <c r="A23">
        <v>3</v>
      </c>
      <c r="B23" t="s">
        <v>31</v>
      </c>
      <c r="C23" t="s">
        <v>26</v>
      </c>
      <c r="D23">
        <v>9</v>
      </c>
      <c r="E23">
        <v>302.5</v>
      </c>
      <c r="F23">
        <v>5552</v>
      </c>
      <c r="G23">
        <v>10232</v>
      </c>
      <c r="H23" t="s">
        <v>55</v>
      </c>
      <c r="I23">
        <f t="shared" si="0"/>
        <v>2.48</v>
      </c>
      <c r="J23" t="s">
        <v>55</v>
      </c>
      <c r="K23">
        <f t="shared" si="1"/>
        <v>2.0299999999999998</v>
      </c>
      <c r="L23" t="s">
        <v>54</v>
      </c>
      <c r="M23">
        <f t="shared" si="2"/>
        <v>5.65</v>
      </c>
      <c r="N23" t="s">
        <v>55</v>
      </c>
      <c r="O23">
        <f t="shared" si="3"/>
        <v>2.19</v>
      </c>
      <c r="P23" t="s">
        <v>54</v>
      </c>
      <c r="Q23">
        <f t="shared" si="4"/>
        <v>6.24</v>
      </c>
      <c r="R23" t="s">
        <v>57</v>
      </c>
      <c r="T23" t="s">
        <v>55</v>
      </c>
      <c r="V23" t="s">
        <v>57</v>
      </c>
      <c r="X23" t="s">
        <v>56</v>
      </c>
      <c r="Z23" t="s">
        <v>57</v>
      </c>
      <c r="AB23" t="s">
        <v>57</v>
      </c>
      <c r="AD23" t="s">
        <v>57</v>
      </c>
      <c r="AF23" t="s">
        <v>54</v>
      </c>
      <c r="AH23" t="s">
        <v>55</v>
      </c>
      <c r="AJ23" t="s">
        <v>55</v>
      </c>
      <c r="AL23" t="s">
        <v>55</v>
      </c>
      <c r="AN23" t="s">
        <v>54</v>
      </c>
      <c r="AP23" t="s">
        <v>56</v>
      </c>
      <c r="AR23" t="s">
        <v>54</v>
      </c>
      <c r="AT23" t="s">
        <v>56</v>
      </c>
      <c r="AV23" t="s">
        <v>59</v>
      </c>
      <c r="AX23" t="s">
        <v>57</v>
      </c>
    </row>
    <row r="24" spans="1:50" x14ac:dyDescent="0.25">
      <c r="C24" s="4" t="s">
        <v>72</v>
      </c>
      <c r="D24" s="4"/>
    </row>
    <row r="25" spans="1:50" x14ac:dyDescent="0.25">
      <c r="C25" s="4" t="s">
        <v>32</v>
      </c>
      <c r="D25" s="4"/>
      <c r="E25" s="4" t="s">
        <v>58</v>
      </c>
      <c r="F25" s="4" t="s">
        <v>54</v>
      </c>
      <c r="G25" s="4"/>
      <c r="H25" s="4" t="s">
        <v>57</v>
      </c>
      <c r="I25" s="4" t="s">
        <v>55</v>
      </c>
      <c r="J25" s="4" t="s">
        <v>56</v>
      </c>
      <c r="K25" s="4" t="s">
        <v>59</v>
      </c>
      <c r="L25" s="4"/>
    </row>
    <row r="26" spans="1:50" x14ac:dyDescent="0.25">
      <c r="C26" s="3"/>
      <c r="D26" s="3"/>
      <c r="E26" s="3">
        <v>6.2</v>
      </c>
      <c r="F26" s="3">
        <v>4.96</v>
      </c>
      <c r="G26" s="3"/>
      <c r="H26" s="3">
        <v>3.72</v>
      </c>
      <c r="I26" s="3">
        <v>2.48</v>
      </c>
      <c r="J26" s="3">
        <v>1.24</v>
      </c>
      <c r="K26" s="3">
        <v>0</v>
      </c>
      <c r="L26" s="3"/>
    </row>
    <row r="27" spans="1:50" x14ac:dyDescent="0.25">
      <c r="C27" s="8" t="s">
        <v>33</v>
      </c>
      <c r="D27" s="8"/>
      <c r="E27" s="8" t="s">
        <v>58</v>
      </c>
      <c r="F27" s="8" t="s">
        <v>54</v>
      </c>
      <c r="G27" s="8"/>
      <c r="H27" s="8" t="s">
        <v>57</v>
      </c>
      <c r="I27" s="8" t="s">
        <v>55</v>
      </c>
      <c r="J27" s="8" t="s">
        <v>56</v>
      </c>
      <c r="K27" s="8" t="s">
        <v>59</v>
      </c>
      <c r="L27" s="8"/>
    </row>
    <row r="28" spans="1:50" x14ac:dyDescent="0.25">
      <c r="C28" s="3"/>
      <c r="D28" s="3"/>
      <c r="E28" s="3">
        <v>5.07</v>
      </c>
      <c r="F28" s="3">
        <v>4.05</v>
      </c>
      <c r="G28" s="3"/>
      <c r="H28" s="3">
        <v>3.04</v>
      </c>
      <c r="I28" s="3">
        <v>2.0299999999999998</v>
      </c>
      <c r="J28" s="3">
        <v>1.01</v>
      </c>
      <c r="K28" s="3">
        <v>0</v>
      </c>
      <c r="L28" s="3"/>
    </row>
    <row r="29" spans="1:50" ht="15" customHeight="1" x14ac:dyDescent="0.25">
      <c r="C29" s="8" t="s">
        <v>34</v>
      </c>
      <c r="D29" s="8"/>
      <c r="E29" s="8" t="s">
        <v>58</v>
      </c>
      <c r="F29" s="8" t="s">
        <v>54</v>
      </c>
      <c r="G29" s="8"/>
      <c r="H29" s="8" t="s">
        <v>57</v>
      </c>
      <c r="I29" s="8" t="s">
        <v>55</v>
      </c>
      <c r="J29" s="8" t="s">
        <v>56</v>
      </c>
      <c r="K29" s="8" t="s">
        <v>59</v>
      </c>
      <c r="L29" s="8"/>
    </row>
    <row r="30" spans="1:50" ht="15" customHeight="1" x14ac:dyDescent="0.25">
      <c r="C30" s="3"/>
      <c r="D30" s="3"/>
      <c r="E30" s="3">
        <v>7.07</v>
      </c>
      <c r="F30" s="3">
        <v>5.65</v>
      </c>
      <c r="G30" s="3"/>
      <c r="H30" s="3">
        <v>4.24</v>
      </c>
      <c r="I30" s="3">
        <v>2.83</v>
      </c>
      <c r="J30" s="3">
        <v>1.41</v>
      </c>
      <c r="K30" s="3">
        <v>0</v>
      </c>
      <c r="L30" s="3"/>
    </row>
    <row r="31" spans="1:50" x14ac:dyDescent="0.25">
      <c r="C31" s="4" t="s">
        <v>35</v>
      </c>
      <c r="D31" s="4"/>
      <c r="E31" s="4" t="s">
        <v>58</v>
      </c>
      <c r="F31" s="4" t="s">
        <v>54</v>
      </c>
      <c r="G31" s="4"/>
      <c r="H31" s="4" t="s">
        <v>57</v>
      </c>
      <c r="I31" s="4" t="s">
        <v>55</v>
      </c>
      <c r="J31" s="4" t="s">
        <v>56</v>
      </c>
      <c r="K31" s="4" t="s">
        <v>59</v>
      </c>
      <c r="L31" s="4"/>
    </row>
    <row r="32" spans="1:50" x14ac:dyDescent="0.25">
      <c r="C32" s="3"/>
      <c r="D32" s="3"/>
      <c r="E32" s="3">
        <v>5.48</v>
      </c>
      <c r="F32" s="3">
        <v>4.38</v>
      </c>
      <c r="G32" s="3"/>
      <c r="H32" s="3">
        <v>3.29</v>
      </c>
      <c r="I32" s="3">
        <v>2.19</v>
      </c>
      <c r="J32" s="3">
        <v>1.1000000000000001</v>
      </c>
      <c r="K32" s="3">
        <v>0</v>
      </c>
      <c r="L32" s="3"/>
    </row>
    <row r="33" spans="3:12" x14ac:dyDescent="0.25">
      <c r="C33" s="4" t="s">
        <v>36</v>
      </c>
      <c r="D33" s="4"/>
      <c r="E33" s="4" t="s">
        <v>58</v>
      </c>
      <c r="F33" s="4" t="s">
        <v>54</v>
      </c>
      <c r="G33" s="4"/>
      <c r="H33" s="4" t="s">
        <v>57</v>
      </c>
      <c r="I33" s="4" t="s">
        <v>55</v>
      </c>
      <c r="J33" s="4" t="s">
        <v>56</v>
      </c>
      <c r="K33" s="4" t="s">
        <v>59</v>
      </c>
      <c r="L33" s="4"/>
    </row>
    <row r="34" spans="3:12" x14ac:dyDescent="0.25">
      <c r="C34" s="3"/>
      <c r="D34" s="3"/>
      <c r="E34" s="3">
        <v>7.8</v>
      </c>
      <c r="F34" s="3">
        <v>6.24</v>
      </c>
      <c r="G34" s="3"/>
      <c r="H34" s="3">
        <v>4.68</v>
      </c>
      <c r="I34" s="3">
        <v>3.12</v>
      </c>
      <c r="J34" s="3">
        <v>1.56</v>
      </c>
      <c r="K34" s="3">
        <v>0</v>
      </c>
      <c r="L34" s="3"/>
    </row>
    <row r="35" spans="3:12" x14ac:dyDescent="0.25">
      <c r="C35" s="7" t="s">
        <v>37</v>
      </c>
      <c r="D35" s="7"/>
      <c r="E35" s="7" t="s">
        <v>58</v>
      </c>
      <c r="F35" s="7" t="s">
        <v>54</v>
      </c>
      <c r="G35" s="7"/>
      <c r="H35" s="7" t="s">
        <v>57</v>
      </c>
      <c r="I35" s="7" t="s">
        <v>55</v>
      </c>
      <c r="J35" s="7" t="s">
        <v>56</v>
      </c>
      <c r="K35" s="7" t="s">
        <v>59</v>
      </c>
      <c r="L35" s="7"/>
    </row>
    <row r="36" spans="3:12" x14ac:dyDescent="0.25">
      <c r="C36" s="3"/>
      <c r="D36" s="3"/>
      <c r="E36" s="6">
        <v>0.82</v>
      </c>
      <c r="F36" s="6">
        <v>0.92</v>
      </c>
      <c r="G36" s="6"/>
      <c r="H36" s="6">
        <v>1</v>
      </c>
      <c r="I36" s="6">
        <v>1.1000000000000001</v>
      </c>
      <c r="J36" s="6">
        <v>1.26</v>
      </c>
      <c r="K36" s="3" t="s">
        <v>63</v>
      </c>
      <c r="L36" s="3"/>
    </row>
    <row r="37" spans="3:12" x14ac:dyDescent="0.25">
      <c r="C37" s="7" t="s">
        <v>38</v>
      </c>
      <c r="D37" s="7"/>
      <c r="E37" s="7" t="s">
        <v>58</v>
      </c>
      <c r="F37" s="7" t="s">
        <v>54</v>
      </c>
      <c r="G37" s="7"/>
      <c r="H37" s="7" t="s">
        <v>57</v>
      </c>
      <c r="I37" s="7" t="s">
        <v>55</v>
      </c>
      <c r="J37" s="7" t="s">
        <v>56</v>
      </c>
      <c r="K37" s="7" t="s">
        <v>59</v>
      </c>
      <c r="L37" s="7"/>
    </row>
    <row r="38" spans="3:12" x14ac:dyDescent="0.25">
      <c r="C38" s="3"/>
      <c r="D38" s="3"/>
      <c r="E38" s="3" t="s">
        <v>63</v>
      </c>
      <c r="F38" s="6">
        <v>0.9</v>
      </c>
      <c r="G38" s="6"/>
      <c r="H38" s="6">
        <v>1</v>
      </c>
      <c r="I38" s="6">
        <v>1.1399999999999999</v>
      </c>
      <c r="J38" s="6">
        <v>1.28</v>
      </c>
      <c r="K38" s="3" t="s">
        <v>63</v>
      </c>
      <c r="L38" s="3"/>
    </row>
    <row r="39" spans="3:12" x14ac:dyDescent="0.25">
      <c r="C39" s="7" t="s">
        <v>39</v>
      </c>
      <c r="D39" s="7"/>
      <c r="E39" s="7" t="s">
        <v>58</v>
      </c>
      <c r="F39" s="7" t="s">
        <v>54</v>
      </c>
      <c r="G39" s="7"/>
      <c r="H39" s="7" t="s">
        <v>57</v>
      </c>
      <c r="I39" s="7" t="s">
        <v>55</v>
      </c>
      <c r="J39" s="7" t="s">
        <v>56</v>
      </c>
      <c r="K39" s="7" t="s">
        <v>59</v>
      </c>
      <c r="L39" s="7"/>
    </row>
    <row r="40" spans="3:12" x14ac:dyDescent="0.25">
      <c r="C40" s="3"/>
      <c r="D40" s="3"/>
      <c r="E40" s="6">
        <v>0.73</v>
      </c>
      <c r="F40" s="6">
        <v>0.87</v>
      </c>
      <c r="G40" s="6"/>
      <c r="H40" s="6">
        <v>1</v>
      </c>
      <c r="I40" s="6">
        <v>1.17</v>
      </c>
      <c r="J40" s="6">
        <v>1.34</v>
      </c>
      <c r="K40" s="6">
        <v>1.74</v>
      </c>
      <c r="L40" s="6"/>
    </row>
    <row r="41" spans="3:12" x14ac:dyDescent="0.25">
      <c r="C41" s="7" t="s">
        <v>40</v>
      </c>
      <c r="D41" s="7"/>
      <c r="E41" s="7" t="s">
        <v>58</v>
      </c>
      <c r="F41" s="7" t="s">
        <v>54</v>
      </c>
      <c r="G41" s="7"/>
      <c r="H41" s="7" t="s">
        <v>57</v>
      </c>
      <c r="I41" s="7" t="s">
        <v>55</v>
      </c>
      <c r="J41" s="7" t="s">
        <v>56</v>
      </c>
      <c r="K41" s="7" t="s">
        <v>59</v>
      </c>
      <c r="L41" s="7"/>
    </row>
    <row r="42" spans="3:12" x14ac:dyDescent="0.25">
      <c r="C42" s="3"/>
      <c r="D42" s="3"/>
      <c r="E42" s="3" t="s">
        <v>63</v>
      </c>
      <c r="F42" s="6">
        <v>0.95</v>
      </c>
      <c r="G42" s="6"/>
      <c r="H42" s="6">
        <v>1</v>
      </c>
      <c r="I42" s="6">
        <v>1.07</v>
      </c>
      <c r="J42" s="6">
        <v>1.1499999999999999</v>
      </c>
      <c r="K42" s="6">
        <v>1.24</v>
      </c>
      <c r="L42" s="6"/>
    </row>
    <row r="43" spans="3:12" x14ac:dyDescent="0.25">
      <c r="C43" s="7" t="s">
        <v>41</v>
      </c>
      <c r="D43" s="7"/>
      <c r="E43" s="7" t="s">
        <v>58</v>
      </c>
      <c r="F43" s="7" t="s">
        <v>54</v>
      </c>
      <c r="G43" s="7"/>
      <c r="H43" s="7" t="s">
        <v>57</v>
      </c>
      <c r="I43" s="7" t="s">
        <v>55</v>
      </c>
      <c r="J43" s="7" t="s">
        <v>56</v>
      </c>
      <c r="K43" s="7" t="s">
        <v>59</v>
      </c>
      <c r="L43" s="7"/>
    </row>
    <row r="44" spans="3:12" x14ac:dyDescent="0.25">
      <c r="C44" s="3"/>
      <c r="D44" s="3"/>
      <c r="E44" s="6">
        <v>0.81</v>
      </c>
      <c r="F44" s="6">
        <v>0.91</v>
      </c>
      <c r="G44" s="6"/>
      <c r="H44" s="6">
        <v>1</v>
      </c>
      <c r="I44" s="6">
        <v>1.1100000000000001</v>
      </c>
      <c r="J44" s="6">
        <v>1.23</v>
      </c>
      <c r="K44" s="3" t="s">
        <v>63</v>
      </c>
      <c r="L44" s="3"/>
    </row>
    <row r="45" spans="3:12" x14ac:dyDescent="0.25">
      <c r="C45" s="7" t="s">
        <v>42</v>
      </c>
      <c r="D45" s="7"/>
      <c r="E45" s="7" t="s">
        <v>58</v>
      </c>
      <c r="F45" s="7" t="s">
        <v>54</v>
      </c>
      <c r="G45" s="7"/>
      <c r="H45" s="7" t="s">
        <v>57</v>
      </c>
      <c r="I45" s="7" t="s">
        <v>55</v>
      </c>
      <c r="J45" s="7" t="s">
        <v>56</v>
      </c>
      <c r="K45" s="7" t="s">
        <v>59</v>
      </c>
      <c r="L45" s="7"/>
    </row>
    <row r="46" spans="3:12" x14ac:dyDescent="0.25">
      <c r="C46" s="3"/>
      <c r="D46" s="3"/>
      <c r="E46" s="3" t="s">
        <v>63</v>
      </c>
      <c r="F46" s="3" t="s">
        <v>63</v>
      </c>
      <c r="G46" s="3"/>
      <c r="H46" s="6">
        <v>1</v>
      </c>
      <c r="I46" s="6">
        <v>1.1100000000000001</v>
      </c>
      <c r="J46" s="6">
        <v>0.129</v>
      </c>
      <c r="K46" s="6">
        <v>1.63</v>
      </c>
      <c r="L46" s="6"/>
    </row>
    <row r="47" spans="3:12" x14ac:dyDescent="0.25">
      <c r="C47" s="7" t="s">
        <v>43</v>
      </c>
      <c r="D47" s="7"/>
      <c r="E47" s="7" t="s">
        <v>58</v>
      </c>
      <c r="F47" s="7" t="s">
        <v>54</v>
      </c>
      <c r="G47" s="7"/>
      <c r="H47" s="7" t="s">
        <v>57</v>
      </c>
      <c r="I47" s="7" t="s">
        <v>55</v>
      </c>
      <c r="J47" s="7" t="s">
        <v>56</v>
      </c>
      <c r="K47" s="7" t="s">
        <v>59</v>
      </c>
      <c r="L47" s="7"/>
    </row>
    <row r="48" spans="3:12" x14ac:dyDescent="0.25">
      <c r="C48" s="3"/>
      <c r="D48" s="3"/>
      <c r="E48" s="3" t="s">
        <v>63</v>
      </c>
      <c r="F48" s="3" t="s">
        <v>63</v>
      </c>
      <c r="G48" s="3"/>
      <c r="H48" s="6">
        <v>1</v>
      </c>
      <c r="I48" s="6">
        <v>1.05</v>
      </c>
      <c r="J48" s="6">
        <v>1.17</v>
      </c>
      <c r="K48" s="6">
        <v>1.46</v>
      </c>
      <c r="L48" s="6"/>
    </row>
    <row r="49" spans="3:12" x14ac:dyDescent="0.25">
      <c r="C49" s="7" t="s">
        <v>44</v>
      </c>
      <c r="D49" s="7"/>
      <c r="E49" s="7" t="s">
        <v>58</v>
      </c>
      <c r="F49" s="7" t="s">
        <v>54</v>
      </c>
      <c r="G49" s="7"/>
      <c r="H49" s="7" t="s">
        <v>57</v>
      </c>
      <c r="I49" s="7" t="s">
        <v>55</v>
      </c>
      <c r="J49" s="7" t="s">
        <v>56</v>
      </c>
      <c r="K49" s="7" t="s">
        <v>59</v>
      </c>
      <c r="L49" s="7"/>
    </row>
    <row r="50" spans="3:12" x14ac:dyDescent="0.25">
      <c r="C50" s="3"/>
      <c r="D50" s="3"/>
      <c r="E50" s="3" t="s">
        <v>63</v>
      </c>
      <c r="F50" s="6">
        <v>0.87</v>
      </c>
      <c r="G50" s="6"/>
      <c r="H50" s="6">
        <v>1</v>
      </c>
      <c r="I50" s="6">
        <v>1.1499999999999999</v>
      </c>
      <c r="J50" s="6">
        <v>1.3</v>
      </c>
      <c r="K50" s="3" t="s">
        <v>63</v>
      </c>
      <c r="L50" s="3"/>
    </row>
    <row r="51" spans="3:12" x14ac:dyDescent="0.25">
      <c r="C51" s="9" t="s">
        <v>45</v>
      </c>
      <c r="D51" s="9"/>
      <c r="E51" s="9" t="s">
        <v>58</v>
      </c>
      <c r="F51" s="9" t="s">
        <v>54</v>
      </c>
      <c r="G51" s="9"/>
      <c r="H51" s="9" t="s">
        <v>57</v>
      </c>
      <c r="I51" s="9" t="s">
        <v>55</v>
      </c>
      <c r="J51" s="9" t="s">
        <v>56</v>
      </c>
      <c r="K51" s="9" t="s">
        <v>59</v>
      </c>
      <c r="L51" s="9"/>
    </row>
    <row r="52" spans="3:12" x14ac:dyDescent="0.25">
      <c r="C52" s="3"/>
      <c r="D52" s="3"/>
      <c r="E52" s="6">
        <v>1.42</v>
      </c>
      <c r="F52" s="6">
        <v>1.19</v>
      </c>
      <c r="G52" s="6"/>
      <c r="H52" s="6">
        <v>1</v>
      </c>
      <c r="I52" s="6">
        <v>0.85</v>
      </c>
      <c r="J52" s="6">
        <v>0.71</v>
      </c>
      <c r="K52" s="3" t="s">
        <v>63</v>
      </c>
      <c r="L52" s="3"/>
    </row>
    <row r="53" spans="3:12" x14ac:dyDescent="0.25">
      <c r="C53" s="9" t="s">
        <v>46</v>
      </c>
      <c r="D53" s="9"/>
      <c r="E53" s="9" t="s">
        <v>58</v>
      </c>
      <c r="F53" s="9" t="s">
        <v>54</v>
      </c>
      <c r="G53" s="9"/>
      <c r="H53" s="9" t="s">
        <v>57</v>
      </c>
      <c r="I53" s="9" t="s">
        <v>55</v>
      </c>
      <c r="J53" s="9" t="s">
        <v>56</v>
      </c>
      <c r="K53" s="9" t="s">
        <v>59</v>
      </c>
      <c r="L53" s="9"/>
    </row>
    <row r="54" spans="3:12" x14ac:dyDescent="0.25">
      <c r="C54" s="3"/>
      <c r="D54" s="3"/>
      <c r="E54" s="6">
        <v>1.34</v>
      </c>
      <c r="F54" s="6">
        <v>1.1499999999999999</v>
      </c>
      <c r="G54" s="6"/>
      <c r="H54" s="6">
        <v>1</v>
      </c>
      <c r="I54" s="6">
        <v>0.88</v>
      </c>
      <c r="J54" s="6">
        <v>0.76</v>
      </c>
      <c r="K54" s="3" t="s">
        <v>63</v>
      </c>
      <c r="L54" s="3"/>
    </row>
    <row r="55" spans="3:12" x14ac:dyDescent="0.25">
      <c r="C55" s="9" t="s">
        <v>47</v>
      </c>
      <c r="D55" s="9"/>
      <c r="E55" s="9" t="s">
        <v>58</v>
      </c>
      <c r="F55" s="9" t="s">
        <v>54</v>
      </c>
      <c r="G55" s="9"/>
      <c r="H55" s="9" t="s">
        <v>57</v>
      </c>
      <c r="I55" s="9" t="s">
        <v>55</v>
      </c>
      <c r="J55" s="9" t="s">
        <v>56</v>
      </c>
      <c r="K55" s="9" t="s">
        <v>59</v>
      </c>
      <c r="L55" s="9"/>
    </row>
    <row r="56" spans="3:12" x14ac:dyDescent="0.25">
      <c r="C56" s="3"/>
      <c r="D56" s="3"/>
      <c r="E56" s="6">
        <v>1.29</v>
      </c>
      <c r="F56" s="6">
        <v>1.1200000000000001</v>
      </c>
      <c r="G56" s="6"/>
      <c r="H56" s="6">
        <v>1</v>
      </c>
      <c r="I56" s="6">
        <v>0.9</v>
      </c>
      <c r="J56" s="6">
        <v>0.81</v>
      </c>
      <c r="K56" s="3"/>
      <c r="L56" s="3"/>
    </row>
    <row r="57" spans="3:12" x14ac:dyDescent="0.25">
      <c r="C57" s="9" t="s">
        <v>48</v>
      </c>
      <c r="D57" s="9"/>
      <c r="E57" s="9" t="s">
        <v>58</v>
      </c>
      <c r="F57" s="9" t="s">
        <v>54</v>
      </c>
      <c r="G57" s="9"/>
      <c r="H57" s="9" t="s">
        <v>57</v>
      </c>
      <c r="I57" s="9" t="s">
        <v>55</v>
      </c>
      <c r="J57" s="9" t="s">
        <v>56</v>
      </c>
      <c r="K57" s="9" t="s">
        <v>59</v>
      </c>
      <c r="L57" s="9"/>
    </row>
    <row r="58" spans="3:12" x14ac:dyDescent="0.25">
      <c r="C58" s="3"/>
      <c r="D58" s="3"/>
      <c r="E58" s="6">
        <v>1.22</v>
      </c>
      <c r="F58" s="6">
        <v>1.1000000000000001</v>
      </c>
      <c r="G58" s="6"/>
      <c r="H58" s="6">
        <v>1</v>
      </c>
      <c r="I58" s="6">
        <v>0.88</v>
      </c>
      <c r="J58" s="6">
        <v>0.81</v>
      </c>
      <c r="K58" s="3" t="s">
        <v>63</v>
      </c>
      <c r="L58" s="3"/>
    </row>
    <row r="59" spans="3:12" x14ac:dyDescent="0.25">
      <c r="C59" s="9" t="s">
        <v>49</v>
      </c>
      <c r="D59" s="9"/>
      <c r="E59" s="9" t="s">
        <v>58</v>
      </c>
      <c r="F59" s="9" t="s">
        <v>54</v>
      </c>
      <c r="G59" s="9"/>
      <c r="H59" s="9" t="s">
        <v>57</v>
      </c>
      <c r="I59" s="9" t="s">
        <v>55</v>
      </c>
      <c r="J59" s="9" t="s">
        <v>56</v>
      </c>
      <c r="K59" s="9" t="s">
        <v>59</v>
      </c>
      <c r="L59" s="9"/>
    </row>
    <row r="60" spans="3:12" x14ac:dyDescent="0.25">
      <c r="C60" s="3"/>
      <c r="D60" s="3"/>
      <c r="E60" s="6">
        <v>1.19</v>
      </c>
      <c r="F60" s="6">
        <v>1.0900000000000001</v>
      </c>
      <c r="G60" s="6"/>
      <c r="H60" s="6">
        <v>1</v>
      </c>
      <c r="I60" s="6">
        <v>0.91</v>
      </c>
      <c r="J60" s="6">
        <v>0.85</v>
      </c>
      <c r="K60" s="3" t="s">
        <v>63</v>
      </c>
      <c r="L60" s="3"/>
    </row>
    <row r="61" spans="3:12" x14ac:dyDescent="0.25">
      <c r="C61" s="9" t="s">
        <v>50</v>
      </c>
      <c r="D61" s="9"/>
      <c r="E61" s="9" t="s">
        <v>58</v>
      </c>
      <c r="F61" s="9" t="s">
        <v>54</v>
      </c>
      <c r="G61" s="9"/>
      <c r="H61" s="9" t="s">
        <v>57</v>
      </c>
      <c r="I61" s="9" t="s">
        <v>55</v>
      </c>
      <c r="J61" s="9" t="s">
        <v>56</v>
      </c>
      <c r="K61" s="9" t="s">
        <v>59</v>
      </c>
      <c r="L61" s="9"/>
    </row>
    <row r="62" spans="3:12" x14ac:dyDescent="0.25">
      <c r="C62" s="3"/>
      <c r="D62" s="3"/>
      <c r="E62" s="6">
        <v>1.2</v>
      </c>
      <c r="F62" s="6">
        <v>1.0900000000000001</v>
      </c>
      <c r="G62" s="6"/>
      <c r="H62" s="6">
        <v>1</v>
      </c>
      <c r="I62" s="6">
        <v>0.91</v>
      </c>
      <c r="J62" s="6">
        <v>0.84</v>
      </c>
      <c r="K62" s="3"/>
      <c r="L62" s="3"/>
    </row>
    <row r="63" spans="3:12" x14ac:dyDescent="0.25">
      <c r="C63" s="9" t="s">
        <v>51</v>
      </c>
      <c r="D63" s="9"/>
      <c r="E63" s="9" t="s">
        <v>58</v>
      </c>
      <c r="F63" s="9" t="s">
        <v>54</v>
      </c>
      <c r="G63" s="9"/>
      <c r="H63" s="9" t="s">
        <v>57</v>
      </c>
      <c r="I63" s="9" t="s">
        <v>55</v>
      </c>
      <c r="J63" s="9" t="s">
        <v>56</v>
      </c>
      <c r="K63" s="9" t="s">
        <v>59</v>
      </c>
      <c r="L63" s="9"/>
    </row>
    <row r="64" spans="3:12" x14ac:dyDescent="0.25">
      <c r="C64" s="3"/>
      <c r="D64" s="3"/>
      <c r="E64" s="6">
        <v>1.17</v>
      </c>
      <c r="F64" s="6">
        <v>1.0900000000000001</v>
      </c>
      <c r="G64" s="6"/>
      <c r="H64" s="6">
        <v>1</v>
      </c>
      <c r="I64" s="6">
        <v>0.9</v>
      </c>
      <c r="J64" s="6">
        <v>0.78</v>
      </c>
      <c r="K64" s="3" t="s">
        <v>63</v>
      </c>
      <c r="L64" s="3"/>
    </row>
    <row r="65" spans="3:12" x14ac:dyDescent="0.25">
      <c r="C65" s="9" t="s">
        <v>52</v>
      </c>
      <c r="D65" s="9"/>
      <c r="E65" s="9" t="s">
        <v>58</v>
      </c>
      <c r="F65" s="9" t="s">
        <v>54</v>
      </c>
      <c r="G65" s="9"/>
      <c r="H65" s="9" t="s">
        <v>57</v>
      </c>
      <c r="I65" s="9" t="s">
        <v>55</v>
      </c>
      <c r="J65" s="9" t="s">
        <v>56</v>
      </c>
      <c r="K65" s="9" t="s">
        <v>59</v>
      </c>
      <c r="L65" s="9"/>
    </row>
    <row r="66" spans="3:12" x14ac:dyDescent="0.25">
      <c r="C66" s="3"/>
      <c r="D66" s="3"/>
      <c r="E66" s="6">
        <v>1.22</v>
      </c>
      <c r="F66" s="6">
        <v>1.0900000000000001</v>
      </c>
      <c r="G66" s="6"/>
      <c r="H66" s="6">
        <v>1</v>
      </c>
      <c r="I66" s="6">
        <v>0.93</v>
      </c>
      <c r="J66" s="6">
        <v>0.86</v>
      </c>
      <c r="K66" s="6">
        <v>0.8</v>
      </c>
      <c r="L66" s="6"/>
    </row>
    <row r="67" spans="3:12" x14ac:dyDescent="0.25">
      <c r="C67" s="9" t="s">
        <v>53</v>
      </c>
      <c r="D67" s="9"/>
      <c r="E67" s="9" t="s">
        <v>58</v>
      </c>
      <c r="F67" s="9" t="s">
        <v>54</v>
      </c>
      <c r="G67" s="9"/>
      <c r="H67" s="9" t="s">
        <v>57</v>
      </c>
      <c r="I67" s="9" t="s">
        <v>55</v>
      </c>
      <c r="J67" s="9" t="s">
        <v>56</v>
      </c>
      <c r="K67" s="9" t="s">
        <v>59</v>
      </c>
      <c r="L67" s="9"/>
    </row>
    <row r="68" spans="3:12" x14ac:dyDescent="0.25">
      <c r="C68" s="3"/>
      <c r="D68" s="3"/>
      <c r="E68" s="6">
        <v>1.43</v>
      </c>
      <c r="F68" s="6">
        <v>1.1399999999999999</v>
      </c>
      <c r="G68" s="6"/>
      <c r="H68" s="6">
        <v>1</v>
      </c>
      <c r="I68" s="6">
        <v>1</v>
      </c>
      <c r="J68" s="6">
        <v>1</v>
      </c>
      <c r="K68" s="3" t="s">
        <v>63</v>
      </c>
      <c r="L6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U1" sqref="U1:U1048576"/>
    </sheetView>
  </sheetViews>
  <sheetFormatPr defaultRowHeight="15" x14ac:dyDescent="0.25"/>
  <cols>
    <col min="2" max="2" width="19" customWidth="1"/>
    <col min="3" max="3" width="36.85546875" customWidth="1"/>
  </cols>
  <sheetData>
    <row r="1" spans="1:25" ht="15" customHeight="1" x14ac:dyDescent="0.25">
      <c r="A1" t="s">
        <v>0</v>
      </c>
      <c r="B1" t="s">
        <v>27</v>
      </c>
      <c r="C1" t="s">
        <v>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</row>
    <row r="2" spans="1:25" x14ac:dyDescent="0.25">
      <c r="A2">
        <v>1</v>
      </c>
      <c r="B2" t="s">
        <v>28</v>
      </c>
      <c r="C2" t="s">
        <v>4</v>
      </c>
      <c r="D2" t="s">
        <v>54</v>
      </c>
      <c r="E2" t="s">
        <v>55</v>
      </c>
      <c r="F2" t="s">
        <v>55</v>
      </c>
      <c r="G2" t="s">
        <v>56</v>
      </c>
      <c r="H2" t="s">
        <v>57</v>
      </c>
      <c r="I2" t="s">
        <v>57</v>
      </c>
      <c r="J2" t="s">
        <v>55</v>
      </c>
      <c r="K2" t="s">
        <v>57</v>
      </c>
      <c r="L2" t="s">
        <v>54</v>
      </c>
      <c r="M2" t="s">
        <v>57</v>
      </c>
      <c r="N2" t="s">
        <v>57</v>
      </c>
      <c r="O2" t="s">
        <v>57</v>
      </c>
      <c r="P2" t="s">
        <v>54</v>
      </c>
      <c r="Q2" t="s">
        <v>55</v>
      </c>
      <c r="R2" t="s">
        <v>55</v>
      </c>
      <c r="S2" t="s">
        <v>56</v>
      </c>
      <c r="T2" t="s">
        <v>57</v>
      </c>
      <c r="U2" t="s">
        <v>57</v>
      </c>
      <c r="V2" t="s">
        <v>57</v>
      </c>
      <c r="W2" t="s">
        <v>57</v>
      </c>
      <c r="X2" t="s">
        <v>57</v>
      </c>
      <c r="Y2" t="s">
        <v>57</v>
      </c>
    </row>
    <row r="3" spans="1:25" x14ac:dyDescent="0.25">
      <c r="A3">
        <v>2</v>
      </c>
      <c r="B3" t="s">
        <v>28</v>
      </c>
      <c r="C3" t="s">
        <v>5</v>
      </c>
      <c r="D3" t="s">
        <v>54</v>
      </c>
      <c r="E3" t="s">
        <v>55</v>
      </c>
      <c r="F3" t="s">
        <v>55</v>
      </c>
      <c r="G3" t="s">
        <v>56</v>
      </c>
      <c r="H3" t="s">
        <v>57</v>
      </c>
      <c r="I3" t="s">
        <v>57</v>
      </c>
      <c r="J3" t="s">
        <v>55</v>
      </c>
      <c r="K3" t="s">
        <v>57</v>
      </c>
      <c r="L3" t="s">
        <v>54</v>
      </c>
      <c r="M3" t="s">
        <v>57</v>
      </c>
      <c r="N3" t="s">
        <v>57</v>
      </c>
      <c r="O3" t="s">
        <v>57</v>
      </c>
      <c r="P3" t="s">
        <v>54</v>
      </c>
      <c r="Q3" t="s">
        <v>55</v>
      </c>
      <c r="R3" t="s">
        <v>55</v>
      </c>
      <c r="S3" t="s">
        <v>56</v>
      </c>
      <c r="T3" t="s">
        <v>57</v>
      </c>
      <c r="U3" t="s">
        <v>57</v>
      </c>
      <c r="V3" t="s">
        <v>57</v>
      </c>
      <c r="W3" t="s">
        <v>57</v>
      </c>
      <c r="X3" t="s">
        <v>57</v>
      </c>
      <c r="Y3" t="s">
        <v>57</v>
      </c>
    </row>
    <row r="4" spans="1:25" x14ac:dyDescent="0.25">
      <c r="A4">
        <v>3</v>
      </c>
      <c r="B4" t="s">
        <v>29</v>
      </c>
      <c r="C4" t="s">
        <v>6</v>
      </c>
      <c r="D4" t="s">
        <v>54</v>
      </c>
      <c r="E4" t="s">
        <v>57</v>
      </c>
      <c r="F4" t="s">
        <v>57</v>
      </c>
      <c r="G4" t="s">
        <v>55</v>
      </c>
      <c r="H4" t="s">
        <v>57</v>
      </c>
      <c r="I4" t="s">
        <v>55</v>
      </c>
      <c r="J4" t="s">
        <v>54</v>
      </c>
      <c r="K4" t="s">
        <v>55</v>
      </c>
      <c r="L4" t="s">
        <v>55</v>
      </c>
      <c r="M4" t="s">
        <v>55</v>
      </c>
      <c r="N4" s="1" t="s">
        <v>57</v>
      </c>
      <c r="O4" t="s">
        <v>57</v>
      </c>
      <c r="P4" t="s">
        <v>54</v>
      </c>
      <c r="Q4" t="s">
        <v>57</v>
      </c>
      <c r="R4" t="s">
        <v>57</v>
      </c>
      <c r="S4" t="s">
        <v>54</v>
      </c>
      <c r="T4" t="s">
        <v>57</v>
      </c>
      <c r="U4" t="s">
        <v>57</v>
      </c>
      <c r="V4" t="s">
        <v>57</v>
      </c>
      <c r="W4" t="s">
        <v>57</v>
      </c>
      <c r="X4" t="s">
        <v>55</v>
      </c>
      <c r="Y4" s="1" t="s">
        <v>57</v>
      </c>
    </row>
    <row r="5" spans="1:25" x14ac:dyDescent="0.25">
      <c r="A5">
        <v>4</v>
      </c>
      <c r="B5" t="s">
        <v>29</v>
      </c>
      <c r="C5" t="s">
        <v>7</v>
      </c>
      <c r="D5" t="s">
        <v>55</v>
      </c>
      <c r="E5" t="s">
        <v>55</v>
      </c>
      <c r="F5" t="s">
        <v>57</v>
      </c>
      <c r="G5" t="s">
        <v>55</v>
      </c>
      <c r="H5" t="s">
        <v>57</v>
      </c>
      <c r="I5" t="s">
        <v>57</v>
      </c>
      <c r="J5" t="s">
        <v>54</v>
      </c>
      <c r="K5" t="s">
        <v>54</v>
      </c>
      <c r="L5" t="s">
        <v>55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55</v>
      </c>
      <c r="T5" t="s">
        <v>54</v>
      </c>
      <c r="U5" t="s">
        <v>54</v>
      </c>
      <c r="V5" t="s">
        <v>58</v>
      </c>
      <c r="W5" t="s">
        <v>55</v>
      </c>
      <c r="X5" t="s">
        <v>55</v>
      </c>
      <c r="Y5" t="s">
        <v>58</v>
      </c>
    </row>
    <row r="6" spans="1:25" ht="15" customHeight="1" x14ac:dyDescent="0.25">
      <c r="A6">
        <v>5</v>
      </c>
      <c r="B6" t="s">
        <v>29</v>
      </c>
      <c r="C6" t="s">
        <v>8</v>
      </c>
      <c r="D6" t="s">
        <v>55</v>
      </c>
      <c r="E6" t="s">
        <v>55</v>
      </c>
      <c r="F6" t="s">
        <v>54</v>
      </c>
      <c r="G6" t="s">
        <v>55</v>
      </c>
      <c r="H6" t="s">
        <v>54</v>
      </c>
      <c r="I6" t="s">
        <v>57</v>
      </c>
      <c r="J6" t="s">
        <v>57</v>
      </c>
      <c r="K6" t="s">
        <v>57</v>
      </c>
      <c r="L6" t="s">
        <v>56</v>
      </c>
      <c r="M6" t="s">
        <v>54</v>
      </c>
      <c r="N6" t="s">
        <v>57</v>
      </c>
      <c r="O6" t="s">
        <v>57</v>
      </c>
      <c r="P6" t="s">
        <v>54</v>
      </c>
      <c r="Q6" t="s">
        <v>55</v>
      </c>
      <c r="R6" t="s">
        <v>55</v>
      </c>
      <c r="S6" t="s">
        <v>56</v>
      </c>
      <c r="T6" t="s">
        <v>54</v>
      </c>
      <c r="U6" t="s">
        <v>54</v>
      </c>
      <c r="V6" t="s">
        <v>57</v>
      </c>
      <c r="W6" t="s">
        <v>56</v>
      </c>
      <c r="X6" t="s">
        <v>59</v>
      </c>
      <c r="Y6" t="s">
        <v>57</v>
      </c>
    </row>
    <row r="7" spans="1:25" x14ac:dyDescent="0.25">
      <c r="A7">
        <v>6</v>
      </c>
      <c r="B7" t="s">
        <v>29</v>
      </c>
      <c r="C7" t="s">
        <v>9</v>
      </c>
      <c r="D7" t="s">
        <v>57</v>
      </c>
      <c r="E7" t="s">
        <v>57</v>
      </c>
      <c r="F7" t="s">
        <v>55</v>
      </c>
      <c r="G7" t="s">
        <v>57</v>
      </c>
      <c r="H7" t="s">
        <v>57</v>
      </c>
      <c r="I7" t="s">
        <v>57</v>
      </c>
      <c r="J7" t="s">
        <v>54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54</v>
      </c>
      <c r="Q7" t="s">
        <v>57</v>
      </c>
      <c r="R7" t="s">
        <v>55</v>
      </c>
      <c r="S7" t="s">
        <v>55</v>
      </c>
      <c r="T7" t="s">
        <v>57</v>
      </c>
      <c r="U7" t="s">
        <v>57</v>
      </c>
      <c r="V7" t="s">
        <v>55</v>
      </c>
      <c r="W7" t="s">
        <v>57</v>
      </c>
      <c r="X7" t="s">
        <v>55</v>
      </c>
      <c r="Y7" t="s">
        <v>57</v>
      </c>
    </row>
    <row r="8" spans="1:25" ht="15" customHeight="1" x14ac:dyDescent="0.25">
      <c r="A8">
        <v>7</v>
      </c>
      <c r="B8" t="s">
        <v>29</v>
      </c>
      <c r="C8" t="s">
        <v>10</v>
      </c>
      <c r="D8" t="s">
        <v>54</v>
      </c>
      <c r="E8" t="s">
        <v>54</v>
      </c>
      <c r="F8" t="s">
        <v>54</v>
      </c>
      <c r="G8" t="s">
        <v>54</v>
      </c>
      <c r="H8" t="s">
        <v>57</v>
      </c>
      <c r="I8" t="s">
        <v>54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54</v>
      </c>
      <c r="U8" t="s">
        <v>57</v>
      </c>
      <c r="V8" t="s">
        <v>54</v>
      </c>
      <c r="W8" t="s">
        <v>54</v>
      </c>
      <c r="X8" t="s">
        <v>57</v>
      </c>
      <c r="Y8" t="s">
        <v>57</v>
      </c>
    </row>
    <row r="9" spans="1:25" ht="15" customHeight="1" x14ac:dyDescent="0.25">
      <c r="A9">
        <v>2</v>
      </c>
      <c r="B9" t="s">
        <v>30</v>
      </c>
      <c r="C9" t="s">
        <v>11</v>
      </c>
      <c r="D9" t="s">
        <v>54</v>
      </c>
      <c r="E9" t="s">
        <v>55</v>
      </c>
      <c r="F9" t="s">
        <v>57</v>
      </c>
      <c r="G9" t="s">
        <v>55</v>
      </c>
      <c r="H9" t="s">
        <v>57</v>
      </c>
      <c r="I9" t="s">
        <v>56</v>
      </c>
      <c r="J9" t="s">
        <v>55</v>
      </c>
      <c r="K9" t="s">
        <v>55</v>
      </c>
      <c r="L9" t="s">
        <v>55</v>
      </c>
      <c r="M9" t="s">
        <v>57</v>
      </c>
      <c r="N9" t="s">
        <v>57</v>
      </c>
      <c r="O9" t="s">
        <v>57</v>
      </c>
      <c r="P9" t="s">
        <v>54</v>
      </c>
      <c r="Q9" t="s">
        <v>55</v>
      </c>
      <c r="R9" t="s">
        <v>57</v>
      </c>
      <c r="S9" t="s">
        <v>56</v>
      </c>
      <c r="T9" t="s">
        <v>54</v>
      </c>
      <c r="U9" t="s">
        <v>54</v>
      </c>
      <c r="V9" t="s">
        <v>57</v>
      </c>
      <c r="W9" t="s">
        <v>54</v>
      </c>
      <c r="X9" t="s">
        <v>55</v>
      </c>
      <c r="Y9" t="s">
        <v>57</v>
      </c>
    </row>
    <row r="10" spans="1:25" x14ac:dyDescent="0.25">
      <c r="A10">
        <v>5</v>
      </c>
      <c r="B10" t="s">
        <v>30</v>
      </c>
      <c r="C10" t="s">
        <v>12</v>
      </c>
      <c r="D10" t="s">
        <v>57</v>
      </c>
      <c r="E10" t="s">
        <v>57</v>
      </c>
      <c r="F10" t="s">
        <v>55</v>
      </c>
      <c r="G10" t="s">
        <v>55</v>
      </c>
      <c r="H10" t="s">
        <v>57</v>
      </c>
      <c r="I10" t="s">
        <v>57</v>
      </c>
      <c r="J10" t="s">
        <v>54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54</v>
      </c>
      <c r="Q10" t="s">
        <v>57</v>
      </c>
      <c r="R10" t="s">
        <v>55</v>
      </c>
      <c r="S10" t="s">
        <v>55</v>
      </c>
      <c r="T10" t="s">
        <v>54</v>
      </c>
      <c r="U10" t="s">
        <v>57</v>
      </c>
      <c r="V10" t="s">
        <v>58</v>
      </c>
      <c r="W10" t="s">
        <v>57</v>
      </c>
      <c r="X10" t="s">
        <v>55</v>
      </c>
      <c r="Y10" t="s">
        <v>57</v>
      </c>
    </row>
    <row r="11" spans="1:25" x14ac:dyDescent="0.25">
      <c r="A11">
        <v>6</v>
      </c>
      <c r="B11" t="s">
        <v>30</v>
      </c>
      <c r="C11" t="s">
        <v>13</v>
      </c>
      <c r="D11" t="s">
        <v>55</v>
      </c>
      <c r="E11" t="s">
        <v>55</v>
      </c>
      <c r="F11" t="s">
        <v>55</v>
      </c>
      <c r="G11" t="s">
        <v>56</v>
      </c>
      <c r="H11" t="s">
        <v>57</v>
      </c>
      <c r="I11" t="s">
        <v>55</v>
      </c>
      <c r="J11" t="s">
        <v>55</v>
      </c>
      <c r="K11" t="s">
        <v>57</v>
      </c>
      <c r="L11" t="s">
        <v>54</v>
      </c>
      <c r="M11" t="s">
        <v>57</v>
      </c>
      <c r="N11" t="s">
        <v>57</v>
      </c>
      <c r="O11" t="s">
        <v>55</v>
      </c>
      <c r="P11" t="s">
        <v>54</v>
      </c>
      <c r="Q11" t="s">
        <v>55</v>
      </c>
      <c r="R11" t="s">
        <v>54</v>
      </c>
      <c r="S11" t="s">
        <v>54</v>
      </c>
      <c r="T11" t="s">
        <v>55</v>
      </c>
      <c r="U11" t="s">
        <v>54</v>
      </c>
      <c r="V11" t="s">
        <v>54</v>
      </c>
      <c r="W11" t="s">
        <v>57</v>
      </c>
      <c r="X11" t="s">
        <v>56</v>
      </c>
      <c r="Y11" t="s">
        <v>57</v>
      </c>
    </row>
    <row r="12" spans="1:25" x14ac:dyDescent="0.25">
      <c r="A12">
        <v>8</v>
      </c>
      <c r="B12" t="s">
        <v>30</v>
      </c>
      <c r="C12" t="s">
        <v>14</v>
      </c>
      <c r="D12" t="s">
        <v>57</v>
      </c>
      <c r="E12" t="s">
        <v>60</v>
      </c>
      <c r="F12" t="s">
        <v>57</v>
      </c>
      <c r="G12" t="s">
        <v>57</v>
      </c>
      <c r="H12" t="s">
        <v>55</v>
      </c>
      <c r="I12" t="s">
        <v>55</v>
      </c>
      <c r="J12" t="s">
        <v>57</v>
      </c>
      <c r="K12" t="s">
        <v>57</v>
      </c>
      <c r="L12" t="s">
        <v>55</v>
      </c>
      <c r="M12" t="s">
        <v>57</v>
      </c>
      <c r="N12" t="s">
        <v>57</v>
      </c>
      <c r="O12" t="s">
        <v>57</v>
      </c>
      <c r="P12" t="s">
        <v>54</v>
      </c>
      <c r="Q12" t="s">
        <v>57</v>
      </c>
      <c r="R12" t="s">
        <v>57</v>
      </c>
      <c r="S12" t="s">
        <v>56</v>
      </c>
      <c r="T12" t="s">
        <v>54</v>
      </c>
      <c r="U12" t="s">
        <v>57</v>
      </c>
      <c r="V12" t="s">
        <v>54</v>
      </c>
      <c r="W12" t="s">
        <v>57</v>
      </c>
      <c r="X12" t="s">
        <v>55</v>
      </c>
      <c r="Y12" t="s">
        <v>57</v>
      </c>
    </row>
    <row r="13" spans="1:25" x14ac:dyDescent="0.25">
      <c r="A13">
        <v>9</v>
      </c>
      <c r="B13" t="s">
        <v>30</v>
      </c>
      <c r="C13" t="s">
        <v>15</v>
      </c>
      <c r="D13" t="s">
        <v>55</v>
      </c>
      <c r="E13" t="s">
        <v>54</v>
      </c>
      <c r="F13" t="s">
        <v>57</v>
      </c>
      <c r="G13" t="s">
        <v>57</v>
      </c>
      <c r="H13" t="s">
        <v>57</v>
      </c>
      <c r="I13" t="s">
        <v>54</v>
      </c>
      <c r="J13" t="s">
        <v>54</v>
      </c>
      <c r="K13" t="s">
        <v>54</v>
      </c>
      <c r="L13" t="s">
        <v>54</v>
      </c>
      <c r="M13" t="s">
        <v>57</v>
      </c>
      <c r="N13" t="s">
        <v>57</v>
      </c>
      <c r="O13" t="s">
        <v>57</v>
      </c>
      <c r="P13" t="s">
        <v>54</v>
      </c>
      <c r="Q13" t="s">
        <v>57</v>
      </c>
      <c r="R13" t="s">
        <v>57</v>
      </c>
      <c r="S13" t="s">
        <v>56</v>
      </c>
      <c r="T13" t="s">
        <v>55</v>
      </c>
      <c r="U13" t="s">
        <v>57</v>
      </c>
      <c r="V13" t="s">
        <v>55</v>
      </c>
      <c r="W13" t="s">
        <v>54</v>
      </c>
      <c r="X13" t="s">
        <v>56</v>
      </c>
      <c r="Y13" t="s">
        <v>57</v>
      </c>
    </row>
    <row r="14" spans="1:25" x14ac:dyDescent="0.25">
      <c r="A14">
        <v>11</v>
      </c>
      <c r="B14" t="s">
        <v>30</v>
      </c>
      <c r="C14" t="s">
        <v>16</v>
      </c>
      <c r="D14" t="s">
        <v>55</v>
      </c>
      <c r="E14" t="s">
        <v>55</v>
      </c>
      <c r="F14" t="s">
        <v>57</v>
      </c>
      <c r="G14" t="s">
        <v>55</v>
      </c>
      <c r="H14" t="s">
        <v>57</v>
      </c>
      <c r="I14" t="s">
        <v>57</v>
      </c>
      <c r="J14" t="s">
        <v>54</v>
      </c>
      <c r="K14" t="s">
        <v>54</v>
      </c>
      <c r="L14" t="s">
        <v>57</v>
      </c>
      <c r="M14" t="s">
        <v>57</v>
      </c>
      <c r="N14" t="s">
        <v>57</v>
      </c>
      <c r="O14" t="s">
        <v>55</v>
      </c>
      <c r="P14" t="s">
        <v>57</v>
      </c>
      <c r="Q14" t="s">
        <v>57</v>
      </c>
      <c r="R14" t="s">
        <v>54</v>
      </c>
      <c r="S14" t="s">
        <v>56</v>
      </c>
      <c r="T14" t="s">
        <v>54</v>
      </c>
      <c r="U14" t="s">
        <v>57</v>
      </c>
      <c r="V14" t="s">
        <v>57</v>
      </c>
      <c r="W14" t="s">
        <v>57</v>
      </c>
      <c r="X14" t="s">
        <v>55</v>
      </c>
      <c r="Y14" t="s">
        <v>57</v>
      </c>
    </row>
    <row r="15" spans="1:25" ht="15.75" customHeight="1" x14ac:dyDescent="0.25">
      <c r="A15">
        <v>13</v>
      </c>
      <c r="B15" t="s">
        <v>30</v>
      </c>
      <c r="C15" s="2" t="s">
        <v>17</v>
      </c>
      <c r="D15" t="s">
        <v>57</v>
      </c>
      <c r="E15" t="s">
        <v>57</v>
      </c>
      <c r="F15" t="s">
        <v>54</v>
      </c>
      <c r="G15" t="s">
        <v>55</v>
      </c>
      <c r="H15" t="s">
        <v>57</v>
      </c>
      <c r="I15" t="s">
        <v>57</v>
      </c>
      <c r="J15" t="s">
        <v>54</v>
      </c>
      <c r="K15" t="s">
        <v>54</v>
      </c>
      <c r="L15" t="s">
        <v>54</v>
      </c>
      <c r="M15" t="s">
        <v>54</v>
      </c>
      <c r="N15" t="s">
        <v>57</v>
      </c>
      <c r="O15" t="s">
        <v>57</v>
      </c>
      <c r="P15" t="s">
        <v>54</v>
      </c>
      <c r="Q15" t="s">
        <v>56</v>
      </c>
      <c r="R15" t="s">
        <v>56</v>
      </c>
      <c r="S15" t="s">
        <v>58</v>
      </c>
      <c r="T15" t="s">
        <v>55</v>
      </c>
      <c r="U15" t="s">
        <v>57</v>
      </c>
      <c r="V15" t="s">
        <v>55</v>
      </c>
      <c r="W15" t="s">
        <v>55</v>
      </c>
      <c r="X15" t="s">
        <v>56</v>
      </c>
      <c r="Y15" t="s">
        <v>57</v>
      </c>
    </row>
    <row r="16" spans="1:25" x14ac:dyDescent="0.25">
      <c r="A16">
        <v>14</v>
      </c>
      <c r="B16" t="s">
        <v>30</v>
      </c>
      <c r="C16" t="s">
        <v>19</v>
      </c>
      <c r="D16" t="s">
        <v>54</v>
      </c>
      <c r="E16" t="s">
        <v>55</v>
      </c>
      <c r="F16" t="s">
        <v>55</v>
      </c>
      <c r="G16" t="s">
        <v>55</v>
      </c>
      <c r="H16" t="s">
        <v>54</v>
      </c>
      <c r="I16" t="s">
        <v>57</v>
      </c>
      <c r="J16" t="s">
        <v>54</v>
      </c>
      <c r="K16" t="s">
        <v>57</v>
      </c>
      <c r="L16" t="s">
        <v>54</v>
      </c>
      <c r="M16" t="s">
        <v>57</v>
      </c>
      <c r="N16" t="s">
        <v>57</v>
      </c>
      <c r="O16" t="s">
        <v>55</v>
      </c>
      <c r="P16" t="s">
        <v>54</v>
      </c>
      <c r="Q16" t="s">
        <v>55</v>
      </c>
      <c r="R16" t="s">
        <v>55</v>
      </c>
      <c r="S16" t="s">
        <v>56</v>
      </c>
      <c r="T16" t="s">
        <v>57</v>
      </c>
      <c r="U16" t="s">
        <v>57</v>
      </c>
      <c r="V16" t="s">
        <v>57</v>
      </c>
      <c r="W16" t="s">
        <v>55</v>
      </c>
      <c r="X16" t="s">
        <v>59</v>
      </c>
      <c r="Y16" t="s">
        <v>57</v>
      </c>
    </row>
    <row r="17" spans="1:25" ht="15" customHeight="1" x14ac:dyDescent="0.25">
      <c r="A17">
        <v>15</v>
      </c>
      <c r="B17" t="s">
        <v>30</v>
      </c>
      <c r="C17" t="s">
        <v>20</v>
      </c>
      <c r="D17" t="s">
        <v>57</v>
      </c>
      <c r="E17" t="s">
        <v>57</v>
      </c>
      <c r="F17" t="s">
        <v>57</v>
      </c>
      <c r="G17" t="s">
        <v>55</v>
      </c>
      <c r="H17" t="s">
        <v>57</v>
      </c>
      <c r="I17" t="s">
        <v>57</v>
      </c>
      <c r="J17" t="s">
        <v>54</v>
      </c>
      <c r="K17" t="s">
        <v>57</v>
      </c>
      <c r="L17" t="s">
        <v>54</v>
      </c>
      <c r="M17" t="s">
        <v>57</v>
      </c>
      <c r="N17" t="s">
        <v>57</v>
      </c>
      <c r="O17" t="s">
        <v>55</v>
      </c>
      <c r="P17" t="s">
        <v>54</v>
      </c>
      <c r="Q17" t="s">
        <v>57</v>
      </c>
      <c r="R17" t="s">
        <v>57</v>
      </c>
      <c r="S17" t="s">
        <v>58</v>
      </c>
      <c r="T17" t="s">
        <v>57</v>
      </c>
      <c r="U17" t="s">
        <v>57</v>
      </c>
      <c r="V17" t="s">
        <v>57</v>
      </c>
      <c r="W17" t="s">
        <v>57</v>
      </c>
      <c r="X17" t="s">
        <v>56</v>
      </c>
      <c r="Y17" t="s">
        <v>57</v>
      </c>
    </row>
    <row r="18" spans="1:25" x14ac:dyDescent="0.25">
      <c r="A18">
        <v>1</v>
      </c>
      <c r="B18" t="s">
        <v>31</v>
      </c>
      <c r="C18" t="s">
        <v>21</v>
      </c>
      <c r="D18" t="s">
        <v>55</v>
      </c>
      <c r="E18" t="s">
        <v>55</v>
      </c>
      <c r="F18" t="s">
        <v>57</v>
      </c>
      <c r="G18" t="s">
        <v>55</v>
      </c>
      <c r="H18" t="s">
        <v>57</v>
      </c>
      <c r="I18" t="s">
        <v>57</v>
      </c>
      <c r="J18" t="s">
        <v>54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55</v>
      </c>
      <c r="R18" t="s">
        <v>55</v>
      </c>
      <c r="S18" t="s">
        <v>56</v>
      </c>
      <c r="T18" t="s">
        <v>57</v>
      </c>
      <c r="U18" t="s">
        <v>57</v>
      </c>
      <c r="V18" t="s">
        <v>55</v>
      </c>
      <c r="W18" t="s">
        <v>57</v>
      </c>
      <c r="X18" t="s">
        <v>55</v>
      </c>
      <c r="Y18" t="s">
        <v>57</v>
      </c>
    </row>
    <row r="19" spans="1:25" x14ac:dyDescent="0.25">
      <c r="A19">
        <v>7</v>
      </c>
      <c r="B19" t="s">
        <v>31</v>
      </c>
      <c r="C19" t="s">
        <v>22</v>
      </c>
      <c r="D19" t="s">
        <v>57</v>
      </c>
      <c r="E19" t="s">
        <v>56</v>
      </c>
      <c r="F19" t="s">
        <v>57</v>
      </c>
      <c r="G19" t="s">
        <v>55</v>
      </c>
      <c r="H19" t="s">
        <v>57</v>
      </c>
      <c r="I19" t="s">
        <v>57</v>
      </c>
      <c r="J19" t="s">
        <v>54</v>
      </c>
      <c r="K19" t="s">
        <v>57</v>
      </c>
      <c r="L19" t="s">
        <v>54</v>
      </c>
      <c r="M19" t="s">
        <v>57</v>
      </c>
      <c r="N19" t="s">
        <v>55</v>
      </c>
      <c r="O19" t="s">
        <v>57</v>
      </c>
      <c r="P19" t="s">
        <v>54</v>
      </c>
      <c r="Q19" t="s">
        <v>57</v>
      </c>
      <c r="R19" t="s">
        <v>55</v>
      </c>
      <c r="S19" t="s">
        <v>55</v>
      </c>
      <c r="T19" t="s">
        <v>55</v>
      </c>
      <c r="U19" t="s">
        <v>55</v>
      </c>
      <c r="V19" t="s">
        <v>57</v>
      </c>
      <c r="W19" t="s">
        <v>55</v>
      </c>
      <c r="X19" t="s">
        <v>56</v>
      </c>
      <c r="Y19" t="s">
        <v>57</v>
      </c>
    </row>
    <row r="20" spans="1:25" x14ac:dyDescent="0.25">
      <c r="A20">
        <v>4</v>
      </c>
      <c r="B20" t="s">
        <v>31</v>
      </c>
      <c r="C20" t="s">
        <v>23</v>
      </c>
      <c r="D20" t="s">
        <v>54</v>
      </c>
      <c r="E20" t="s">
        <v>57</v>
      </c>
      <c r="F20" t="s">
        <v>54</v>
      </c>
      <c r="G20" t="s">
        <v>56</v>
      </c>
      <c r="H20" t="s">
        <v>57</v>
      </c>
      <c r="I20" t="s">
        <v>55</v>
      </c>
      <c r="J20" t="s">
        <v>55</v>
      </c>
      <c r="K20" t="s">
        <v>57</v>
      </c>
      <c r="L20" t="s">
        <v>54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54</v>
      </c>
      <c r="S20" t="s">
        <v>56</v>
      </c>
      <c r="T20" t="s">
        <v>54</v>
      </c>
      <c r="U20" t="s">
        <v>58</v>
      </c>
      <c r="V20" t="s">
        <v>54</v>
      </c>
      <c r="W20" t="s">
        <v>57</v>
      </c>
      <c r="X20" t="s">
        <v>55</v>
      </c>
      <c r="Y20" t="s">
        <v>57</v>
      </c>
    </row>
    <row r="21" spans="1:25" x14ac:dyDescent="0.25">
      <c r="A21">
        <v>10</v>
      </c>
      <c r="B21" t="s">
        <v>31</v>
      </c>
      <c r="C21" t="s">
        <v>24</v>
      </c>
      <c r="D21" t="s">
        <v>55</v>
      </c>
      <c r="E21" t="s">
        <v>56</v>
      </c>
      <c r="F21" t="s">
        <v>55</v>
      </c>
      <c r="G21" t="s">
        <v>56</v>
      </c>
      <c r="H21" t="s">
        <v>57</v>
      </c>
      <c r="I21" t="s">
        <v>57</v>
      </c>
      <c r="J21" t="s">
        <v>56</v>
      </c>
      <c r="K21" t="s">
        <v>57</v>
      </c>
      <c r="L21" t="s">
        <v>54</v>
      </c>
      <c r="M21" t="s">
        <v>54</v>
      </c>
      <c r="N21" t="s">
        <v>59</v>
      </c>
      <c r="O21" t="s">
        <v>57</v>
      </c>
      <c r="P21" t="s">
        <v>55</v>
      </c>
      <c r="Q21" t="s">
        <v>55</v>
      </c>
      <c r="R21" t="s">
        <v>56</v>
      </c>
      <c r="S21" t="s">
        <v>55</v>
      </c>
      <c r="T21" t="s">
        <v>55</v>
      </c>
      <c r="U21" t="s">
        <v>54</v>
      </c>
      <c r="V21" t="s">
        <v>56</v>
      </c>
      <c r="W21" t="s">
        <v>56</v>
      </c>
      <c r="X21" t="s">
        <v>56</v>
      </c>
      <c r="Y21" t="s">
        <v>57</v>
      </c>
    </row>
    <row r="22" spans="1:25" ht="15" customHeight="1" x14ac:dyDescent="0.25">
      <c r="A22">
        <v>12</v>
      </c>
      <c r="B22" t="s">
        <v>31</v>
      </c>
      <c r="C22" t="s">
        <v>25</v>
      </c>
      <c r="D22" t="s">
        <v>57</v>
      </c>
      <c r="E22" t="s">
        <v>57</v>
      </c>
      <c r="F22" t="s">
        <v>55</v>
      </c>
      <c r="G22" t="s">
        <v>55</v>
      </c>
      <c r="H22" t="s">
        <v>57</v>
      </c>
      <c r="I22" t="s">
        <v>57</v>
      </c>
      <c r="J22" t="s">
        <v>55</v>
      </c>
      <c r="K22" t="s">
        <v>57</v>
      </c>
      <c r="L22" t="s">
        <v>54</v>
      </c>
      <c r="M22" t="s">
        <v>57</v>
      </c>
      <c r="N22" t="s">
        <v>57</v>
      </c>
      <c r="O22" t="s">
        <v>57</v>
      </c>
      <c r="P22" t="s">
        <v>55</v>
      </c>
      <c r="Q22" t="s">
        <v>55</v>
      </c>
      <c r="R22" t="s">
        <v>55</v>
      </c>
      <c r="S22" t="s">
        <v>56</v>
      </c>
      <c r="T22" t="s">
        <v>57</v>
      </c>
      <c r="U22" t="s">
        <v>57</v>
      </c>
      <c r="V22" t="s">
        <v>57</v>
      </c>
      <c r="W22" t="s">
        <v>57</v>
      </c>
      <c r="X22" t="s">
        <v>56</v>
      </c>
      <c r="Y22" t="s">
        <v>57</v>
      </c>
    </row>
    <row r="23" spans="1:25" x14ac:dyDescent="0.25">
      <c r="A23">
        <v>3</v>
      </c>
      <c r="B23" t="s">
        <v>31</v>
      </c>
      <c r="C23" t="s">
        <v>26</v>
      </c>
      <c r="D23" t="s">
        <v>55</v>
      </c>
      <c r="E23" t="s">
        <v>55</v>
      </c>
      <c r="F23" t="s">
        <v>54</v>
      </c>
      <c r="G23" t="s">
        <v>55</v>
      </c>
      <c r="H23" t="s">
        <v>54</v>
      </c>
      <c r="I23" t="s">
        <v>57</v>
      </c>
      <c r="J23" t="s">
        <v>55</v>
      </c>
      <c r="K23" t="s">
        <v>57</v>
      </c>
      <c r="L23" t="s">
        <v>56</v>
      </c>
      <c r="M23" t="s">
        <v>57</v>
      </c>
      <c r="N23" t="s">
        <v>57</v>
      </c>
      <c r="O23" t="s">
        <v>57</v>
      </c>
      <c r="P23" t="s">
        <v>54</v>
      </c>
      <c r="Q23" t="s">
        <v>55</v>
      </c>
      <c r="R23" t="s">
        <v>55</v>
      </c>
      <c r="S23" t="s">
        <v>55</v>
      </c>
      <c r="T23" t="s">
        <v>54</v>
      </c>
      <c r="U23" t="s">
        <v>56</v>
      </c>
      <c r="V23" t="s">
        <v>54</v>
      </c>
      <c r="W23" t="s">
        <v>56</v>
      </c>
      <c r="X23" t="s">
        <v>59</v>
      </c>
      <c r="Y23" t="s">
        <v>57</v>
      </c>
    </row>
    <row r="29" spans="1:25" ht="15" customHeight="1" x14ac:dyDescent="0.25"/>
    <row r="30" spans="1:25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workbookViewId="0">
      <selection activeCell="F24" sqref="F24"/>
    </sheetView>
  </sheetViews>
  <sheetFormatPr defaultRowHeight="15" x14ac:dyDescent="0.25"/>
  <cols>
    <col min="7" max="7" width="12.42578125" customWidth="1"/>
  </cols>
  <sheetData>
    <row r="1" spans="1:9" x14ac:dyDescent="0.25">
      <c r="A1" s="3" t="s">
        <v>61</v>
      </c>
      <c r="B1" s="3"/>
      <c r="C1" s="3"/>
      <c r="D1" s="3"/>
      <c r="E1" s="3"/>
      <c r="F1" s="3"/>
      <c r="G1" s="3"/>
      <c r="I1" s="5" t="s">
        <v>62</v>
      </c>
    </row>
    <row r="2" spans="1:9" x14ac:dyDescent="0.25">
      <c r="A2" s="4" t="s">
        <v>32</v>
      </c>
      <c r="B2" s="4" t="s">
        <v>58</v>
      </c>
      <c r="C2" s="4" t="s">
        <v>54</v>
      </c>
      <c r="D2" s="4" t="s">
        <v>57</v>
      </c>
      <c r="E2" s="4" t="s">
        <v>55</v>
      </c>
      <c r="F2" s="4" t="s">
        <v>56</v>
      </c>
      <c r="G2" s="4" t="s">
        <v>59</v>
      </c>
      <c r="I2" s="5" t="s">
        <v>64</v>
      </c>
    </row>
    <row r="3" spans="1:9" x14ac:dyDescent="0.25">
      <c r="A3" s="3"/>
      <c r="B3" s="3">
        <v>6.2</v>
      </c>
      <c r="C3" s="3">
        <v>4.96</v>
      </c>
      <c r="D3" s="3">
        <v>3.72</v>
      </c>
      <c r="E3" s="3">
        <v>2.48</v>
      </c>
      <c r="F3" s="3">
        <v>1.24</v>
      </c>
      <c r="G3" s="3">
        <v>0</v>
      </c>
      <c r="I3" s="5" t="s">
        <v>65</v>
      </c>
    </row>
    <row r="4" spans="1:9" x14ac:dyDescent="0.25">
      <c r="A4" s="8" t="s">
        <v>33</v>
      </c>
      <c r="B4" s="8" t="s">
        <v>58</v>
      </c>
      <c r="C4" s="8" t="s">
        <v>54</v>
      </c>
      <c r="D4" s="8" t="s">
        <v>57</v>
      </c>
      <c r="E4" s="8" t="s">
        <v>55</v>
      </c>
      <c r="F4" s="8" t="s">
        <v>56</v>
      </c>
      <c r="G4" s="8" t="s">
        <v>59</v>
      </c>
      <c r="I4" s="5" t="s">
        <v>66</v>
      </c>
    </row>
    <row r="5" spans="1:9" x14ac:dyDescent="0.25">
      <c r="A5" s="3"/>
      <c r="B5" s="3">
        <v>5.07</v>
      </c>
      <c r="C5" s="3">
        <v>4.05</v>
      </c>
      <c r="D5" s="3">
        <v>3.04</v>
      </c>
      <c r="E5" s="3">
        <v>2.0299999999999998</v>
      </c>
      <c r="F5" s="3">
        <v>1.01</v>
      </c>
      <c r="G5" s="3">
        <v>0</v>
      </c>
      <c r="I5" s="5" t="s">
        <v>67</v>
      </c>
    </row>
    <row r="6" spans="1:9" x14ac:dyDescent="0.25">
      <c r="A6" s="8" t="s">
        <v>34</v>
      </c>
      <c r="B6" s="8" t="s">
        <v>58</v>
      </c>
      <c r="C6" s="8" t="s">
        <v>54</v>
      </c>
      <c r="D6" s="8" t="s">
        <v>57</v>
      </c>
      <c r="E6" s="8" t="s">
        <v>55</v>
      </c>
      <c r="F6" s="8" t="s">
        <v>56</v>
      </c>
      <c r="G6" s="8" t="s">
        <v>59</v>
      </c>
      <c r="I6" s="5" t="s">
        <v>68</v>
      </c>
    </row>
    <row r="7" spans="1:9" x14ac:dyDescent="0.25">
      <c r="A7" s="3"/>
      <c r="B7" s="3">
        <v>7.07</v>
      </c>
      <c r="C7" s="3">
        <v>5.65</v>
      </c>
      <c r="D7" s="3">
        <v>4.24</v>
      </c>
      <c r="E7" s="3">
        <v>2.83</v>
      </c>
      <c r="F7" s="3">
        <v>1.41</v>
      </c>
      <c r="G7" s="3">
        <v>0</v>
      </c>
      <c r="I7" s="5" t="s">
        <v>69</v>
      </c>
    </row>
    <row r="8" spans="1:9" x14ac:dyDescent="0.25">
      <c r="A8" s="4" t="s">
        <v>35</v>
      </c>
      <c r="B8" s="4" t="s">
        <v>58</v>
      </c>
      <c r="C8" s="4" t="s">
        <v>54</v>
      </c>
      <c r="D8" s="4" t="s">
        <v>57</v>
      </c>
      <c r="E8" s="4" t="s">
        <v>55</v>
      </c>
      <c r="F8" s="4" t="s">
        <v>56</v>
      </c>
      <c r="G8" s="4" t="s">
        <v>59</v>
      </c>
      <c r="I8" s="5" t="s">
        <v>70</v>
      </c>
    </row>
    <row r="9" spans="1:9" x14ac:dyDescent="0.25">
      <c r="A9" s="3"/>
      <c r="B9" s="3">
        <v>5.48</v>
      </c>
      <c r="C9" s="3">
        <v>4.38</v>
      </c>
      <c r="D9" s="3">
        <v>3.29</v>
      </c>
      <c r="E9" s="3">
        <v>2.19</v>
      </c>
      <c r="F9" s="3">
        <v>1.1000000000000001</v>
      </c>
      <c r="G9" s="3">
        <v>0</v>
      </c>
      <c r="I9" s="5" t="s">
        <v>71</v>
      </c>
    </row>
    <row r="10" spans="1:9" x14ac:dyDescent="0.25">
      <c r="A10" s="4" t="s">
        <v>36</v>
      </c>
      <c r="B10" s="4" t="s">
        <v>58</v>
      </c>
      <c r="C10" s="4" t="s">
        <v>54</v>
      </c>
      <c r="D10" s="4" t="s">
        <v>57</v>
      </c>
      <c r="E10" s="4" t="s">
        <v>55</v>
      </c>
      <c r="F10" s="4" t="s">
        <v>56</v>
      </c>
      <c r="G10" s="4" t="s">
        <v>59</v>
      </c>
    </row>
    <row r="11" spans="1:9" x14ac:dyDescent="0.25">
      <c r="A11" s="3"/>
      <c r="B11" s="3">
        <v>7.8</v>
      </c>
      <c r="C11" s="3">
        <v>6.24</v>
      </c>
      <c r="D11" s="3">
        <v>4.68</v>
      </c>
      <c r="E11" s="3">
        <v>3.12</v>
      </c>
      <c r="F11" s="3">
        <v>1.56</v>
      </c>
      <c r="G11" s="3">
        <v>0</v>
      </c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7" t="s">
        <v>37</v>
      </c>
      <c r="B13" s="7" t="s">
        <v>58</v>
      </c>
      <c r="C13" s="7" t="s">
        <v>54</v>
      </c>
      <c r="D13" s="7" t="s">
        <v>57</v>
      </c>
      <c r="E13" s="7" t="s">
        <v>55</v>
      </c>
      <c r="F13" s="7" t="s">
        <v>56</v>
      </c>
      <c r="G13" s="7" t="s">
        <v>59</v>
      </c>
      <c r="H13" s="3"/>
    </row>
    <row r="14" spans="1:9" x14ac:dyDescent="0.25">
      <c r="A14" s="3"/>
      <c r="B14" s="6">
        <v>0.82</v>
      </c>
      <c r="C14" s="6">
        <v>0.92</v>
      </c>
      <c r="D14" s="6">
        <v>1</v>
      </c>
      <c r="E14" s="6">
        <v>1.1000000000000001</v>
      </c>
      <c r="F14" s="6">
        <v>1.26</v>
      </c>
      <c r="G14" s="3" t="s">
        <v>63</v>
      </c>
      <c r="H14" s="3"/>
    </row>
    <row r="15" spans="1:9" x14ac:dyDescent="0.25">
      <c r="A15" s="7" t="s">
        <v>38</v>
      </c>
      <c r="B15" s="7" t="s">
        <v>58</v>
      </c>
      <c r="C15" s="7" t="s">
        <v>54</v>
      </c>
      <c r="D15" s="7" t="s">
        <v>57</v>
      </c>
      <c r="E15" s="7" t="s">
        <v>55</v>
      </c>
      <c r="F15" s="7" t="s">
        <v>56</v>
      </c>
      <c r="G15" s="7" t="s">
        <v>59</v>
      </c>
      <c r="H15" s="3"/>
    </row>
    <row r="16" spans="1:9" x14ac:dyDescent="0.25">
      <c r="A16" s="3"/>
      <c r="B16" s="3" t="s">
        <v>63</v>
      </c>
      <c r="C16" s="6">
        <v>0.9</v>
      </c>
      <c r="D16" s="6">
        <v>1</v>
      </c>
      <c r="E16" s="6">
        <v>1.1399999999999999</v>
      </c>
      <c r="F16" s="6">
        <v>1.28</v>
      </c>
      <c r="G16" s="3" t="s">
        <v>63</v>
      </c>
      <c r="H16" s="3"/>
    </row>
    <row r="17" spans="1:9" x14ac:dyDescent="0.25">
      <c r="A17" s="7" t="s">
        <v>39</v>
      </c>
      <c r="B17" s="7" t="s">
        <v>58</v>
      </c>
      <c r="C17" s="7" t="s">
        <v>54</v>
      </c>
      <c r="D17" s="7" t="s">
        <v>57</v>
      </c>
      <c r="E17" s="7" t="s">
        <v>55</v>
      </c>
      <c r="F17" s="7" t="s">
        <v>56</v>
      </c>
      <c r="G17" s="7" t="s">
        <v>59</v>
      </c>
      <c r="H17" s="3"/>
    </row>
    <row r="18" spans="1:9" x14ac:dyDescent="0.25">
      <c r="A18" s="3"/>
      <c r="B18" s="6">
        <v>0.73</v>
      </c>
      <c r="C18" s="6">
        <v>0.87</v>
      </c>
      <c r="D18" s="6">
        <v>1</v>
      </c>
      <c r="E18" s="6">
        <v>1.17</v>
      </c>
      <c r="F18" s="6">
        <v>1.34</v>
      </c>
      <c r="G18" s="6">
        <v>1.74</v>
      </c>
      <c r="H18" s="3"/>
    </row>
    <row r="19" spans="1:9" x14ac:dyDescent="0.25">
      <c r="A19" s="7" t="s">
        <v>40</v>
      </c>
      <c r="B19" s="7" t="s">
        <v>58</v>
      </c>
      <c r="C19" s="7" t="s">
        <v>54</v>
      </c>
      <c r="D19" s="7" t="s">
        <v>57</v>
      </c>
      <c r="E19" s="7" t="s">
        <v>55</v>
      </c>
      <c r="F19" s="7" t="s">
        <v>56</v>
      </c>
      <c r="G19" s="7" t="s">
        <v>59</v>
      </c>
      <c r="H19" s="3"/>
    </row>
    <row r="20" spans="1:9" x14ac:dyDescent="0.25">
      <c r="A20" s="3"/>
      <c r="B20" s="3" t="s">
        <v>63</v>
      </c>
      <c r="C20" s="6">
        <v>0.95</v>
      </c>
      <c r="D20" s="6">
        <v>1</v>
      </c>
      <c r="E20" s="6">
        <v>1.07</v>
      </c>
      <c r="F20" s="6">
        <v>1.1499999999999999</v>
      </c>
      <c r="G20" s="6">
        <v>1.24</v>
      </c>
      <c r="H20" s="3"/>
    </row>
    <row r="21" spans="1:9" x14ac:dyDescent="0.25">
      <c r="A21" s="7" t="s">
        <v>41</v>
      </c>
      <c r="B21" s="7" t="s">
        <v>58</v>
      </c>
      <c r="C21" s="7" t="s">
        <v>54</v>
      </c>
      <c r="D21" s="7" t="s">
        <v>57</v>
      </c>
      <c r="E21" s="7" t="s">
        <v>55</v>
      </c>
      <c r="F21" s="7" t="s">
        <v>56</v>
      </c>
      <c r="G21" s="7" t="s">
        <v>59</v>
      </c>
      <c r="H21" s="3"/>
    </row>
    <row r="22" spans="1:9" x14ac:dyDescent="0.25">
      <c r="A22" s="3"/>
      <c r="B22" s="6">
        <v>0.81</v>
      </c>
      <c r="C22" s="6">
        <v>0.91</v>
      </c>
      <c r="D22" s="6">
        <v>1</v>
      </c>
      <c r="E22" s="6">
        <v>1.1100000000000001</v>
      </c>
      <c r="F22" s="6">
        <v>1.23</v>
      </c>
      <c r="G22" s="3" t="s">
        <v>63</v>
      </c>
      <c r="H22" s="3"/>
      <c r="I22" s="3"/>
    </row>
    <row r="23" spans="1:9" x14ac:dyDescent="0.25">
      <c r="A23" s="7" t="s">
        <v>42</v>
      </c>
      <c r="B23" s="7" t="s">
        <v>58</v>
      </c>
      <c r="C23" s="7" t="s">
        <v>54</v>
      </c>
      <c r="D23" s="7" t="s">
        <v>57</v>
      </c>
      <c r="E23" s="7" t="s">
        <v>55</v>
      </c>
      <c r="F23" s="7" t="s">
        <v>56</v>
      </c>
      <c r="G23" s="7" t="s">
        <v>59</v>
      </c>
      <c r="H23" s="3"/>
      <c r="I23" s="3"/>
    </row>
    <row r="24" spans="1:9" x14ac:dyDescent="0.25">
      <c r="A24" s="3"/>
      <c r="B24" s="3" t="s">
        <v>63</v>
      </c>
      <c r="C24" s="3" t="s">
        <v>63</v>
      </c>
      <c r="D24" s="6">
        <v>1</v>
      </c>
      <c r="E24" s="6">
        <v>1.1100000000000001</v>
      </c>
      <c r="F24" s="6">
        <v>1.29</v>
      </c>
      <c r="G24" s="6">
        <v>1.63</v>
      </c>
      <c r="H24" s="3"/>
      <c r="I24" s="3"/>
    </row>
    <row r="25" spans="1:9" x14ac:dyDescent="0.25">
      <c r="A25" s="7" t="s">
        <v>43</v>
      </c>
      <c r="B25" s="7" t="s">
        <v>58</v>
      </c>
      <c r="C25" s="7" t="s">
        <v>54</v>
      </c>
      <c r="D25" s="7" t="s">
        <v>57</v>
      </c>
      <c r="E25" s="7" t="s">
        <v>55</v>
      </c>
      <c r="F25" s="7" t="s">
        <v>56</v>
      </c>
      <c r="G25" s="7" t="s">
        <v>59</v>
      </c>
      <c r="H25" s="3"/>
      <c r="I25" s="3"/>
    </row>
    <row r="26" spans="1:9" x14ac:dyDescent="0.25">
      <c r="A26" s="3"/>
      <c r="B26" s="3" t="s">
        <v>63</v>
      </c>
      <c r="C26" s="3" t="s">
        <v>63</v>
      </c>
      <c r="D26" s="6">
        <v>1</v>
      </c>
      <c r="E26" s="6">
        <v>1.05</v>
      </c>
      <c r="F26" s="6">
        <v>1.17</v>
      </c>
      <c r="G26" s="6">
        <v>1.46</v>
      </c>
      <c r="H26" s="3"/>
      <c r="I26" s="3"/>
    </row>
    <row r="27" spans="1:9" x14ac:dyDescent="0.25">
      <c r="A27" s="7" t="s">
        <v>44</v>
      </c>
      <c r="B27" s="7" t="s">
        <v>58</v>
      </c>
      <c r="C27" s="7" t="s">
        <v>54</v>
      </c>
      <c r="D27" s="7" t="s">
        <v>57</v>
      </c>
      <c r="E27" s="7" t="s">
        <v>55</v>
      </c>
      <c r="F27" s="7" t="s">
        <v>56</v>
      </c>
      <c r="G27" s="7" t="s">
        <v>59</v>
      </c>
    </row>
    <row r="28" spans="1:9" x14ac:dyDescent="0.25">
      <c r="A28" s="3"/>
      <c r="B28" s="3" t="s">
        <v>63</v>
      </c>
      <c r="C28" s="6">
        <v>0.87</v>
      </c>
      <c r="D28" s="6">
        <v>1</v>
      </c>
      <c r="E28" s="6">
        <v>1.1499999999999999</v>
      </c>
      <c r="F28" s="6">
        <v>1.3</v>
      </c>
      <c r="G28" s="3" t="s">
        <v>63</v>
      </c>
    </row>
    <row r="29" spans="1:9" x14ac:dyDescent="0.25">
      <c r="A29" s="9" t="s">
        <v>45</v>
      </c>
      <c r="B29" s="9" t="s">
        <v>58</v>
      </c>
      <c r="C29" s="9" t="s">
        <v>54</v>
      </c>
      <c r="D29" s="9" t="s">
        <v>57</v>
      </c>
      <c r="E29" s="9" t="s">
        <v>55</v>
      </c>
      <c r="F29" s="9" t="s">
        <v>56</v>
      </c>
      <c r="G29" s="9" t="s">
        <v>59</v>
      </c>
    </row>
    <row r="30" spans="1:9" x14ac:dyDescent="0.25">
      <c r="A30" s="3"/>
      <c r="B30" s="6">
        <v>1.42</v>
      </c>
      <c r="C30" s="6">
        <v>1.19</v>
      </c>
      <c r="D30" s="6">
        <v>1</v>
      </c>
      <c r="E30" s="6">
        <v>0.85</v>
      </c>
      <c r="F30" s="6">
        <v>0.71</v>
      </c>
      <c r="G30" s="3" t="s">
        <v>63</v>
      </c>
    </row>
    <row r="31" spans="1:9" x14ac:dyDescent="0.25">
      <c r="A31" s="9" t="s">
        <v>46</v>
      </c>
      <c r="B31" s="9" t="s">
        <v>58</v>
      </c>
      <c r="C31" s="9" t="s">
        <v>54</v>
      </c>
      <c r="D31" s="9" t="s">
        <v>57</v>
      </c>
      <c r="E31" s="9" t="s">
        <v>55</v>
      </c>
      <c r="F31" s="9" t="s">
        <v>56</v>
      </c>
      <c r="G31" s="9" t="s">
        <v>59</v>
      </c>
    </row>
    <row r="32" spans="1:9" x14ac:dyDescent="0.25">
      <c r="A32" s="3"/>
      <c r="B32" s="6">
        <v>1.34</v>
      </c>
      <c r="C32" s="6">
        <v>1.1499999999999999</v>
      </c>
      <c r="D32" s="6">
        <v>1</v>
      </c>
      <c r="E32" s="6">
        <v>0.88</v>
      </c>
      <c r="F32" s="6">
        <v>0.76</v>
      </c>
      <c r="G32" s="3" t="s">
        <v>63</v>
      </c>
    </row>
    <row r="33" spans="1:7" x14ac:dyDescent="0.25">
      <c r="A33" s="9" t="s">
        <v>47</v>
      </c>
      <c r="B33" s="9" t="s">
        <v>58</v>
      </c>
      <c r="C33" s="9" t="s">
        <v>54</v>
      </c>
      <c r="D33" s="9" t="s">
        <v>57</v>
      </c>
      <c r="E33" s="9" t="s">
        <v>55</v>
      </c>
      <c r="F33" s="9" t="s">
        <v>56</v>
      </c>
      <c r="G33" s="9" t="s">
        <v>59</v>
      </c>
    </row>
    <row r="34" spans="1:7" x14ac:dyDescent="0.25">
      <c r="A34" s="3"/>
      <c r="B34" s="6">
        <v>1.29</v>
      </c>
      <c r="C34" s="6">
        <v>1.1200000000000001</v>
      </c>
      <c r="D34" s="6">
        <v>1</v>
      </c>
      <c r="E34" s="6">
        <v>0.9</v>
      </c>
      <c r="F34" s="6">
        <v>0.81</v>
      </c>
      <c r="G34" s="3"/>
    </row>
    <row r="35" spans="1:7" x14ac:dyDescent="0.25">
      <c r="A35" s="9" t="s">
        <v>48</v>
      </c>
      <c r="B35" s="9" t="s">
        <v>58</v>
      </c>
      <c r="C35" s="9" t="s">
        <v>54</v>
      </c>
      <c r="D35" s="9" t="s">
        <v>57</v>
      </c>
      <c r="E35" s="9" t="s">
        <v>55</v>
      </c>
      <c r="F35" s="9" t="s">
        <v>56</v>
      </c>
      <c r="G35" s="9" t="s">
        <v>59</v>
      </c>
    </row>
    <row r="36" spans="1:7" x14ac:dyDescent="0.25">
      <c r="A36" s="3"/>
      <c r="B36" s="6">
        <v>1.22</v>
      </c>
      <c r="C36" s="6">
        <v>1.1000000000000001</v>
      </c>
      <c r="D36" s="6">
        <v>1</v>
      </c>
      <c r="E36" s="6">
        <v>0.88</v>
      </c>
      <c r="F36" s="6">
        <v>0.81</v>
      </c>
      <c r="G36" s="3" t="s">
        <v>63</v>
      </c>
    </row>
    <row r="37" spans="1:7" x14ac:dyDescent="0.25">
      <c r="A37" s="9" t="s">
        <v>49</v>
      </c>
      <c r="B37" s="9" t="s">
        <v>58</v>
      </c>
      <c r="C37" s="9" t="s">
        <v>54</v>
      </c>
      <c r="D37" s="9" t="s">
        <v>57</v>
      </c>
      <c r="E37" s="9" t="s">
        <v>55</v>
      </c>
      <c r="F37" s="9" t="s">
        <v>56</v>
      </c>
      <c r="G37" s="9" t="s">
        <v>59</v>
      </c>
    </row>
    <row r="38" spans="1:7" x14ac:dyDescent="0.25">
      <c r="A38" s="3"/>
      <c r="B38" s="6">
        <v>1.19</v>
      </c>
      <c r="C38" s="6">
        <v>1.0900000000000001</v>
      </c>
      <c r="D38" s="6">
        <v>1</v>
      </c>
      <c r="E38" s="6">
        <v>0.91</v>
      </c>
      <c r="F38" s="6">
        <v>0.85</v>
      </c>
      <c r="G38" s="3" t="s">
        <v>63</v>
      </c>
    </row>
    <row r="39" spans="1:7" x14ac:dyDescent="0.25">
      <c r="A39" s="9" t="s">
        <v>50</v>
      </c>
      <c r="B39" s="9" t="s">
        <v>58</v>
      </c>
      <c r="C39" s="9" t="s">
        <v>54</v>
      </c>
      <c r="D39" s="9" t="s">
        <v>57</v>
      </c>
      <c r="E39" s="9" t="s">
        <v>55</v>
      </c>
      <c r="F39" s="9" t="s">
        <v>56</v>
      </c>
      <c r="G39" s="9" t="s">
        <v>59</v>
      </c>
    </row>
    <row r="40" spans="1:7" x14ac:dyDescent="0.25">
      <c r="A40" s="3"/>
      <c r="B40" s="6">
        <v>1.2</v>
      </c>
      <c r="C40" s="6">
        <v>1.0900000000000001</v>
      </c>
      <c r="D40" s="6">
        <v>1</v>
      </c>
      <c r="E40" s="6">
        <v>0.91</v>
      </c>
      <c r="F40" s="6">
        <v>0.84</v>
      </c>
      <c r="G40" s="3"/>
    </row>
    <row r="41" spans="1:7" x14ac:dyDescent="0.25">
      <c r="A41" s="9" t="s">
        <v>51</v>
      </c>
      <c r="B41" s="9" t="s">
        <v>58</v>
      </c>
      <c r="C41" s="9" t="s">
        <v>54</v>
      </c>
      <c r="D41" s="9" t="s">
        <v>57</v>
      </c>
      <c r="E41" s="9" t="s">
        <v>55</v>
      </c>
      <c r="F41" s="9" t="s">
        <v>56</v>
      </c>
      <c r="G41" s="9" t="s">
        <v>59</v>
      </c>
    </row>
    <row r="42" spans="1:7" x14ac:dyDescent="0.25">
      <c r="A42" s="3"/>
      <c r="B42" s="6">
        <v>1.17</v>
      </c>
      <c r="C42" s="6">
        <v>1.0900000000000001</v>
      </c>
      <c r="D42" s="6">
        <v>1</v>
      </c>
      <c r="E42" s="6">
        <v>0.9</v>
      </c>
      <c r="F42" s="6">
        <v>0.78</v>
      </c>
      <c r="G42" s="3" t="s">
        <v>63</v>
      </c>
    </row>
    <row r="43" spans="1:7" x14ac:dyDescent="0.25">
      <c r="A43" s="9" t="s">
        <v>52</v>
      </c>
      <c r="B43" s="9" t="s">
        <v>58</v>
      </c>
      <c r="C43" s="9" t="s">
        <v>54</v>
      </c>
      <c r="D43" s="9" t="s">
        <v>57</v>
      </c>
      <c r="E43" s="9" t="s">
        <v>55</v>
      </c>
      <c r="F43" s="9" t="s">
        <v>56</v>
      </c>
      <c r="G43" s="9" t="s">
        <v>59</v>
      </c>
    </row>
    <row r="44" spans="1:7" x14ac:dyDescent="0.25">
      <c r="A44" s="3"/>
      <c r="B44" s="6">
        <v>1.22</v>
      </c>
      <c r="C44" s="6">
        <v>1.0900000000000001</v>
      </c>
      <c r="D44" s="6">
        <v>1</v>
      </c>
      <c r="E44" s="6">
        <v>0.93</v>
      </c>
      <c r="F44" s="6">
        <v>0.86</v>
      </c>
      <c r="G44" s="6">
        <v>0.8</v>
      </c>
    </row>
    <row r="45" spans="1:7" x14ac:dyDescent="0.25">
      <c r="A45" s="9" t="s">
        <v>53</v>
      </c>
      <c r="B45" s="9" t="s">
        <v>58</v>
      </c>
      <c r="C45" s="9" t="s">
        <v>54</v>
      </c>
      <c r="D45" s="9" t="s">
        <v>57</v>
      </c>
      <c r="E45" s="9" t="s">
        <v>55</v>
      </c>
      <c r="F45" s="9" t="s">
        <v>56</v>
      </c>
      <c r="G45" s="9" t="s">
        <v>59</v>
      </c>
    </row>
    <row r="46" spans="1:7" x14ac:dyDescent="0.25">
      <c r="A46" s="3"/>
      <c r="B46" s="6">
        <v>1.43</v>
      </c>
      <c r="C46" s="6">
        <v>1.1399999999999999</v>
      </c>
      <c r="D46" s="6">
        <v>1</v>
      </c>
      <c r="E46" s="6">
        <v>1</v>
      </c>
      <c r="F46" s="6">
        <v>1</v>
      </c>
      <c r="G46" s="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Project Ratings</vt:lpstr>
      <vt:lpstr>COCOMO Ratings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2017-08-10T23:12:05Z</dcterms:created>
  <dcterms:modified xsi:type="dcterms:W3CDTF">2017-10-01T04:45:52Z</dcterms:modified>
</cp:coreProperties>
</file>