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lyqk\Documents\Google Drive\ResearchSpace\Research Projects\UMLx\data\UseCaseWeighting\datasets_5_15\"/>
    </mc:Choice>
  </mc:AlternateContent>
  <bookViews>
    <workbookView xWindow="0" yWindow="0" windowWidth="17460" windowHeight="8805"/>
  </bookViews>
  <sheets>
    <sheet name="data_points_accuracy" sheetId="1" r:id="rId1"/>
    <sheet name="d1" sheetId="2" r:id="rId2"/>
  </sheets>
  <calcPr calcId="152511"/>
</workbook>
</file>

<file path=xl/calcChain.xml><?xml version="1.0" encoding="utf-8"?>
<calcChain xmlns="http://schemas.openxmlformats.org/spreadsheetml/2006/main">
  <c r="E58" i="1" l="1"/>
  <c r="E59" i="1"/>
  <c r="F58" i="1"/>
  <c r="I58" i="1"/>
  <c r="E60" i="1" l="1"/>
  <c r="I60" i="1" l="1"/>
  <c r="I59" i="1"/>
  <c r="D55" i="1"/>
  <c r="B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C55" i="1"/>
  <c r="B41" i="1"/>
  <c r="Q41" i="1"/>
  <c r="P41" i="1"/>
  <c r="O41" i="1"/>
  <c r="N41" i="1"/>
  <c r="M41" i="1"/>
  <c r="L41" i="1"/>
  <c r="K41" i="1"/>
  <c r="J41" i="1"/>
  <c r="I41" i="1"/>
  <c r="H41" i="1"/>
  <c r="G41" i="1"/>
  <c r="F41" i="1"/>
  <c r="E41" i="1"/>
  <c r="D41" i="1"/>
  <c r="C41" i="1"/>
  <c r="Q27" i="1" l="1"/>
  <c r="P27" i="1"/>
  <c r="O27" i="1"/>
  <c r="N27" i="1"/>
  <c r="M27" i="1"/>
  <c r="L27" i="1"/>
  <c r="K27" i="1"/>
  <c r="J27" i="1"/>
  <c r="I27" i="1"/>
  <c r="H27" i="1"/>
  <c r="G27" i="1"/>
  <c r="F27" i="1"/>
  <c r="E27" i="1"/>
  <c r="D27" i="1"/>
  <c r="C27" i="1"/>
  <c r="B27" i="1"/>
  <c r="R12" i="2" l="1"/>
  <c r="Q12" i="2"/>
  <c r="P12" i="2"/>
  <c r="O12" i="2"/>
  <c r="N12" i="2"/>
  <c r="M12" i="2"/>
  <c r="L12" i="2"/>
  <c r="K12" i="2"/>
  <c r="J12" i="2"/>
  <c r="I12" i="2"/>
  <c r="H12" i="2"/>
  <c r="G12" i="2"/>
  <c r="F12" i="2"/>
  <c r="E12" i="2" l="1"/>
  <c r="D12" i="2"/>
  <c r="C12" i="2"/>
  <c r="B12" i="2"/>
</calcChain>
</file>

<file path=xl/sharedStrings.xml><?xml version="1.0" encoding="utf-8"?>
<sst xmlns="http://schemas.openxmlformats.org/spreadsheetml/2006/main" count="137" uniqueCount="49">
  <si>
    <t>Data_Set</t>
  </si>
  <si>
    <t>Data_Points</t>
  </si>
  <si>
    <t>Estimator_Label</t>
  </si>
  <si>
    <t>Estimator</t>
  </si>
  <si>
    <t>M</t>
  </si>
  <si>
    <t>P15</t>
  </si>
  <si>
    <t>P25</t>
  </si>
  <si>
    <t>P50</t>
  </si>
  <si>
    <t>D1</t>
  </si>
  <si>
    <t>Bayesian</t>
  </si>
  <si>
    <t>A-Priori</t>
  </si>
  <si>
    <t>Original</t>
  </si>
  <si>
    <t>Regression</t>
  </si>
  <si>
    <t>D2</t>
  </si>
  <si>
    <t>D3</t>
  </si>
  <si>
    <t>M_std</t>
  </si>
  <si>
    <t>P15_std</t>
  </si>
  <si>
    <t>P25_std</t>
  </si>
  <si>
    <t>P50_std</t>
  </si>
  <si>
    <t>bayesian_mmre</t>
  </si>
  <si>
    <t>bayesian_pred15</t>
  </si>
  <si>
    <t>bayesian_pred25</t>
  </si>
  <si>
    <t>bayesian_pred50</t>
  </si>
  <si>
    <t>std</t>
  </si>
  <si>
    <t>apriori_mmre</t>
  </si>
  <si>
    <t>apriori_pred15</t>
  </si>
  <si>
    <t>apriori_pred25</t>
  </si>
  <si>
    <t>apriori_pred50</t>
  </si>
  <si>
    <t>original_mmre</t>
  </si>
  <si>
    <t>original_pred15</t>
  </si>
  <si>
    <t>original_pred25</t>
  </si>
  <si>
    <t>original_pred50</t>
  </si>
  <si>
    <t>regression_mmre</t>
  </si>
  <si>
    <t>regression_pred15</t>
  </si>
  <si>
    <t>regression_pred25</t>
  </si>
  <si>
    <t>regression_pred50</t>
  </si>
  <si>
    <t>t-value</t>
  </si>
  <si>
    <t>t-Test: Two-Sample Assuming Unequal Variances</t>
  </si>
  <si>
    <t>Mean</t>
  </si>
  <si>
    <t>Variance</t>
  </si>
  <si>
    <t>Observations</t>
  </si>
  <si>
    <t>Hypothesized Mean Difference</t>
  </si>
  <si>
    <t>df</t>
  </si>
  <si>
    <t>t Stat</t>
  </si>
  <si>
    <t>P(T&lt;=t) one-tail</t>
  </si>
  <si>
    <t>t Critical one-tail</t>
  </si>
  <si>
    <t>P(T&lt;=t) two-tail</t>
  </si>
  <si>
    <t>t Critical two-tail</t>
  </si>
  <si>
    <t>t-critical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</si>
</sst>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Fill="1" applyBorder="1" applyAlignment="1"/>
    <xf numFmtId="0" fontId="0" fillId="0" borderId="10" xfId="0" applyFill="1" applyBorder="1" applyAlignment="1"/>
    <xf numFmtId="0" fontId="18" fillId="0" borderId="11" xfId="0" applyFont="1" applyFill="1" applyBorder="1" applyAlignment="1">
      <alignment horizont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A60"/>
  <sheetViews>
    <sheetView tabSelected="1" topLeftCell="A21" workbookViewId="0">
      <selection activeCell="T46" sqref="T46"/>
    </sheetView>
  </sheetViews>
  <sheetFormatPr defaultRowHeight="15" x14ac:dyDescent="0.25"/>
  <cols>
    <col min="2" max="2" width="17" customWidth="1"/>
    <col min="3" max="3" width="15.5703125" customWidth="1"/>
    <col min="4" max="4" width="18.5703125" customWidth="1"/>
    <col min="5" max="5" width="16.85546875" customWidth="1"/>
    <col min="8" max="8" width="14.5703125" customWidth="1"/>
    <col min="9" max="9" width="17.5703125" customWidth="1"/>
    <col min="10" max="10" width="17.140625" customWidth="1"/>
    <col min="14" max="14" width="13.7109375" customWidth="1"/>
    <col min="20" max="20" width="18.7109375" customWidth="1"/>
    <col min="25" max="25" width="13.7109375" customWidth="1"/>
    <col min="26" max="26" width="14" customWidth="1"/>
  </cols>
  <sheetData>
    <row r="1" spans="1:27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15</v>
      </c>
      <c r="G1" t="s">
        <v>5</v>
      </c>
      <c r="H1" t="s">
        <v>16</v>
      </c>
      <c r="I1" t="s">
        <v>6</v>
      </c>
      <c r="J1" t="s">
        <v>17</v>
      </c>
      <c r="K1" t="s">
        <v>7</v>
      </c>
      <c r="L1" t="s">
        <v>18</v>
      </c>
    </row>
    <row r="2" spans="1:27" x14ac:dyDescent="0.25">
      <c r="A2" t="s">
        <v>8</v>
      </c>
      <c r="B2">
        <v>34</v>
      </c>
      <c r="C2" t="s">
        <v>9</v>
      </c>
      <c r="D2">
        <v>1</v>
      </c>
      <c r="E2">
        <v>0.71447470000000002</v>
      </c>
      <c r="F2">
        <v>0.196448654003127</v>
      </c>
      <c r="G2">
        <v>0.44166670000000002</v>
      </c>
      <c r="H2">
        <v>0.10617508443865535</v>
      </c>
      <c r="I2">
        <v>0.49166670000000001</v>
      </c>
      <c r="J2">
        <v>0.10126514756376533</v>
      </c>
      <c r="K2">
        <v>0.75833329999999999</v>
      </c>
      <c r="L2">
        <v>7.5000000740740966E-2</v>
      </c>
    </row>
    <row r="3" spans="1:27" x14ac:dyDescent="0.25">
      <c r="A3" t="s">
        <v>8</v>
      </c>
      <c r="B3">
        <v>34</v>
      </c>
      <c r="C3" t="s">
        <v>10</v>
      </c>
      <c r="D3">
        <v>2</v>
      </c>
      <c r="E3">
        <v>0.88240379999999996</v>
      </c>
      <c r="F3">
        <v>0.16732405431463812</v>
      </c>
      <c r="G3">
        <v>0.30833329999999998</v>
      </c>
      <c r="H3">
        <v>0.10019271667795357</v>
      </c>
      <c r="I3">
        <v>0.35833330000000002</v>
      </c>
      <c r="J3">
        <v>9.546022515382932E-2</v>
      </c>
      <c r="K3">
        <v>0.47499999999999998</v>
      </c>
      <c r="L3">
        <v>8.611111397849483E-2</v>
      </c>
    </row>
    <row r="4" spans="1:27" x14ac:dyDescent="0.25">
      <c r="A4" t="s">
        <v>8</v>
      </c>
      <c r="B4">
        <v>34</v>
      </c>
      <c r="C4" t="s">
        <v>11</v>
      </c>
      <c r="D4">
        <v>3</v>
      </c>
      <c r="E4">
        <v>0.88347659999999995</v>
      </c>
      <c r="F4">
        <v>0.16374300406847128</v>
      </c>
      <c r="G4">
        <v>0.30833329999999998</v>
      </c>
      <c r="H4">
        <v>0.10019271667795357</v>
      </c>
      <c r="I4">
        <v>0.3333333</v>
      </c>
      <c r="J4">
        <v>9.4607703337858451E-2</v>
      </c>
      <c r="K4">
        <v>0.55833330000000003</v>
      </c>
      <c r="L4">
        <v>6.8098064139197348E-2</v>
      </c>
    </row>
    <row r="5" spans="1:27" x14ac:dyDescent="0.25">
      <c r="A5" t="s">
        <v>8</v>
      </c>
      <c r="B5">
        <v>34</v>
      </c>
      <c r="C5" t="s">
        <v>12</v>
      </c>
      <c r="D5">
        <v>4</v>
      </c>
      <c r="E5">
        <v>0.89263809999999999</v>
      </c>
      <c r="F5">
        <v>0.17744295420677256</v>
      </c>
      <c r="G5">
        <v>0.21666669999999999</v>
      </c>
      <c r="H5">
        <v>8.5346067264583991E-2</v>
      </c>
      <c r="I5">
        <v>0.3333333</v>
      </c>
      <c r="J5">
        <v>0.11317527322315515</v>
      </c>
      <c r="K5">
        <v>0.47499999999999998</v>
      </c>
      <c r="L5">
        <v>8.611111397849483E-2</v>
      </c>
      <c r="T5" t="s">
        <v>37</v>
      </c>
      <c r="Y5" t="s">
        <v>37</v>
      </c>
    </row>
    <row r="6" spans="1:27" ht="15.75" thickBot="1" x14ac:dyDescent="0.3">
      <c r="A6" t="s">
        <v>13</v>
      </c>
      <c r="B6">
        <v>71</v>
      </c>
      <c r="C6" t="s">
        <v>9</v>
      </c>
      <c r="D6">
        <v>1</v>
      </c>
      <c r="E6">
        <v>0.2091829</v>
      </c>
      <c r="F6">
        <v>2.0547654777695299E-2</v>
      </c>
      <c r="G6">
        <v>0.41785709999999998</v>
      </c>
      <c r="H6">
        <v>7.0640497288332618E-2</v>
      </c>
      <c r="I6">
        <v>0.61785710000000005</v>
      </c>
      <c r="J6">
        <v>5.7353285031067985E-2</v>
      </c>
      <c r="K6">
        <v>0.95714290000000002</v>
      </c>
      <c r="L6">
        <v>2.1821782477062523E-2</v>
      </c>
    </row>
    <row r="7" spans="1:27" x14ac:dyDescent="0.25">
      <c r="A7" t="s">
        <v>13</v>
      </c>
      <c r="B7">
        <v>71</v>
      </c>
      <c r="C7" t="s">
        <v>10</v>
      </c>
      <c r="D7">
        <v>2</v>
      </c>
      <c r="E7">
        <v>0.27534540000000002</v>
      </c>
      <c r="F7">
        <v>2.1680585981814313E-2</v>
      </c>
      <c r="G7">
        <v>0.29642859999999999</v>
      </c>
      <c r="H7">
        <v>4.5191083141090237E-2</v>
      </c>
      <c r="I7">
        <v>0.48749999999999999</v>
      </c>
      <c r="J7">
        <v>7.8338855323532935E-2</v>
      </c>
      <c r="K7">
        <v>0.88749999999999996</v>
      </c>
      <c r="L7">
        <v>4.6569533515100771E-2</v>
      </c>
      <c r="T7" s="3"/>
      <c r="U7" s="3" t="s">
        <v>19</v>
      </c>
      <c r="V7" s="3" t="s">
        <v>28</v>
      </c>
      <c r="Y7" s="3"/>
      <c r="Z7" s="3" t="s">
        <v>21</v>
      </c>
      <c r="AA7" s="3" t="s">
        <v>30</v>
      </c>
    </row>
    <row r="8" spans="1:27" x14ac:dyDescent="0.25">
      <c r="A8" t="s">
        <v>13</v>
      </c>
      <c r="B8">
        <v>71</v>
      </c>
      <c r="C8" t="s">
        <v>11</v>
      </c>
      <c r="D8">
        <v>3</v>
      </c>
      <c r="E8">
        <v>0.27595960000000003</v>
      </c>
      <c r="F8">
        <v>2.1964963166998735E-2</v>
      </c>
      <c r="G8">
        <v>0.26785710000000001</v>
      </c>
      <c r="H8">
        <v>5.4097945050900348E-2</v>
      </c>
      <c r="I8">
        <v>0.5017857</v>
      </c>
      <c r="J8">
        <v>8.128651619684267E-2</v>
      </c>
      <c r="K8">
        <v>0.88749999999999996</v>
      </c>
      <c r="L8">
        <v>4.6569533515100771E-2</v>
      </c>
      <c r="T8" s="1" t="s">
        <v>38</v>
      </c>
      <c r="U8" s="1">
        <v>0.71447469200000002</v>
      </c>
      <c r="V8" s="1">
        <v>0.883476598</v>
      </c>
      <c r="Y8" s="1" t="s">
        <v>38</v>
      </c>
      <c r="Z8" s="1">
        <v>0.49166665999999992</v>
      </c>
      <c r="AA8" s="1">
        <v>0.33333332999999998</v>
      </c>
    </row>
    <row r="9" spans="1:27" x14ac:dyDescent="0.25">
      <c r="A9" t="s">
        <v>13</v>
      </c>
      <c r="B9">
        <v>71</v>
      </c>
      <c r="C9" t="s">
        <v>12</v>
      </c>
      <c r="D9">
        <v>4</v>
      </c>
      <c r="E9">
        <v>0.2853946</v>
      </c>
      <c r="F9">
        <v>2.5305313553270672E-2</v>
      </c>
      <c r="G9">
        <v>0.3071429</v>
      </c>
      <c r="H9">
        <v>6.738558244230354E-2</v>
      </c>
      <c r="I9">
        <v>0.52142860000000002</v>
      </c>
      <c r="J9">
        <v>5.6393905043693786E-2</v>
      </c>
      <c r="K9">
        <v>0.8732143</v>
      </c>
      <c r="L9">
        <v>4.4896104995469761E-2</v>
      </c>
      <c r="T9" s="1" t="s">
        <v>39</v>
      </c>
      <c r="U9" s="1">
        <v>0.38592073659640441</v>
      </c>
      <c r="V9" s="1">
        <v>0.268117713813674</v>
      </c>
      <c r="Y9" s="1" t="s">
        <v>39</v>
      </c>
      <c r="Z9" s="1">
        <v>0.10254630111111165</v>
      </c>
      <c r="AA9" s="1">
        <v>8.9506175308642327E-2</v>
      </c>
    </row>
    <row r="10" spans="1:27" x14ac:dyDescent="0.25">
      <c r="A10" t="s">
        <v>14</v>
      </c>
      <c r="B10">
        <v>105</v>
      </c>
      <c r="C10" t="s">
        <v>9</v>
      </c>
      <c r="D10">
        <v>1</v>
      </c>
      <c r="E10">
        <v>1.2032886380000001</v>
      </c>
      <c r="F10">
        <v>0.21797733812069017</v>
      </c>
      <c r="G10">
        <v>0.23454549999999999</v>
      </c>
      <c r="H10">
        <v>5.6477568320670551E-2</v>
      </c>
      <c r="I10">
        <v>0.40727269999999999</v>
      </c>
      <c r="J10">
        <v>6.7212636766064288E-2</v>
      </c>
      <c r="K10">
        <v>0.66636359999999994</v>
      </c>
      <c r="L10">
        <v>5.425935235089957E-2</v>
      </c>
      <c r="T10" s="1" t="s">
        <v>40</v>
      </c>
      <c r="U10" s="1">
        <v>10</v>
      </c>
      <c r="V10" s="1">
        <v>10</v>
      </c>
      <c r="Y10" s="1" t="s">
        <v>40</v>
      </c>
      <c r="Z10" s="1">
        <v>10</v>
      </c>
      <c r="AA10" s="1">
        <v>10</v>
      </c>
    </row>
    <row r="11" spans="1:27" x14ac:dyDescent="0.25">
      <c r="A11" t="s">
        <v>14</v>
      </c>
      <c r="B11">
        <v>105</v>
      </c>
      <c r="C11" t="s">
        <v>10</v>
      </c>
      <c r="D11">
        <v>2</v>
      </c>
      <c r="E11">
        <v>1.8185503999999999</v>
      </c>
      <c r="F11">
        <v>0.7311386331729357</v>
      </c>
      <c r="G11">
        <v>0.18727269999999999</v>
      </c>
      <c r="H11">
        <v>2.9135071642827838E-2</v>
      </c>
      <c r="I11">
        <v>0.27272730000000001</v>
      </c>
      <c r="J11">
        <v>3.9742050045028045E-2</v>
      </c>
      <c r="K11">
        <v>0.61727270000000001</v>
      </c>
      <c r="L11">
        <v>3.8173395732912029E-2</v>
      </c>
      <c r="T11" s="1" t="s">
        <v>41</v>
      </c>
      <c r="U11" s="1">
        <v>0</v>
      </c>
      <c r="V11" s="1"/>
      <c r="Y11" s="1" t="s">
        <v>41</v>
      </c>
      <c r="Z11" s="1">
        <v>0</v>
      </c>
      <c r="AA11" s="1"/>
    </row>
    <row r="12" spans="1:27" x14ac:dyDescent="0.25">
      <c r="A12" t="s">
        <v>14</v>
      </c>
      <c r="B12">
        <v>105</v>
      </c>
      <c r="C12" t="s">
        <v>11</v>
      </c>
      <c r="D12">
        <v>3</v>
      </c>
      <c r="E12">
        <v>1.7949965999999999</v>
      </c>
      <c r="F12">
        <v>0.71360641555396531</v>
      </c>
      <c r="G12">
        <v>0.1972727</v>
      </c>
      <c r="H12">
        <v>2.3901008588975221E-2</v>
      </c>
      <c r="I12">
        <v>0.28272730000000001</v>
      </c>
      <c r="J12">
        <v>3.8959137105481892E-2</v>
      </c>
      <c r="K12">
        <v>0.62727270000000002</v>
      </c>
      <c r="L12">
        <v>3.8972096679025112E-2</v>
      </c>
      <c r="T12" s="1" t="s">
        <v>42</v>
      </c>
      <c r="U12" s="1">
        <v>17</v>
      </c>
      <c r="V12" s="1"/>
      <c r="Y12" s="1" t="s">
        <v>42</v>
      </c>
      <c r="Z12" s="1">
        <v>18</v>
      </c>
      <c r="AA12" s="1"/>
    </row>
    <row r="13" spans="1:27" x14ac:dyDescent="0.25">
      <c r="A13" t="s">
        <v>14</v>
      </c>
      <c r="B13">
        <v>105</v>
      </c>
      <c r="C13" t="s">
        <v>12</v>
      </c>
      <c r="D13">
        <v>4</v>
      </c>
      <c r="E13">
        <v>1.2085775000000001</v>
      </c>
      <c r="F13">
        <v>0.29259753610797384</v>
      </c>
      <c r="G13">
        <v>0.26545449999999998</v>
      </c>
      <c r="H13">
        <v>3.9668045738464774E-2</v>
      </c>
      <c r="I13">
        <v>0.3690909</v>
      </c>
      <c r="J13">
        <v>4.9184345102097016E-2</v>
      </c>
      <c r="K13">
        <v>0.64636360000000004</v>
      </c>
      <c r="L13">
        <v>5.7455169198194433E-2</v>
      </c>
      <c r="T13" s="1" t="s">
        <v>43</v>
      </c>
      <c r="U13" s="1">
        <v>-0.66083032186369195</v>
      </c>
      <c r="V13" s="1"/>
      <c r="Y13" s="1" t="s">
        <v>43</v>
      </c>
      <c r="Z13" s="1">
        <v>1.1425162611450843</v>
      </c>
      <c r="AA13" s="1"/>
    </row>
    <row r="14" spans="1:27" x14ac:dyDescent="0.25">
      <c r="T14" s="1" t="s">
        <v>44</v>
      </c>
      <c r="U14" s="1">
        <v>0.25878853949538672</v>
      </c>
      <c r="V14" s="1"/>
      <c r="Y14" s="1" t="s">
        <v>44</v>
      </c>
      <c r="Z14" s="1">
        <v>0.13410480699317756</v>
      </c>
      <c r="AA14" s="1"/>
    </row>
    <row r="15" spans="1:27" x14ac:dyDescent="0.25">
      <c r="T15" s="1" t="s">
        <v>45</v>
      </c>
      <c r="U15" s="1">
        <v>1.7396067260750732</v>
      </c>
      <c r="V15" s="1"/>
      <c r="Y15" s="1" t="s">
        <v>45</v>
      </c>
      <c r="Z15" s="1">
        <v>1.7340636066175394</v>
      </c>
      <c r="AA15" s="1"/>
    </row>
    <row r="16" spans="1:27" x14ac:dyDescent="0.25">
      <c r="A16" t="s">
        <v>8</v>
      </c>
      <c r="B16" t="s">
        <v>19</v>
      </c>
      <c r="C16" t="s">
        <v>20</v>
      </c>
      <c r="D16" t="s">
        <v>21</v>
      </c>
      <c r="E16" t="s">
        <v>22</v>
      </c>
      <c r="F16" t="s">
        <v>24</v>
      </c>
      <c r="G16" t="s">
        <v>25</v>
      </c>
      <c r="H16" t="s">
        <v>26</v>
      </c>
      <c r="I16" t="s">
        <v>27</v>
      </c>
      <c r="J16" t="s">
        <v>28</v>
      </c>
      <c r="K16" t="s">
        <v>29</v>
      </c>
      <c r="L16" t="s">
        <v>30</v>
      </c>
      <c r="M16" t="s">
        <v>31</v>
      </c>
      <c r="N16" t="s">
        <v>32</v>
      </c>
      <c r="O16" t="s">
        <v>33</v>
      </c>
      <c r="P16" t="s">
        <v>34</v>
      </c>
      <c r="Q16" t="s">
        <v>35</v>
      </c>
      <c r="T16" s="1" t="s">
        <v>46</v>
      </c>
      <c r="U16" s="1">
        <v>0.51757707899077343</v>
      </c>
      <c r="V16" s="1"/>
      <c r="Y16" s="1" t="s">
        <v>46</v>
      </c>
      <c r="Z16" s="1">
        <v>0.26820961398635512</v>
      </c>
      <c r="AA16" s="1"/>
    </row>
    <row r="17" spans="1:27" ht="15.75" thickBot="1" x14ac:dyDescent="0.3">
      <c r="B17">
        <v>0.27706659</v>
      </c>
      <c r="C17">
        <v>0.25</v>
      </c>
      <c r="D17">
        <v>0.5</v>
      </c>
      <c r="E17">
        <v>1</v>
      </c>
      <c r="F17">
        <v>0.85650510999999996</v>
      </c>
      <c r="G17">
        <v>0</v>
      </c>
      <c r="H17">
        <v>0.25</v>
      </c>
      <c r="I17">
        <v>0.5</v>
      </c>
      <c r="J17">
        <v>0.86739200000000005</v>
      </c>
      <c r="K17">
        <v>0</v>
      </c>
      <c r="L17">
        <v>0.25</v>
      </c>
      <c r="M17">
        <v>0.5</v>
      </c>
      <c r="N17">
        <v>0.73945989999999995</v>
      </c>
      <c r="O17">
        <v>0.25</v>
      </c>
      <c r="P17">
        <v>0.25</v>
      </c>
      <c r="Q17">
        <v>0.5</v>
      </c>
      <c r="T17" s="2" t="s">
        <v>47</v>
      </c>
      <c r="U17" s="2">
        <v>2.109815577833317</v>
      </c>
      <c r="V17" s="2"/>
      <c r="Y17" s="2" t="s">
        <v>47</v>
      </c>
      <c r="Z17" s="2">
        <v>2.1009220402410378</v>
      </c>
      <c r="AA17" s="2"/>
    </row>
    <row r="18" spans="1:27" x14ac:dyDescent="0.25">
      <c r="B18">
        <v>0.73431679999999999</v>
      </c>
      <c r="C18">
        <v>0.66666669999999995</v>
      </c>
      <c r="D18">
        <v>0.66666669999999995</v>
      </c>
      <c r="E18">
        <v>0.66666669999999995</v>
      </c>
      <c r="F18">
        <v>0.67553669999999999</v>
      </c>
      <c r="G18">
        <v>0.66666669999999995</v>
      </c>
      <c r="H18">
        <v>0.66666669999999995</v>
      </c>
      <c r="I18">
        <v>0.66666669999999995</v>
      </c>
      <c r="J18">
        <v>0.69764543000000001</v>
      </c>
      <c r="K18">
        <v>0.66666669999999995</v>
      </c>
      <c r="L18">
        <v>0.66666669999999995</v>
      </c>
      <c r="M18">
        <v>0.66666669999999995</v>
      </c>
      <c r="N18">
        <v>0.58927514000000003</v>
      </c>
      <c r="O18">
        <v>0.66666669999999995</v>
      </c>
      <c r="P18">
        <v>0.66666669999999995</v>
      </c>
      <c r="Q18">
        <v>0.66666669999999995</v>
      </c>
    </row>
    <row r="19" spans="1:27" x14ac:dyDescent="0.25">
      <c r="B19">
        <v>5.3700350000000001E-2</v>
      </c>
      <c r="C19">
        <v>1</v>
      </c>
      <c r="D19">
        <v>1</v>
      </c>
      <c r="E19">
        <v>1</v>
      </c>
      <c r="F19">
        <v>0.67618376999999996</v>
      </c>
      <c r="G19">
        <v>0</v>
      </c>
      <c r="H19">
        <v>0</v>
      </c>
      <c r="I19">
        <v>0</v>
      </c>
      <c r="J19">
        <v>0.66200521000000001</v>
      </c>
      <c r="K19">
        <v>0</v>
      </c>
      <c r="L19">
        <v>0</v>
      </c>
      <c r="M19">
        <v>0.3333333</v>
      </c>
      <c r="N19">
        <v>0.60769163000000004</v>
      </c>
      <c r="O19">
        <v>0</v>
      </c>
      <c r="P19">
        <v>0</v>
      </c>
      <c r="Q19">
        <v>0</v>
      </c>
    </row>
    <row r="20" spans="1:27" x14ac:dyDescent="0.25">
      <c r="B20">
        <v>1.01997396</v>
      </c>
      <c r="C20">
        <v>0</v>
      </c>
      <c r="D20">
        <v>0</v>
      </c>
      <c r="E20">
        <v>0.75</v>
      </c>
      <c r="F20">
        <v>1.5838086300000001</v>
      </c>
      <c r="G20">
        <v>0.25</v>
      </c>
      <c r="H20">
        <v>0.25</v>
      </c>
      <c r="I20">
        <v>0.5</v>
      </c>
      <c r="J20">
        <v>1.58582084</v>
      </c>
      <c r="K20">
        <v>0.25</v>
      </c>
      <c r="L20">
        <v>0.25</v>
      </c>
      <c r="M20">
        <v>0.75</v>
      </c>
      <c r="N20">
        <v>1.34302082</v>
      </c>
      <c r="O20">
        <v>0</v>
      </c>
      <c r="P20">
        <v>0.25</v>
      </c>
      <c r="Q20">
        <v>0.5</v>
      </c>
    </row>
    <row r="21" spans="1:27" x14ac:dyDescent="0.25">
      <c r="B21">
        <v>1.8482500399999999</v>
      </c>
      <c r="C21">
        <v>0.3333333</v>
      </c>
      <c r="D21">
        <v>0.3333333</v>
      </c>
      <c r="E21">
        <v>0.3333333</v>
      </c>
      <c r="F21">
        <v>1.8017619300000001</v>
      </c>
      <c r="G21">
        <v>0.3333333</v>
      </c>
      <c r="H21">
        <v>0.3333333</v>
      </c>
      <c r="I21">
        <v>0.3333333</v>
      </c>
      <c r="J21">
        <v>1.79077822</v>
      </c>
      <c r="K21">
        <v>0.3333333</v>
      </c>
      <c r="L21">
        <v>0.3333333</v>
      </c>
      <c r="M21">
        <v>0.3333333</v>
      </c>
      <c r="N21">
        <v>1.6983139300000001</v>
      </c>
      <c r="O21">
        <v>0</v>
      </c>
      <c r="P21">
        <v>0</v>
      </c>
      <c r="Q21">
        <v>0.3333333</v>
      </c>
    </row>
    <row r="22" spans="1:27" x14ac:dyDescent="0.25">
      <c r="B22">
        <v>0.82374561999999996</v>
      </c>
      <c r="C22">
        <v>0.3333333</v>
      </c>
      <c r="D22">
        <v>0.3333333</v>
      </c>
      <c r="E22">
        <v>0.66666669999999995</v>
      </c>
      <c r="F22">
        <v>0.54819854999999995</v>
      </c>
      <c r="G22">
        <v>0</v>
      </c>
      <c r="H22">
        <v>0</v>
      </c>
      <c r="I22">
        <v>0.3333333</v>
      </c>
      <c r="J22">
        <v>0.56455043000000005</v>
      </c>
      <c r="K22">
        <v>0</v>
      </c>
      <c r="L22">
        <v>0</v>
      </c>
      <c r="M22">
        <v>0.3333333</v>
      </c>
      <c r="N22">
        <v>0.65910882000000004</v>
      </c>
      <c r="O22">
        <v>0</v>
      </c>
      <c r="P22">
        <v>0</v>
      </c>
      <c r="Q22">
        <v>0.3333333</v>
      </c>
    </row>
    <row r="23" spans="1:27" x14ac:dyDescent="0.25">
      <c r="B23">
        <v>0.27362692</v>
      </c>
      <c r="C23">
        <v>0.25</v>
      </c>
      <c r="D23">
        <v>0.5</v>
      </c>
      <c r="E23">
        <v>1</v>
      </c>
      <c r="F23">
        <v>0.57316286999999999</v>
      </c>
      <c r="G23">
        <v>0.25</v>
      </c>
      <c r="H23">
        <v>0.5</v>
      </c>
      <c r="I23">
        <v>0.5</v>
      </c>
      <c r="J23">
        <v>0.62631322</v>
      </c>
      <c r="K23">
        <v>0.25</v>
      </c>
      <c r="L23">
        <v>0.25</v>
      </c>
      <c r="M23">
        <v>0.5</v>
      </c>
      <c r="N23">
        <v>0.46419643999999999</v>
      </c>
      <c r="O23">
        <v>0.25</v>
      </c>
      <c r="P23">
        <v>0.5</v>
      </c>
      <c r="Q23">
        <v>0.5</v>
      </c>
    </row>
    <row r="24" spans="1:27" x14ac:dyDescent="0.25">
      <c r="B24">
        <v>3.9690900000000001E-2</v>
      </c>
      <c r="C24">
        <v>1</v>
      </c>
      <c r="D24">
        <v>1</v>
      </c>
      <c r="E24">
        <v>1</v>
      </c>
      <c r="F24">
        <v>2.8750350000000001E-2</v>
      </c>
      <c r="G24">
        <v>1</v>
      </c>
      <c r="H24">
        <v>1</v>
      </c>
      <c r="I24">
        <v>1</v>
      </c>
      <c r="J24">
        <v>2.3673840000000002E-2</v>
      </c>
      <c r="K24">
        <v>1</v>
      </c>
      <c r="L24">
        <v>1</v>
      </c>
      <c r="M24">
        <v>1</v>
      </c>
      <c r="N24">
        <v>9.3073749999999997E-2</v>
      </c>
      <c r="O24">
        <v>0.66666669999999995</v>
      </c>
      <c r="P24">
        <v>1</v>
      </c>
      <c r="Q24">
        <v>1</v>
      </c>
    </row>
    <row r="25" spans="1:27" x14ac:dyDescent="0.25">
      <c r="B25">
        <v>1.5832008500000001</v>
      </c>
      <c r="C25">
        <v>0.3333333</v>
      </c>
      <c r="D25">
        <v>0.3333333</v>
      </c>
      <c r="E25">
        <v>0.66666669999999995</v>
      </c>
      <c r="F25">
        <v>0.80467200999999999</v>
      </c>
      <c r="G25">
        <v>0.3333333</v>
      </c>
      <c r="H25">
        <v>0.3333333</v>
      </c>
      <c r="I25">
        <v>0.66666669999999995</v>
      </c>
      <c r="J25">
        <v>0.81533213999999998</v>
      </c>
      <c r="K25">
        <v>0.3333333</v>
      </c>
      <c r="L25">
        <v>0.3333333</v>
      </c>
      <c r="M25">
        <v>0.66666669999999995</v>
      </c>
      <c r="N25">
        <v>0.88689017999999997</v>
      </c>
      <c r="O25">
        <v>0.3333333</v>
      </c>
      <c r="P25">
        <v>0.66666669999999995</v>
      </c>
      <c r="Q25">
        <v>0.66666669999999995</v>
      </c>
    </row>
    <row r="26" spans="1:27" x14ac:dyDescent="0.25">
      <c r="B26">
        <v>0.49117488999999998</v>
      </c>
      <c r="C26">
        <v>0.25</v>
      </c>
      <c r="D26">
        <v>0.25</v>
      </c>
      <c r="E26">
        <v>0.5</v>
      </c>
      <c r="F26">
        <v>1.27545778</v>
      </c>
      <c r="G26">
        <v>0.25</v>
      </c>
      <c r="H26">
        <v>0.25</v>
      </c>
      <c r="I26">
        <v>0.25</v>
      </c>
      <c r="J26">
        <v>1.2012546500000001</v>
      </c>
      <c r="K26">
        <v>0.25</v>
      </c>
      <c r="L26">
        <v>0.25</v>
      </c>
      <c r="M26">
        <v>0.5</v>
      </c>
      <c r="N26">
        <v>1.8453503</v>
      </c>
      <c r="O26">
        <v>0</v>
      </c>
      <c r="P26">
        <v>0</v>
      </c>
      <c r="Q26">
        <v>0.25</v>
      </c>
    </row>
    <row r="27" spans="1:27" x14ac:dyDescent="0.25">
      <c r="A27" t="s">
        <v>23</v>
      </c>
      <c r="B27">
        <f>STDEV(B17:B26)/SQRT(10)</f>
        <v>0.19644865400312733</v>
      </c>
      <c r="C27">
        <f t="shared" ref="C27:N27" si="0">STDEV(C17:C26)/SQRT(10)</f>
        <v>0.10617508443865535</v>
      </c>
      <c r="D27">
        <f t="shared" si="0"/>
        <v>0.10126514756376533</v>
      </c>
      <c r="E27">
        <f t="shared" si="0"/>
        <v>7.5000000740740966E-2</v>
      </c>
      <c r="F27">
        <f t="shared" si="0"/>
        <v>0.16732405431463812</v>
      </c>
      <c r="G27">
        <f t="shared" si="0"/>
        <v>0.10019271667795357</v>
      </c>
      <c r="H27">
        <f t="shared" si="0"/>
        <v>9.546022515382932E-2</v>
      </c>
      <c r="I27">
        <f t="shared" si="0"/>
        <v>8.611111397849483E-2</v>
      </c>
      <c r="J27">
        <f t="shared" si="0"/>
        <v>0.16374300406847128</v>
      </c>
      <c r="K27">
        <f t="shared" si="0"/>
        <v>0.10019271667795357</v>
      </c>
      <c r="L27">
        <f t="shared" si="0"/>
        <v>9.4607703337858451E-2</v>
      </c>
      <c r="M27">
        <f t="shared" si="0"/>
        <v>6.8098064139197348E-2</v>
      </c>
      <c r="N27">
        <f t="shared" si="0"/>
        <v>0.17744295420677256</v>
      </c>
      <c r="O27">
        <f t="shared" ref="O27" si="1">STDEV(O17:O26)/SQRT(10)</f>
        <v>8.5346067264583991E-2</v>
      </c>
      <c r="P27">
        <f t="shared" ref="P27" si="2">STDEV(P17:P26)/SQRT(10)</f>
        <v>0.11317527322315515</v>
      </c>
      <c r="Q27">
        <f t="shared" ref="Q27" si="3">STDEV(Q17:Q26)/SQRT(10)</f>
        <v>8.611111397849483E-2</v>
      </c>
    </row>
    <row r="28" spans="1:27" x14ac:dyDescent="0.25">
      <c r="B28">
        <v>0.19644865400312733</v>
      </c>
      <c r="C28">
        <v>0.10617508443865535</v>
      </c>
      <c r="D28">
        <v>0.10126514756376533</v>
      </c>
      <c r="E28">
        <v>7.5000000740740966E-2</v>
      </c>
      <c r="F28">
        <v>0.16732405431463812</v>
      </c>
      <c r="G28">
        <v>0.10019271667795357</v>
      </c>
      <c r="H28">
        <v>9.546022515382932E-2</v>
      </c>
      <c r="I28">
        <v>8.611111397849483E-2</v>
      </c>
      <c r="J28">
        <v>0.16374300406847128</v>
      </c>
      <c r="K28">
        <v>0.10019271667795357</v>
      </c>
      <c r="L28">
        <v>9.4607703337858451E-2</v>
      </c>
      <c r="M28">
        <v>6.8098064139197348E-2</v>
      </c>
      <c r="N28">
        <v>0.17744295420677256</v>
      </c>
      <c r="O28">
        <v>8.5346067264583991E-2</v>
      </c>
      <c r="P28">
        <v>0.11317527322315515</v>
      </c>
      <c r="Q28">
        <v>8.611111397849483E-2</v>
      </c>
    </row>
    <row r="30" spans="1:27" x14ac:dyDescent="0.25">
      <c r="A30" t="s">
        <v>13</v>
      </c>
      <c r="B30" t="s">
        <v>19</v>
      </c>
      <c r="C30" t="s">
        <v>20</v>
      </c>
      <c r="D30" t="s">
        <v>21</v>
      </c>
      <c r="E30" t="s">
        <v>22</v>
      </c>
      <c r="F30" t="s">
        <v>24</v>
      </c>
      <c r="G30" t="s">
        <v>25</v>
      </c>
      <c r="H30" t="s">
        <v>26</v>
      </c>
      <c r="I30" t="s">
        <v>27</v>
      </c>
      <c r="J30" t="s">
        <v>28</v>
      </c>
      <c r="K30" t="s">
        <v>29</v>
      </c>
      <c r="L30" t="s">
        <v>30</v>
      </c>
      <c r="M30" t="s">
        <v>31</v>
      </c>
      <c r="N30" t="s">
        <v>32</v>
      </c>
      <c r="O30" t="s">
        <v>33</v>
      </c>
      <c r="P30" t="s">
        <v>34</v>
      </c>
      <c r="Q30" t="s">
        <v>35</v>
      </c>
    </row>
    <row r="31" spans="1:27" x14ac:dyDescent="0.25">
      <c r="B31">
        <v>0.12663679999999999</v>
      </c>
      <c r="C31">
        <v>0.75</v>
      </c>
      <c r="D31">
        <v>0.75</v>
      </c>
      <c r="E31">
        <v>1</v>
      </c>
      <c r="F31">
        <v>0.20680309999999999</v>
      </c>
      <c r="G31">
        <v>0.25</v>
      </c>
      <c r="H31">
        <v>0.875</v>
      </c>
      <c r="I31">
        <v>0.875</v>
      </c>
      <c r="J31">
        <v>0.20675669999999999</v>
      </c>
      <c r="K31">
        <v>0.25</v>
      </c>
      <c r="L31">
        <v>0.875</v>
      </c>
      <c r="M31">
        <v>0.875</v>
      </c>
      <c r="N31">
        <v>0.2807499</v>
      </c>
      <c r="O31">
        <v>0.5</v>
      </c>
      <c r="P31">
        <v>0.5</v>
      </c>
      <c r="Q31">
        <v>0.875</v>
      </c>
    </row>
    <row r="32" spans="1:27" x14ac:dyDescent="0.25">
      <c r="B32">
        <v>0.21096609999999999</v>
      </c>
      <c r="C32">
        <v>0.28571429999999998</v>
      </c>
      <c r="D32">
        <v>0.42857139999999999</v>
      </c>
      <c r="E32">
        <v>1</v>
      </c>
      <c r="F32">
        <v>0.20601749999999999</v>
      </c>
      <c r="G32">
        <v>0.42857139999999999</v>
      </c>
      <c r="H32">
        <v>0.57142859999999995</v>
      </c>
      <c r="I32">
        <v>1</v>
      </c>
      <c r="J32">
        <v>0.20847450000000001</v>
      </c>
      <c r="K32">
        <v>0.42857139999999999</v>
      </c>
      <c r="L32">
        <v>0.71428570000000002</v>
      </c>
      <c r="M32">
        <v>1</v>
      </c>
      <c r="N32">
        <v>0.24343229999999999</v>
      </c>
      <c r="O32">
        <v>0.42857139999999999</v>
      </c>
      <c r="P32">
        <v>0.71428570000000002</v>
      </c>
      <c r="Q32">
        <v>0.85714290000000004</v>
      </c>
    </row>
    <row r="33" spans="1:17" x14ac:dyDescent="0.25">
      <c r="B33">
        <v>0.15335840000000001</v>
      </c>
      <c r="C33">
        <v>0.71428570000000002</v>
      </c>
      <c r="D33">
        <v>0.71428570000000002</v>
      </c>
      <c r="E33">
        <v>1</v>
      </c>
      <c r="F33">
        <v>0.34636289999999997</v>
      </c>
      <c r="G33">
        <v>0.14285709999999999</v>
      </c>
      <c r="H33">
        <v>0.14285709999999999</v>
      </c>
      <c r="I33">
        <v>0.85714290000000004</v>
      </c>
      <c r="J33">
        <v>0.35798540000000001</v>
      </c>
      <c r="K33">
        <v>0</v>
      </c>
      <c r="L33">
        <v>0.14285709999999999</v>
      </c>
      <c r="M33">
        <v>0.85714290000000004</v>
      </c>
      <c r="N33">
        <v>0.27117150000000001</v>
      </c>
      <c r="O33">
        <v>0.14285709999999999</v>
      </c>
      <c r="P33">
        <v>0.42857139999999999</v>
      </c>
      <c r="Q33">
        <v>0.85714290000000004</v>
      </c>
    </row>
    <row r="34" spans="1:17" x14ac:dyDescent="0.25">
      <c r="B34">
        <v>0.2202402</v>
      </c>
      <c r="C34">
        <v>0.28571429999999998</v>
      </c>
      <c r="D34">
        <v>0.57142859999999995</v>
      </c>
      <c r="E34">
        <v>1</v>
      </c>
      <c r="F34">
        <v>0.27849259999999998</v>
      </c>
      <c r="G34">
        <v>0.28571429999999998</v>
      </c>
      <c r="H34">
        <v>0.71428570000000002</v>
      </c>
      <c r="I34">
        <v>0.71428570000000002</v>
      </c>
      <c r="J34">
        <v>0.27089629999999998</v>
      </c>
      <c r="K34">
        <v>0.28571429999999998</v>
      </c>
      <c r="L34">
        <v>0.71428570000000002</v>
      </c>
      <c r="M34">
        <v>0.71428570000000002</v>
      </c>
      <c r="N34">
        <v>0.36858400000000002</v>
      </c>
      <c r="O34">
        <v>0.28571429999999998</v>
      </c>
      <c r="P34">
        <v>0.42857139999999999</v>
      </c>
      <c r="Q34">
        <v>0.71428570000000002</v>
      </c>
    </row>
    <row r="35" spans="1:17" x14ac:dyDescent="0.25">
      <c r="B35">
        <v>0.34585359999999998</v>
      </c>
      <c r="C35">
        <v>0.14285709999999999</v>
      </c>
      <c r="D35">
        <v>0.28571429999999998</v>
      </c>
      <c r="E35">
        <v>0.85714290000000004</v>
      </c>
      <c r="F35">
        <v>0.38476660000000001</v>
      </c>
      <c r="G35">
        <v>0.42857139999999999</v>
      </c>
      <c r="H35">
        <v>0.42857139999999999</v>
      </c>
      <c r="I35">
        <v>0.57142859999999995</v>
      </c>
      <c r="J35">
        <v>0.37750810000000001</v>
      </c>
      <c r="K35">
        <v>0.42857139999999999</v>
      </c>
      <c r="L35">
        <v>0.42857139999999999</v>
      </c>
      <c r="M35">
        <v>0.57142859999999995</v>
      </c>
      <c r="N35">
        <v>0.43583040000000001</v>
      </c>
      <c r="O35">
        <v>0.28571429999999998</v>
      </c>
      <c r="P35">
        <v>0.57142859999999995</v>
      </c>
      <c r="Q35">
        <v>0.57142859999999995</v>
      </c>
    </row>
    <row r="36" spans="1:17" x14ac:dyDescent="0.25">
      <c r="B36">
        <v>0.1748159</v>
      </c>
      <c r="C36">
        <v>0.42857139999999999</v>
      </c>
      <c r="D36">
        <v>0.71428570000000002</v>
      </c>
      <c r="E36">
        <v>1</v>
      </c>
      <c r="F36">
        <v>0.2578725</v>
      </c>
      <c r="G36">
        <v>0.28571429999999998</v>
      </c>
      <c r="H36">
        <v>0.57142859999999995</v>
      </c>
      <c r="I36">
        <v>0.85714290000000004</v>
      </c>
      <c r="J36">
        <v>0.2619959</v>
      </c>
      <c r="K36">
        <v>0.14285709999999999</v>
      </c>
      <c r="L36">
        <v>0.57142859999999995</v>
      </c>
      <c r="M36">
        <v>0.85714290000000004</v>
      </c>
      <c r="N36">
        <v>0.2008248</v>
      </c>
      <c r="O36">
        <v>0.57142859999999995</v>
      </c>
      <c r="P36">
        <v>0.57142859999999995</v>
      </c>
      <c r="Q36">
        <v>1</v>
      </c>
    </row>
    <row r="37" spans="1:17" x14ac:dyDescent="0.25">
      <c r="B37">
        <v>0.21590039999999999</v>
      </c>
      <c r="C37">
        <v>0.28571429999999998</v>
      </c>
      <c r="D37">
        <v>0.71428570000000002</v>
      </c>
      <c r="E37">
        <v>1</v>
      </c>
      <c r="F37">
        <v>0.2460811</v>
      </c>
      <c r="G37">
        <v>0.28571429999999998</v>
      </c>
      <c r="H37">
        <v>0.42857139999999999</v>
      </c>
      <c r="I37">
        <v>1</v>
      </c>
      <c r="J37">
        <v>0.24288000000000001</v>
      </c>
      <c r="K37">
        <v>0.28571429999999998</v>
      </c>
      <c r="L37">
        <v>0.42857139999999999</v>
      </c>
      <c r="M37">
        <v>1</v>
      </c>
      <c r="N37">
        <v>0.217445</v>
      </c>
      <c r="O37">
        <v>0.28571429999999998</v>
      </c>
      <c r="P37">
        <v>0.71428570000000002</v>
      </c>
      <c r="Q37">
        <v>1</v>
      </c>
    </row>
    <row r="38" spans="1:17" x14ac:dyDescent="0.25">
      <c r="B38">
        <v>0.28717819999999999</v>
      </c>
      <c r="C38">
        <v>0.14285709999999999</v>
      </c>
      <c r="D38">
        <v>0.42857139999999999</v>
      </c>
      <c r="E38">
        <v>0.85714290000000004</v>
      </c>
      <c r="F38">
        <v>0.30649979999999999</v>
      </c>
      <c r="G38">
        <v>0.14285709999999999</v>
      </c>
      <c r="H38">
        <v>0.28571429999999998</v>
      </c>
      <c r="I38">
        <v>1</v>
      </c>
      <c r="J38">
        <v>0.30396899999999999</v>
      </c>
      <c r="K38">
        <v>0.14285709999999999</v>
      </c>
      <c r="L38">
        <v>0.28571429999999998</v>
      </c>
      <c r="M38">
        <v>1</v>
      </c>
      <c r="N38">
        <v>0.31207299999999999</v>
      </c>
      <c r="O38">
        <v>0</v>
      </c>
      <c r="P38">
        <v>0.42857139999999999</v>
      </c>
      <c r="Q38">
        <v>1</v>
      </c>
    </row>
    <row r="39" spans="1:17" x14ac:dyDescent="0.25">
      <c r="B39">
        <v>0.1841054</v>
      </c>
      <c r="C39">
        <v>0.57142859999999995</v>
      </c>
      <c r="D39">
        <v>0.85714290000000004</v>
      </c>
      <c r="E39">
        <v>0.85714290000000004</v>
      </c>
      <c r="F39">
        <v>0.34148010000000001</v>
      </c>
      <c r="G39">
        <v>0.14285709999999999</v>
      </c>
      <c r="H39">
        <v>0.14285709999999999</v>
      </c>
      <c r="I39">
        <v>1</v>
      </c>
      <c r="J39">
        <v>0.35023470000000001</v>
      </c>
      <c r="K39">
        <v>0.14285709999999999</v>
      </c>
      <c r="L39">
        <v>0.14285709999999999</v>
      </c>
      <c r="M39">
        <v>1</v>
      </c>
      <c r="N39">
        <v>0.34101550000000003</v>
      </c>
      <c r="O39">
        <v>0</v>
      </c>
      <c r="P39">
        <v>0.14285709999999999</v>
      </c>
      <c r="Q39">
        <v>1</v>
      </c>
    </row>
    <row r="40" spans="1:17" x14ac:dyDescent="0.25">
      <c r="B40">
        <v>0.1727737</v>
      </c>
      <c r="C40">
        <v>0.57142859999999995</v>
      </c>
      <c r="D40">
        <v>0.71428570000000002</v>
      </c>
      <c r="E40">
        <v>1</v>
      </c>
      <c r="F40">
        <v>0.17907799999999999</v>
      </c>
      <c r="G40">
        <v>0.57142859999999995</v>
      </c>
      <c r="H40">
        <v>0.71428570000000002</v>
      </c>
      <c r="I40">
        <v>1</v>
      </c>
      <c r="J40">
        <v>0.1788949</v>
      </c>
      <c r="K40">
        <v>0.57142859999999995</v>
      </c>
      <c r="L40">
        <v>0.71428570000000002</v>
      </c>
      <c r="M40">
        <v>1</v>
      </c>
      <c r="N40">
        <v>0.18281990000000001</v>
      </c>
      <c r="O40">
        <v>0.57142859999999995</v>
      </c>
      <c r="P40">
        <v>0.71428570000000002</v>
      </c>
      <c r="Q40">
        <v>0.85714290000000004</v>
      </c>
    </row>
    <row r="41" spans="1:17" x14ac:dyDescent="0.25">
      <c r="A41" t="s">
        <v>23</v>
      </c>
      <c r="B41">
        <f>STDEV(B31:B40)/SQRT(10)</f>
        <v>2.0547654777695316E-2</v>
      </c>
      <c r="C41">
        <f t="shared" ref="C41:Q41" si="4">STDEV(C31:C40)/SQRT(10)</f>
        <v>7.0640497288332618E-2</v>
      </c>
      <c r="D41">
        <f t="shared" si="4"/>
        <v>5.7353285031067985E-2</v>
      </c>
      <c r="E41">
        <f t="shared" si="4"/>
        <v>2.1821782477062523E-2</v>
      </c>
      <c r="F41">
        <f t="shared" si="4"/>
        <v>2.1680585981814313E-2</v>
      </c>
      <c r="G41">
        <f t="shared" si="4"/>
        <v>4.5191083141090237E-2</v>
      </c>
      <c r="H41">
        <f t="shared" si="4"/>
        <v>7.8338855323532935E-2</v>
      </c>
      <c r="I41">
        <f t="shared" si="4"/>
        <v>4.6569533515100771E-2</v>
      </c>
      <c r="J41">
        <f t="shared" si="4"/>
        <v>2.1964963166998735E-2</v>
      </c>
      <c r="K41">
        <f t="shared" si="4"/>
        <v>5.4097945050900348E-2</v>
      </c>
      <c r="L41">
        <f t="shared" si="4"/>
        <v>8.128651619684267E-2</v>
      </c>
      <c r="M41">
        <f t="shared" si="4"/>
        <v>4.6569533515100771E-2</v>
      </c>
      <c r="N41">
        <f t="shared" si="4"/>
        <v>2.5305313553270672E-2</v>
      </c>
      <c r="O41">
        <f t="shared" si="4"/>
        <v>6.738558244230354E-2</v>
      </c>
      <c r="P41">
        <f t="shared" si="4"/>
        <v>5.6393905043693786E-2</v>
      </c>
      <c r="Q41">
        <f t="shared" si="4"/>
        <v>4.4896104995469761E-2</v>
      </c>
    </row>
    <row r="42" spans="1:17" x14ac:dyDescent="0.25">
      <c r="B42">
        <v>2.0547654777695299E-2</v>
      </c>
      <c r="C42">
        <v>7.0640497288332618E-2</v>
      </c>
      <c r="D42">
        <v>5.7353285031067985E-2</v>
      </c>
      <c r="E42">
        <v>2.1821782477062523E-2</v>
      </c>
      <c r="F42">
        <v>2.1680585981814313E-2</v>
      </c>
      <c r="G42">
        <v>4.5191083141090237E-2</v>
      </c>
      <c r="H42">
        <v>7.8338855323532935E-2</v>
      </c>
      <c r="I42">
        <v>4.6569533515100771E-2</v>
      </c>
      <c r="J42">
        <v>2.1964963166998735E-2</v>
      </c>
      <c r="K42">
        <v>5.4097945050900348E-2</v>
      </c>
      <c r="L42">
        <v>8.128651619684267E-2</v>
      </c>
      <c r="M42">
        <v>4.6569533515100771E-2</v>
      </c>
      <c r="N42">
        <v>2.5305313553270672E-2</v>
      </c>
      <c r="O42">
        <v>6.738558244230354E-2</v>
      </c>
      <c r="P42">
        <v>5.6393905043693786E-2</v>
      </c>
      <c r="Q42">
        <v>4.4896104995469761E-2</v>
      </c>
    </row>
    <row r="44" spans="1:17" x14ac:dyDescent="0.25">
      <c r="A44" t="s">
        <v>13</v>
      </c>
      <c r="B44" t="s">
        <v>19</v>
      </c>
      <c r="C44" t="s">
        <v>20</v>
      </c>
      <c r="D44" t="s">
        <v>21</v>
      </c>
      <c r="E44" t="s">
        <v>22</v>
      </c>
      <c r="F44" t="s">
        <v>24</v>
      </c>
      <c r="G44" t="s">
        <v>25</v>
      </c>
      <c r="H44" t="s">
        <v>26</v>
      </c>
      <c r="I44" t="s">
        <v>27</v>
      </c>
      <c r="J44" t="s">
        <v>28</v>
      </c>
      <c r="K44" t="s">
        <v>29</v>
      </c>
      <c r="L44" t="s">
        <v>30</v>
      </c>
      <c r="M44" t="s">
        <v>31</v>
      </c>
      <c r="N44" t="s">
        <v>32</v>
      </c>
      <c r="O44" t="s">
        <v>33</v>
      </c>
      <c r="P44" t="s">
        <v>34</v>
      </c>
      <c r="Q44" t="s">
        <v>35</v>
      </c>
    </row>
    <row r="45" spans="1:17" x14ac:dyDescent="0.25">
      <c r="B45">
        <v>-3.2654827000000002</v>
      </c>
      <c r="C45">
        <v>0.18181820000000001</v>
      </c>
      <c r="D45">
        <v>0.27272730000000001</v>
      </c>
      <c r="E45">
        <v>0.63636360000000003</v>
      </c>
      <c r="F45">
        <v>0.84499809999999997</v>
      </c>
      <c r="G45">
        <v>0.27272730000000001</v>
      </c>
      <c r="H45">
        <v>0.27272730000000001</v>
      </c>
      <c r="I45">
        <v>0.45454549999999999</v>
      </c>
      <c r="J45">
        <v>0.80570079999999999</v>
      </c>
      <c r="K45">
        <v>0.27272730000000001</v>
      </c>
      <c r="L45">
        <v>0.27272730000000001</v>
      </c>
      <c r="M45">
        <v>0.45454549999999999</v>
      </c>
      <c r="N45">
        <v>0.1422137</v>
      </c>
      <c r="O45">
        <v>0.18181820000000001</v>
      </c>
      <c r="P45">
        <v>0.36363640000000003</v>
      </c>
      <c r="Q45">
        <v>0.45454549999999999</v>
      </c>
    </row>
    <row r="46" spans="1:17" x14ac:dyDescent="0.25">
      <c r="B46">
        <v>1.2795768000000001</v>
      </c>
      <c r="C46">
        <v>0</v>
      </c>
      <c r="D46">
        <v>0.3</v>
      </c>
      <c r="E46">
        <v>0.4</v>
      </c>
      <c r="F46">
        <v>1.6693112999999999</v>
      </c>
      <c r="G46">
        <v>0.1</v>
      </c>
      <c r="H46">
        <v>0.2</v>
      </c>
      <c r="I46">
        <v>0.5</v>
      </c>
      <c r="J46">
        <v>1.6600813000000001</v>
      </c>
      <c r="K46">
        <v>0.1</v>
      </c>
      <c r="L46">
        <v>0.2</v>
      </c>
      <c r="M46">
        <v>0.5</v>
      </c>
      <c r="N46">
        <v>1.9484646000000001</v>
      </c>
      <c r="O46">
        <v>0.2</v>
      </c>
      <c r="P46">
        <v>0.2</v>
      </c>
      <c r="Q46">
        <v>0.3</v>
      </c>
    </row>
    <row r="47" spans="1:17" x14ac:dyDescent="0.25">
      <c r="B47">
        <v>2.1197480999999998</v>
      </c>
      <c r="C47">
        <v>0.18181820000000001</v>
      </c>
      <c r="D47">
        <v>0.36363640000000003</v>
      </c>
      <c r="E47">
        <v>0.72727269999999999</v>
      </c>
      <c r="F47">
        <v>1.4249806</v>
      </c>
      <c r="G47">
        <v>0.27272730000000001</v>
      </c>
      <c r="H47">
        <v>0.27272730000000001</v>
      </c>
      <c r="I47">
        <v>0.72727269999999999</v>
      </c>
      <c r="J47">
        <v>1.3743706</v>
      </c>
      <c r="K47">
        <v>0.27272730000000001</v>
      </c>
      <c r="L47">
        <v>0.27272730000000001</v>
      </c>
      <c r="M47">
        <v>0.72727269999999999</v>
      </c>
      <c r="N47">
        <v>1.3466826999999999</v>
      </c>
      <c r="O47">
        <v>0.27272730000000001</v>
      </c>
      <c r="P47">
        <v>0.36363640000000003</v>
      </c>
      <c r="Q47">
        <v>0.81818179999999996</v>
      </c>
    </row>
    <row r="48" spans="1:17" x14ac:dyDescent="0.25">
      <c r="B48">
        <v>1.4929074</v>
      </c>
      <c r="C48">
        <v>0.1</v>
      </c>
      <c r="D48">
        <v>0.2</v>
      </c>
      <c r="E48">
        <v>0.7</v>
      </c>
      <c r="F48">
        <v>1.1699885000000001</v>
      </c>
      <c r="G48">
        <v>0.2</v>
      </c>
      <c r="H48">
        <v>0.2</v>
      </c>
      <c r="I48">
        <v>0.6</v>
      </c>
      <c r="J48">
        <v>1.1576424000000001</v>
      </c>
      <c r="K48">
        <v>0.2</v>
      </c>
      <c r="L48">
        <v>0.2</v>
      </c>
      <c r="M48">
        <v>0.6</v>
      </c>
      <c r="N48">
        <v>1.1861088</v>
      </c>
      <c r="O48">
        <v>0.1</v>
      </c>
      <c r="P48">
        <v>0.3</v>
      </c>
      <c r="Q48">
        <v>0.7</v>
      </c>
    </row>
    <row r="49" spans="1:17" x14ac:dyDescent="0.25">
      <c r="B49">
        <v>2.1731619000000002</v>
      </c>
      <c r="C49">
        <v>0.45454549999999999</v>
      </c>
      <c r="D49">
        <v>0.54545449999999995</v>
      </c>
      <c r="E49">
        <v>0.54545449999999995</v>
      </c>
      <c r="F49">
        <v>2.2092173000000002</v>
      </c>
      <c r="G49">
        <v>0.36363640000000003</v>
      </c>
      <c r="H49">
        <v>0.54545449999999995</v>
      </c>
      <c r="I49">
        <v>0.54545449999999995</v>
      </c>
      <c r="J49">
        <v>2.2391302999999998</v>
      </c>
      <c r="K49">
        <v>0.27272730000000001</v>
      </c>
      <c r="L49">
        <v>0.54545449999999995</v>
      </c>
      <c r="M49">
        <v>0.54545449999999995</v>
      </c>
      <c r="N49">
        <v>1.6915015</v>
      </c>
      <c r="O49">
        <v>0.36363640000000003</v>
      </c>
      <c r="P49">
        <v>0.36363640000000003</v>
      </c>
      <c r="Q49">
        <v>0.54545449999999995</v>
      </c>
    </row>
    <row r="50" spans="1:17" x14ac:dyDescent="0.25">
      <c r="B50">
        <v>0.99888350000000004</v>
      </c>
      <c r="C50">
        <v>0.2</v>
      </c>
      <c r="D50">
        <v>0.3</v>
      </c>
      <c r="E50">
        <v>0.5</v>
      </c>
      <c r="F50">
        <v>0.97639010000000004</v>
      </c>
      <c r="G50">
        <v>0.1</v>
      </c>
      <c r="H50">
        <v>0.2</v>
      </c>
      <c r="I50">
        <v>0.5</v>
      </c>
      <c r="J50">
        <v>1.0042255</v>
      </c>
      <c r="K50">
        <v>0.1</v>
      </c>
      <c r="L50">
        <v>0.2</v>
      </c>
      <c r="M50">
        <v>0.5</v>
      </c>
      <c r="N50">
        <v>0.92434079999999996</v>
      </c>
      <c r="O50">
        <v>0.3</v>
      </c>
      <c r="P50">
        <v>0.4</v>
      </c>
      <c r="Q50">
        <v>0.6</v>
      </c>
    </row>
    <row r="51" spans="1:17" x14ac:dyDescent="0.25">
      <c r="B51">
        <v>0.6188053</v>
      </c>
      <c r="C51">
        <v>0</v>
      </c>
      <c r="D51">
        <v>0.2</v>
      </c>
      <c r="E51">
        <v>0.8</v>
      </c>
      <c r="F51">
        <v>0.58909520000000004</v>
      </c>
      <c r="G51">
        <v>0.1</v>
      </c>
      <c r="H51">
        <v>0.2</v>
      </c>
      <c r="I51">
        <v>0.7</v>
      </c>
      <c r="J51">
        <v>0.58735930000000003</v>
      </c>
      <c r="K51">
        <v>0.2</v>
      </c>
      <c r="L51">
        <v>0.3</v>
      </c>
      <c r="M51">
        <v>0.7</v>
      </c>
      <c r="N51">
        <v>0.46622000000000002</v>
      </c>
      <c r="O51">
        <v>0.1</v>
      </c>
      <c r="P51">
        <v>0.2</v>
      </c>
      <c r="Q51">
        <v>0.8</v>
      </c>
    </row>
    <row r="52" spans="1:17" x14ac:dyDescent="0.25">
      <c r="B52">
        <v>0.50022100000000003</v>
      </c>
      <c r="C52">
        <v>0.36363640000000003</v>
      </c>
      <c r="D52">
        <v>0.36363640000000003</v>
      </c>
      <c r="E52">
        <v>0.54545449999999995</v>
      </c>
      <c r="F52">
        <v>0.59837899999999999</v>
      </c>
      <c r="G52">
        <v>0.18181820000000001</v>
      </c>
      <c r="H52">
        <v>0.45454549999999999</v>
      </c>
      <c r="I52">
        <v>0.72727269999999999</v>
      </c>
      <c r="J52">
        <v>0.59309330000000005</v>
      </c>
      <c r="K52">
        <v>0.27272730000000001</v>
      </c>
      <c r="L52">
        <v>0.45454549999999999</v>
      </c>
      <c r="M52">
        <v>0.72727269999999999</v>
      </c>
      <c r="N52">
        <v>0.70737360000000005</v>
      </c>
      <c r="O52">
        <v>0.27272730000000001</v>
      </c>
      <c r="P52">
        <v>0.27272730000000001</v>
      </c>
      <c r="Q52">
        <v>0.63636360000000003</v>
      </c>
    </row>
    <row r="53" spans="1:17" x14ac:dyDescent="0.25">
      <c r="B53">
        <v>-38.337144199999997</v>
      </c>
      <c r="C53">
        <v>0.5</v>
      </c>
      <c r="D53">
        <v>0.8</v>
      </c>
      <c r="E53">
        <v>0.9</v>
      </c>
      <c r="F53">
        <v>8.2161869000000003</v>
      </c>
      <c r="G53">
        <v>0.1</v>
      </c>
      <c r="H53">
        <v>0.2</v>
      </c>
      <c r="I53">
        <v>0.6</v>
      </c>
      <c r="J53">
        <v>8.0279384</v>
      </c>
      <c r="K53">
        <v>0.1</v>
      </c>
      <c r="L53">
        <v>0.2</v>
      </c>
      <c r="M53">
        <v>0.7</v>
      </c>
      <c r="N53">
        <v>3.2675776000000001</v>
      </c>
      <c r="O53">
        <v>0.5</v>
      </c>
      <c r="P53">
        <v>0.5</v>
      </c>
      <c r="Q53">
        <v>0.7</v>
      </c>
    </row>
    <row r="54" spans="1:17" x14ac:dyDescent="0.25">
      <c r="B54">
        <v>0.44300509999999999</v>
      </c>
      <c r="C54">
        <v>0.36363640000000003</v>
      </c>
      <c r="D54">
        <v>0.72727269999999999</v>
      </c>
      <c r="E54">
        <v>0.90909090000000004</v>
      </c>
      <c r="F54">
        <v>0.48695690000000003</v>
      </c>
      <c r="G54">
        <v>0.18181820000000001</v>
      </c>
      <c r="H54">
        <v>0.18181820000000001</v>
      </c>
      <c r="I54">
        <v>0.81818179999999996</v>
      </c>
      <c r="J54">
        <v>0.50042370000000003</v>
      </c>
      <c r="K54">
        <v>0.18181820000000001</v>
      </c>
      <c r="L54">
        <v>0.18181820000000001</v>
      </c>
      <c r="M54">
        <v>0.81818179999999996</v>
      </c>
      <c r="N54">
        <v>0.40529140000000002</v>
      </c>
      <c r="O54">
        <v>0.36363640000000003</v>
      </c>
      <c r="P54">
        <v>0.72727269999999999</v>
      </c>
      <c r="Q54">
        <v>0.90908999999999995</v>
      </c>
    </row>
    <row r="55" spans="1:17" x14ac:dyDescent="0.25">
      <c r="A55" t="s">
        <v>23</v>
      </c>
      <c r="B55">
        <f>STDEV(B46:B52,B54)/SQRT(10)</f>
        <v>0.21797733812069017</v>
      </c>
      <c r="C55">
        <f t="shared" ref="C55:Q55" si="5">STDEV(C45:C54)/SQRT(10)</f>
        <v>5.6477568320670551E-2</v>
      </c>
      <c r="D55">
        <f>STDEV(D45:D54)/SQRT(10)</f>
        <v>6.7212636766064288E-2</v>
      </c>
      <c r="E55">
        <f t="shared" si="5"/>
        <v>5.425935235089957E-2</v>
      </c>
      <c r="F55">
        <f t="shared" si="5"/>
        <v>0.7311386331729357</v>
      </c>
      <c r="G55">
        <f t="shared" si="5"/>
        <v>2.9135071642827838E-2</v>
      </c>
      <c r="H55">
        <f t="shared" si="5"/>
        <v>3.9742050045028045E-2</v>
      </c>
      <c r="I55">
        <f t="shared" si="5"/>
        <v>3.8173395732912029E-2</v>
      </c>
      <c r="J55">
        <f t="shared" si="5"/>
        <v>0.71360641555396531</v>
      </c>
      <c r="K55">
        <f t="shared" si="5"/>
        <v>2.3901008588975221E-2</v>
      </c>
      <c r="L55">
        <f t="shared" si="5"/>
        <v>3.8959137105481892E-2</v>
      </c>
      <c r="M55">
        <f t="shared" si="5"/>
        <v>3.8972096679025112E-2</v>
      </c>
      <c r="N55">
        <f t="shared" si="5"/>
        <v>0.29259753610797384</v>
      </c>
      <c r="O55">
        <f t="shared" si="5"/>
        <v>3.9668045738464774E-2</v>
      </c>
      <c r="P55">
        <f t="shared" si="5"/>
        <v>4.9184345102097016E-2</v>
      </c>
      <c r="Q55">
        <f t="shared" si="5"/>
        <v>5.7455169198194433E-2</v>
      </c>
    </row>
    <row r="56" spans="1:17" x14ac:dyDescent="0.25">
      <c r="B56">
        <v>0.21797733812069017</v>
      </c>
      <c r="C56">
        <v>5.6477568320670551E-2</v>
      </c>
      <c r="D56">
        <v>6.7212636766064288E-2</v>
      </c>
      <c r="E56">
        <v>5.425935235089957E-2</v>
      </c>
      <c r="F56">
        <v>0.7311386331729357</v>
      </c>
      <c r="G56">
        <v>2.9135071642827838E-2</v>
      </c>
      <c r="H56">
        <v>3.9742050045028045E-2</v>
      </c>
      <c r="I56">
        <v>3.8173395732912029E-2</v>
      </c>
      <c r="J56">
        <v>0.71360641555396531</v>
      </c>
      <c r="K56">
        <v>2.3901008588975221E-2</v>
      </c>
      <c r="L56">
        <v>3.8959137105481892E-2</v>
      </c>
      <c r="M56">
        <v>3.8972096679025112E-2</v>
      </c>
      <c r="N56">
        <v>0.29259753610797384</v>
      </c>
      <c r="O56">
        <v>3.9668045738464774E-2</v>
      </c>
      <c r="P56">
        <v>4.9184345102097016E-2</v>
      </c>
      <c r="Q56">
        <v>5.7455169198194433E-2</v>
      </c>
    </row>
    <row r="57" spans="1:17" x14ac:dyDescent="0.25">
      <c r="E57" t="s">
        <v>36</v>
      </c>
      <c r="F57" t="s">
        <v>42</v>
      </c>
      <c r="G57" t="s">
        <v>48</v>
      </c>
    </row>
    <row r="58" spans="1:17" x14ac:dyDescent="0.25">
      <c r="E58">
        <f>(E2-E4)/SQRT(F4^2/10+F2^2/10)</f>
        <v>-2.0897288898007096</v>
      </c>
      <c r="F58">
        <f>(F2^2/10+F4^2/10)^2/((F2^2/10)^2/9+(F4^2/10)^2/9)</f>
        <v>17.434395065172595</v>
      </c>
      <c r="G58">
        <v>2.11</v>
      </c>
      <c r="I58">
        <f>(I2-I4)/SQRT(J4^2/10+J2^2/10)</f>
        <v>3.6129552463040615</v>
      </c>
    </row>
    <row r="59" spans="1:17" x14ac:dyDescent="0.25">
      <c r="E59">
        <f>(E6-E8)/SQRT(F8^2/10+F6^2/10)</f>
        <v>-7.0207075885885919</v>
      </c>
      <c r="I59">
        <f>(I6-I8)/SQRT(J8^2/10+J6^2/10)</f>
        <v>3.6895695133343218</v>
      </c>
    </row>
    <row r="60" spans="1:17" x14ac:dyDescent="0.25">
      <c r="E60">
        <f>(E10-E12)/SQRT(F10^2/10+F12^2/10)</f>
        <v>-2.5077139058619347</v>
      </c>
      <c r="I60">
        <f>(I10-I12)/SQRT(J10^2/10+J12^2/10)</f>
        <v>5.0696310839842607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12"/>
  <sheetViews>
    <sheetView workbookViewId="0">
      <selection activeCell="G17" sqref="G17"/>
    </sheetView>
  </sheetViews>
  <sheetFormatPr defaultRowHeight="15" x14ac:dyDescent="0.25"/>
  <cols>
    <col min="2" max="2" width="19.5703125" customWidth="1"/>
    <col min="3" max="4" width="16.42578125" customWidth="1"/>
    <col min="5" max="5" width="19" customWidth="1"/>
  </cols>
  <sheetData>
    <row r="1" spans="1:18" x14ac:dyDescent="0.25">
      <c r="B1" t="s">
        <v>19</v>
      </c>
      <c r="C1" t="s">
        <v>20</v>
      </c>
      <c r="D1" t="s">
        <v>21</v>
      </c>
      <c r="E1" t="s">
        <v>22</v>
      </c>
      <c r="F1" t="s">
        <v>24</v>
      </c>
      <c r="G1" t="s">
        <v>25</v>
      </c>
      <c r="H1" t="s">
        <v>26</v>
      </c>
      <c r="I1" t="s">
        <v>27</v>
      </c>
      <c r="J1" t="s">
        <v>28</v>
      </c>
      <c r="K1" t="s">
        <v>29</v>
      </c>
      <c r="L1" t="s">
        <v>30</v>
      </c>
      <c r="M1" t="s">
        <v>31</v>
      </c>
      <c r="N1" t="s">
        <v>32</v>
      </c>
      <c r="O1" t="s">
        <v>29</v>
      </c>
      <c r="P1" t="s">
        <v>30</v>
      </c>
      <c r="Q1" t="s">
        <v>31</v>
      </c>
      <c r="R1" t="s">
        <v>32</v>
      </c>
    </row>
    <row r="2" spans="1:18" x14ac:dyDescent="0.25">
      <c r="B2">
        <v>0.27706659</v>
      </c>
      <c r="C2">
        <v>0.25</v>
      </c>
      <c r="D2">
        <v>0.5</v>
      </c>
      <c r="E2">
        <v>1</v>
      </c>
      <c r="F2">
        <v>0.85650510999999996</v>
      </c>
      <c r="G2">
        <v>0</v>
      </c>
      <c r="H2">
        <v>0.25</v>
      </c>
      <c r="I2">
        <v>0.5</v>
      </c>
      <c r="J2">
        <v>0.86739200000000005</v>
      </c>
      <c r="K2">
        <v>0</v>
      </c>
      <c r="L2">
        <v>0.25</v>
      </c>
      <c r="M2">
        <v>0.5</v>
      </c>
      <c r="N2">
        <v>0.73945989999999995</v>
      </c>
      <c r="O2">
        <v>0</v>
      </c>
      <c r="P2">
        <v>0.25</v>
      </c>
      <c r="Q2">
        <v>0.5</v>
      </c>
      <c r="R2">
        <v>0.73945989999999995</v>
      </c>
    </row>
    <row r="3" spans="1:18" x14ac:dyDescent="0.25">
      <c r="B3">
        <v>0.73431679999999999</v>
      </c>
      <c r="C3">
        <v>0.66666669999999995</v>
      </c>
      <c r="D3">
        <v>0.66666669999999995</v>
      </c>
      <c r="E3">
        <v>0.66666669999999995</v>
      </c>
      <c r="F3">
        <v>0.67553669999999999</v>
      </c>
      <c r="G3">
        <v>0.66666669999999995</v>
      </c>
      <c r="H3">
        <v>0.66666669999999995</v>
      </c>
      <c r="I3">
        <v>0.66666669999999995</v>
      </c>
      <c r="J3">
        <v>0.69764543000000001</v>
      </c>
      <c r="K3">
        <v>0.66666669999999995</v>
      </c>
      <c r="L3">
        <v>0.66666669999999995</v>
      </c>
      <c r="M3">
        <v>0.66666669999999995</v>
      </c>
      <c r="N3">
        <v>0.58927514000000003</v>
      </c>
      <c r="O3">
        <v>0.66666669999999995</v>
      </c>
      <c r="P3">
        <v>0.66666669999999995</v>
      </c>
      <c r="Q3">
        <v>0.66666669999999995</v>
      </c>
      <c r="R3">
        <v>0.58927514000000003</v>
      </c>
    </row>
    <row r="4" spans="1:18" x14ac:dyDescent="0.25">
      <c r="B4">
        <v>5.3700350000000001E-2</v>
      </c>
      <c r="C4">
        <v>1</v>
      </c>
      <c r="D4">
        <v>1</v>
      </c>
      <c r="E4">
        <v>1</v>
      </c>
      <c r="F4">
        <v>0.67618376999999996</v>
      </c>
      <c r="G4">
        <v>0</v>
      </c>
      <c r="H4">
        <v>0</v>
      </c>
      <c r="I4">
        <v>0</v>
      </c>
      <c r="J4">
        <v>0.66200521000000001</v>
      </c>
      <c r="K4">
        <v>0</v>
      </c>
      <c r="L4">
        <v>0</v>
      </c>
      <c r="M4">
        <v>0.3333333</v>
      </c>
      <c r="N4">
        <v>0.60769163000000004</v>
      </c>
      <c r="O4">
        <v>0</v>
      </c>
      <c r="P4">
        <v>0</v>
      </c>
      <c r="Q4">
        <v>0.3333333</v>
      </c>
      <c r="R4">
        <v>0.60769163000000004</v>
      </c>
    </row>
    <row r="5" spans="1:18" x14ac:dyDescent="0.25">
      <c r="B5">
        <v>1.01997396</v>
      </c>
      <c r="C5">
        <v>0</v>
      </c>
      <c r="D5">
        <v>0</v>
      </c>
      <c r="E5">
        <v>0.75</v>
      </c>
      <c r="F5">
        <v>1.5838086300000001</v>
      </c>
      <c r="G5">
        <v>0.25</v>
      </c>
      <c r="H5">
        <v>0.25</v>
      </c>
      <c r="I5">
        <v>0.5</v>
      </c>
      <c r="J5">
        <v>1.58582084</v>
      </c>
      <c r="K5">
        <v>0.25</v>
      </c>
      <c r="L5">
        <v>0.25</v>
      </c>
      <c r="M5">
        <v>0.75</v>
      </c>
      <c r="N5">
        <v>1.34302082</v>
      </c>
      <c r="O5">
        <v>0.25</v>
      </c>
      <c r="P5">
        <v>0.25</v>
      </c>
      <c r="Q5">
        <v>0.75</v>
      </c>
      <c r="R5">
        <v>1.34302082</v>
      </c>
    </row>
    <row r="6" spans="1:18" x14ac:dyDescent="0.25">
      <c r="B6">
        <v>1.8482500399999999</v>
      </c>
      <c r="C6">
        <v>0.3333333</v>
      </c>
      <c r="D6">
        <v>0.3333333</v>
      </c>
      <c r="E6">
        <v>0.3333333</v>
      </c>
      <c r="F6">
        <v>1.8017619300000001</v>
      </c>
      <c r="G6">
        <v>0.3333333</v>
      </c>
      <c r="H6">
        <v>0.3333333</v>
      </c>
      <c r="I6">
        <v>0.3333333</v>
      </c>
      <c r="J6">
        <v>1.79077822</v>
      </c>
      <c r="K6">
        <v>0.3333333</v>
      </c>
      <c r="L6">
        <v>0.3333333</v>
      </c>
      <c r="M6">
        <v>0.3333333</v>
      </c>
      <c r="N6">
        <v>1.6983139300000001</v>
      </c>
      <c r="O6">
        <v>0.3333333</v>
      </c>
      <c r="P6">
        <v>0.3333333</v>
      </c>
      <c r="Q6">
        <v>0.3333333</v>
      </c>
      <c r="R6">
        <v>1.6983139300000001</v>
      </c>
    </row>
    <row r="7" spans="1:18" x14ac:dyDescent="0.25">
      <c r="B7">
        <v>0.82374561999999996</v>
      </c>
      <c r="C7">
        <v>0.3333333</v>
      </c>
      <c r="D7">
        <v>0.3333333</v>
      </c>
      <c r="E7">
        <v>0.66666669999999995</v>
      </c>
      <c r="F7">
        <v>0.54819854999999995</v>
      </c>
      <c r="G7">
        <v>0</v>
      </c>
      <c r="H7">
        <v>0</v>
      </c>
      <c r="I7">
        <v>0.3333333</v>
      </c>
      <c r="J7">
        <v>0.56455043000000005</v>
      </c>
      <c r="K7">
        <v>0</v>
      </c>
      <c r="L7">
        <v>0</v>
      </c>
      <c r="M7">
        <v>0.3333333</v>
      </c>
      <c r="N7">
        <v>0.65910882000000004</v>
      </c>
      <c r="O7">
        <v>0</v>
      </c>
      <c r="P7">
        <v>0</v>
      </c>
      <c r="Q7">
        <v>0.3333333</v>
      </c>
      <c r="R7">
        <v>0.65910882000000004</v>
      </c>
    </row>
    <row r="8" spans="1:18" x14ac:dyDescent="0.25">
      <c r="B8">
        <v>0.27362692</v>
      </c>
      <c r="C8">
        <v>0.25</v>
      </c>
      <c r="D8">
        <v>0.5</v>
      </c>
      <c r="E8">
        <v>1</v>
      </c>
      <c r="F8">
        <v>0.57316286999999999</v>
      </c>
      <c r="G8">
        <v>0.25</v>
      </c>
      <c r="H8">
        <v>0.5</v>
      </c>
      <c r="I8">
        <v>0.5</v>
      </c>
      <c r="J8">
        <v>0.62631322</v>
      </c>
      <c r="K8">
        <v>0.25</v>
      </c>
      <c r="L8">
        <v>0.25</v>
      </c>
      <c r="M8">
        <v>0.5</v>
      </c>
      <c r="N8">
        <v>0.46419643999999999</v>
      </c>
      <c r="O8">
        <v>0.25</v>
      </c>
      <c r="P8">
        <v>0.25</v>
      </c>
      <c r="Q8">
        <v>0.5</v>
      </c>
      <c r="R8">
        <v>0.46419643999999999</v>
      </c>
    </row>
    <row r="9" spans="1:18" x14ac:dyDescent="0.25">
      <c r="B9">
        <v>3.9690900000000001E-2</v>
      </c>
      <c r="C9">
        <v>1</v>
      </c>
      <c r="D9">
        <v>1</v>
      </c>
      <c r="E9">
        <v>1</v>
      </c>
      <c r="F9">
        <v>2.8750350000000001E-2</v>
      </c>
      <c r="G9">
        <v>1</v>
      </c>
      <c r="H9">
        <v>1</v>
      </c>
      <c r="I9">
        <v>1</v>
      </c>
      <c r="J9">
        <v>2.3673840000000002E-2</v>
      </c>
      <c r="K9">
        <v>1</v>
      </c>
      <c r="L9">
        <v>1</v>
      </c>
      <c r="M9">
        <v>1</v>
      </c>
      <c r="N9">
        <v>9.3073749999999997E-2</v>
      </c>
      <c r="O9">
        <v>1</v>
      </c>
      <c r="P9">
        <v>1</v>
      </c>
      <c r="Q9">
        <v>1</v>
      </c>
      <c r="R9">
        <v>9.3073749999999997E-2</v>
      </c>
    </row>
    <row r="10" spans="1:18" x14ac:dyDescent="0.25">
      <c r="B10">
        <v>1.5832008500000001</v>
      </c>
      <c r="C10">
        <v>0.3333333</v>
      </c>
      <c r="D10">
        <v>0.3333333</v>
      </c>
      <c r="E10">
        <v>0.66666669999999995</v>
      </c>
      <c r="F10">
        <v>0.80467200999999999</v>
      </c>
      <c r="G10">
        <v>0.3333333</v>
      </c>
      <c r="H10">
        <v>0.3333333</v>
      </c>
      <c r="I10">
        <v>0.66666669999999995</v>
      </c>
      <c r="J10">
        <v>0.81533213999999998</v>
      </c>
      <c r="K10">
        <v>0.3333333</v>
      </c>
      <c r="L10">
        <v>0.3333333</v>
      </c>
      <c r="M10">
        <v>0.66666669999999995</v>
      </c>
      <c r="N10">
        <v>0.88689017999999997</v>
      </c>
      <c r="O10">
        <v>0.3333333</v>
      </c>
      <c r="P10">
        <v>0.3333333</v>
      </c>
      <c r="Q10">
        <v>0.66666669999999995</v>
      </c>
      <c r="R10">
        <v>0.88689017999999997</v>
      </c>
    </row>
    <row r="11" spans="1:18" x14ac:dyDescent="0.25">
      <c r="B11">
        <v>0.49117488999999998</v>
      </c>
      <c r="C11">
        <v>0.25</v>
      </c>
      <c r="D11">
        <v>0.25</v>
      </c>
      <c r="E11">
        <v>0.5</v>
      </c>
      <c r="F11">
        <v>1.27545778</v>
      </c>
      <c r="G11">
        <v>0.25</v>
      </c>
      <c r="H11">
        <v>0.25</v>
      </c>
      <c r="I11">
        <v>0.25</v>
      </c>
      <c r="J11">
        <v>1.2012546500000001</v>
      </c>
      <c r="K11">
        <v>0.25</v>
      </c>
      <c r="L11">
        <v>0.25</v>
      </c>
      <c r="M11">
        <v>0.5</v>
      </c>
      <c r="N11">
        <v>1.8453503</v>
      </c>
      <c r="O11">
        <v>0.25</v>
      </c>
      <c r="P11">
        <v>0.25</v>
      </c>
      <c r="Q11">
        <v>0.5</v>
      </c>
      <c r="R11">
        <v>1.8453503</v>
      </c>
    </row>
    <row r="12" spans="1:18" x14ac:dyDescent="0.25">
      <c r="A12" t="s">
        <v>23</v>
      </c>
      <c r="B12">
        <f>STDEV(B2:B11)</f>
        <v>0.62122518992423703</v>
      </c>
      <c r="C12">
        <f>STDEV(C2:C11)</f>
        <v>0.33575509758685118</v>
      </c>
      <c r="D12">
        <f>STDEV(D2:D11)</f>
        <v>0.32022851389454948</v>
      </c>
      <c r="E12">
        <f>STDEV(E2:E11)</f>
        <v>0.23717082685505708</v>
      </c>
      <c r="F12">
        <f t="shared" ref="F12:J12" si="0">STDEV(F2:F11)</f>
        <v>0.52912511896798065</v>
      </c>
      <c r="G12">
        <f t="shared" si="0"/>
        <v>0.31683718966227237</v>
      </c>
      <c r="H12">
        <f t="shared" si="0"/>
        <v>0.30187173743859808</v>
      </c>
      <c r="I12">
        <f t="shared" si="0"/>
        <v>0.27230725202640726</v>
      </c>
      <c r="J12">
        <f t="shared" si="0"/>
        <v>0.51780084377458679</v>
      </c>
      <c r="K12">
        <f t="shared" ref="K12" si="1">STDEV(K2:K11)</f>
        <v>0.31683718966227237</v>
      </c>
      <c r="L12">
        <f t="shared" ref="L12" si="2">STDEV(L2:L11)</f>
        <v>0.2991758267451472</v>
      </c>
      <c r="M12">
        <f t="shared" ref="M12" si="3">STDEV(M2:M11)</f>
        <v>0.21534498692809723</v>
      </c>
      <c r="N12">
        <f t="shared" ref="N12" si="4">STDEV(N2:N11)</f>
        <v>0.56112389004235763</v>
      </c>
      <c r="O12">
        <f t="shared" ref="O12" si="5">STDEV(O2:O11)</f>
        <v>0.31683718966227237</v>
      </c>
      <c r="P12">
        <f t="shared" ref="P12" si="6">STDEV(P2:P11)</f>
        <v>0.2991758267451472</v>
      </c>
      <c r="Q12">
        <f t="shared" ref="Q12" si="7">STDEV(Q2:Q11)</f>
        <v>0.21534498692809723</v>
      </c>
      <c r="R12">
        <f t="shared" ref="R12" si="8">STDEV(R2:R11)</f>
        <v>0.56112389004235763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data_points_accuracy</vt:lpstr>
      <vt:lpstr>d1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Kan Qi</dc:creator>
  <cp:lastModifiedBy>Kan Qi</cp:lastModifiedBy>
  <dcterms:created xsi:type="dcterms:W3CDTF">2018-05-15T22:24:51Z</dcterms:created>
  <dcterms:modified xsi:type="dcterms:W3CDTF">2018-05-20T10:10:33Z</dcterms:modified>
</cp:coreProperties>
</file>