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63E17B8A-9D26-41B1-9095-58D5071B71E8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combined_data_set_8_26_1 (2)" sheetId="4" r:id="rId1"/>
    <sheet name="combined_data_set_8_26_1" sheetId="1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3" i="4"/>
  <c r="F3" i="4"/>
  <c r="F2" i="4"/>
  <c r="F2" i="3"/>
  <c r="F11" i="3" s="1"/>
  <c r="F10" i="3"/>
  <c r="F9" i="3"/>
  <c r="F8" i="3"/>
  <c r="F7" i="3"/>
  <c r="F6" i="3"/>
  <c r="F5" i="3"/>
  <c r="F4" i="3"/>
  <c r="F3" i="3"/>
  <c r="E39" i="2"/>
  <c r="D11" i="3"/>
  <c r="E11" i="3"/>
  <c r="D39" i="2"/>
  <c r="I7" i="2"/>
  <c r="H40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  <c r="H11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L3" i="2"/>
  <c r="G3" i="2"/>
  <c r="G2" i="2"/>
  <c r="J3" i="1"/>
  <c r="G50" i="1"/>
  <c r="F48" i="1"/>
  <c r="F3" i="1"/>
  <c r="F22" i="1"/>
  <c r="F43" i="1"/>
  <c r="F6" i="1"/>
  <c r="F23" i="1"/>
  <c r="F34" i="1"/>
  <c r="F30" i="1"/>
  <c r="F19" i="1"/>
  <c r="F5" i="1"/>
  <c r="F33" i="1"/>
  <c r="F36" i="1"/>
  <c r="F37" i="1"/>
  <c r="F40" i="1"/>
  <c r="F41" i="1"/>
  <c r="F47" i="1"/>
  <c r="F45" i="1"/>
  <c r="F44" i="1"/>
  <c r="F29" i="1"/>
  <c r="F28" i="1"/>
  <c r="F27" i="1"/>
  <c r="F25" i="1"/>
  <c r="F24" i="1"/>
  <c r="F21" i="1"/>
  <c r="F18" i="1"/>
  <c r="F17" i="1"/>
  <c r="F15" i="1"/>
  <c r="F13" i="1"/>
  <c r="F11" i="1"/>
  <c r="F9" i="1"/>
  <c r="F8" i="1"/>
  <c r="F2" i="1"/>
  <c r="F20" i="1"/>
  <c r="F7" i="1"/>
  <c r="F46" i="1"/>
  <c r="F42" i="1"/>
  <c r="F39" i="1"/>
  <c r="F31" i="1"/>
  <c r="F39" i="2" l="1"/>
  <c r="I39" i="2"/>
  <c r="F16" i="1"/>
  <c r="F10" i="1"/>
  <c r="F26" i="1"/>
  <c r="F38" i="1"/>
  <c r="F32" i="1"/>
  <c r="F14" i="1"/>
  <c r="F35" i="1"/>
  <c r="F12" i="1"/>
  <c r="F4" i="1"/>
</calcChain>
</file>

<file path=xl/sharedStrings.xml><?xml version="1.0" encoding="utf-8"?>
<sst xmlns="http://schemas.openxmlformats.org/spreadsheetml/2006/main" count="980" uniqueCount="240">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</sst>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2-4893-9C14-02CDCAE6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5-4993-A306-A0474C4F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'combined_data_set_8_26_1 (2)'!$K$2:$K$46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08F-81E1-FE8D86F3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'combined_data_set_8_26_1 (2)'!$J$1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'combined_data_set_8_26_1 (2)'!$F$2:$F$46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'combined_data_set_8_26_1 (2)'!$J$2:$J$46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EDC-A329-292F6B5F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5713D-74DD-4F1F-A2CE-294F5F4E5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DE8A5-D07E-47CA-9F49-364512248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C417E-4888-4275-9C2E-17827138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4450-D84F-4D8D-9729-BEE6692C8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11</xdr:row>
      <xdr:rowOff>104775</xdr:rowOff>
    </xdr:from>
    <xdr:to>
      <xdr:col>35</xdr:col>
      <xdr:colOff>447675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ufusLocation_S1W1L1_2019-4-16@1558026747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66F1-83A0-4002-A78A-C7709D3B5C96}">
  <dimension ref="A1:DV50"/>
  <sheetViews>
    <sheetView workbookViewId="0">
      <selection activeCell="I20" sqref="I20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>LN(G3)</f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>LN(G4)</f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>LN(G5)</f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>LN(G6)</f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>LN(G7)</f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>LN(G8)</f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>LN(G9)</f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>LN(G10)</f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>LN(G11)</f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>LN(G12)</f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>LN(G13)</f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>LN(G14)</f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>LN(G15)</f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>LN(G16)</f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>LN(G17)</f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>LN(G18)</f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>LN(G19)</f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>LN(G20)</f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>LN(G21)</f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>LN(G22)</f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>LN(G23)</f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>LN(G24)</f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>LN(G25)</f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>LN(G26)</f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>LN(G27)</f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>LN(G28)</f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>LN(G29)</f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>LN(G30)</f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>LN(G31)</f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>LN(G32)</f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>LN(G33)</f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>LN(G34)</f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>LN(G35)</f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>LN(G36)</f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>LN(G37)</f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>LN(G38)</f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>LN(G39)</f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>LN(G40)</f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>LN(G41)</f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>LN(G42)</f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>LN(G43)</f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>LN(G44)</f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>LN(G45)</f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>LN(G46)</f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>LN(G47)</f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>LN(G48)</f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hyperlinks>
    <hyperlink ref="A38" r:id="rId1" xr:uid="{4D0EF948-DC0D-44DF-83AD-2E193E99BA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0"/>
  <sheetViews>
    <sheetView workbookViewId="0">
      <selection activeCell="F1" sqref="F1:F1048576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>LN(G3)</f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>LN(G4)</f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>LN(G5)</f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>LN(G6)</f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>LN(G7)</f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>LN(G8)</f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>LN(G9)</f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>LN(G10)</f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>LN(G11)</f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>LN(G12)</f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>LN(G13)</f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>LN(G14)</f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>LN(G15)</f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>LN(G16)</f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>LN(G17)</f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>LN(G18)</f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>LN(G19)</f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>LN(G20)</f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>LN(G21)</f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>LN(G22)</f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>LN(G23)</f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>LN(G24)</f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>LN(G25)</f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>LN(G26)</f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>LN(G27)</f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>LN(G28)</f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>LN(G29)</f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>LN(G30)</f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>LN(G31)</f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>LN(G32)</f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>LN(G33)</f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>LN(G34)</f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>LN(G35)</f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>LN(G36)</f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>LN(G37)</f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>LN(G38)</f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>LN(G39)</f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>LN(G40)</f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>LN(G41)</f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>LN(G42)</f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>LN(G43)</f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>LN(G44)</f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>LN(G45)</f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>LN(G46)</f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>LN(G47)</f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>LN(G48)</f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sortState xmlns:xlrd2="http://schemas.microsoft.com/office/spreadsheetml/2017/richdata2" ref="A2:DV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tabSelected="1" workbookViewId="0">
      <selection activeCell="F2" sqref="F2:F38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>INT(1.3*E2)</f>
        <v>5</v>
      </c>
      <c r="G2">
        <f>LN(H2)</f>
        <v>9.4696229699062648</v>
      </c>
      <c r="H2">
        <v>12960</v>
      </c>
      <c r="I2">
        <f>0.001*H2</f>
        <v>12.96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ref="F3:F38" si="0">INT(1.3*E3)</f>
        <v>3</v>
      </c>
      <c r="G3">
        <f>LN(H3)</f>
        <v>8.3747075431194826</v>
      </c>
      <c r="H3">
        <v>4336</v>
      </c>
      <c r="I3">
        <f t="shared" ref="I3:I38" si="1">0.001*H3</f>
        <v>4.3360000000000003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x14ac:dyDescent="0.25">
      <c r="A4" t="s">
        <v>126</v>
      </c>
      <c r="B4">
        <v>77</v>
      </c>
      <c r="C4">
        <v>253</v>
      </c>
      <c r="D4">
        <v>20</v>
      </c>
      <c r="E4">
        <v>5</v>
      </c>
      <c r="F4">
        <f t="shared" si="0"/>
        <v>6</v>
      </c>
      <c r="G4">
        <f>LN(H4)</f>
        <v>10.141362068450333</v>
      </c>
      <c r="H4">
        <v>25371</v>
      </c>
      <c r="I4">
        <f t="shared" si="1"/>
        <v>25.371000000000002</v>
      </c>
      <c r="J4">
        <v>50</v>
      </c>
      <c r="K4">
        <v>151.5617388</v>
      </c>
      <c r="L4">
        <v>8.0554499659999994</v>
      </c>
      <c r="M4">
        <v>3167</v>
      </c>
      <c r="N4">
        <v>7</v>
      </c>
      <c r="O4">
        <v>660</v>
      </c>
      <c r="P4">
        <v>20</v>
      </c>
      <c r="Q4">
        <v>20</v>
      </c>
      <c r="R4">
        <v>20</v>
      </c>
      <c r="S4">
        <v>5</v>
      </c>
      <c r="T4">
        <v>660</v>
      </c>
      <c r="U4">
        <v>2</v>
      </c>
      <c r="V4">
        <v>3</v>
      </c>
      <c r="W4">
        <v>4</v>
      </c>
      <c r="X4">
        <v>0</v>
      </c>
      <c r="Y4">
        <v>0</v>
      </c>
      <c r="Z4">
        <v>0</v>
      </c>
      <c r="AA4">
        <v>8</v>
      </c>
      <c r="AB4">
        <v>0</v>
      </c>
      <c r="AC4">
        <v>8</v>
      </c>
      <c r="AD4">
        <v>0</v>
      </c>
      <c r="AE4">
        <v>8</v>
      </c>
      <c r="AF4">
        <v>11</v>
      </c>
      <c r="AG4">
        <v>8</v>
      </c>
      <c r="AH4">
        <v>84.75</v>
      </c>
      <c r="AI4">
        <v>14155.75</v>
      </c>
      <c r="AJ4">
        <v>1199699.8130000001</v>
      </c>
      <c r="AK4">
        <v>0</v>
      </c>
      <c r="AL4">
        <v>0</v>
      </c>
      <c r="AM4">
        <v>0</v>
      </c>
      <c r="AN4">
        <v>35</v>
      </c>
      <c r="AO4">
        <v>45</v>
      </c>
      <c r="AP4">
        <v>0</v>
      </c>
      <c r="AQ4">
        <v>0</v>
      </c>
      <c r="AR4">
        <v>0</v>
      </c>
      <c r="AS4">
        <v>80</v>
      </c>
      <c r="AT4">
        <v>20</v>
      </c>
      <c r="AU4">
        <v>20</v>
      </c>
      <c r="AV4">
        <v>46.62</v>
      </c>
      <c r="AW4">
        <v>149.49</v>
      </c>
      <c r="AX4">
        <v>103.51</v>
      </c>
      <c r="AY4">
        <v>0</v>
      </c>
      <c r="AZ4">
        <v>0</v>
      </c>
      <c r="BA4">
        <v>253</v>
      </c>
      <c r="BB4">
        <v>253</v>
      </c>
      <c r="BC4">
        <v>1</v>
      </c>
      <c r="BD4">
        <v>1</v>
      </c>
      <c r="BE4">
        <v>1</v>
      </c>
      <c r="BF4">
        <v>2</v>
      </c>
      <c r="BG4">
        <v>2</v>
      </c>
      <c r="BH4">
        <v>1</v>
      </c>
      <c r="BI4">
        <v>46</v>
      </c>
      <c r="BJ4">
        <v>0</v>
      </c>
      <c r="BK4">
        <v>7</v>
      </c>
      <c r="BL4">
        <v>6000</v>
      </c>
      <c r="BM4">
        <v>8971</v>
      </c>
      <c r="BN4">
        <v>2540</v>
      </c>
      <c r="BO4">
        <v>4798</v>
      </c>
      <c r="BP4">
        <v>7</v>
      </c>
      <c r="BQ4">
        <v>92.495309570000003</v>
      </c>
      <c r="BR4">
        <v>7.0938086299999998</v>
      </c>
      <c r="BS4">
        <v>1.2452380949999999</v>
      </c>
      <c r="BT4">
        <v>0.69043151999999997</v>
      </c>
      <c r="BU4">
        <v>4798</v>
      </c>
      <c r="BV4">
        <v>113</v>
      </c>
      <c r="BW4">
        <v>37</v>
      </c>
      <c r="BX4">
        <v>483</v>
      </c>
      <c r="BY4">
        <v>420</v>
      </c>
      <c r="BZ4">
        <v>0.27619047600000002</v>
      </c>
      <c r="CA4">
        <v>20</v>
      </c>
      <c r="CB4">
        <v>2</v>
      </c>
      <c r="CC4">
        <v>5</v>
      </c>
      <c r="CD4">
        <v>2</v>
      </c>
      <c r="CE4">
        <v>1.2857142859999999</v>
      </c>
      <c r="CF4">
        <v>4.5</v>
      </c>
      <c r="CG4">
        <v>533</v>
      </c>
      <c r="CH4">
        <v>116</v>
      </c>
      <c r="CI4">
        <v>483</v>
      </c>
      <c r="CJ4">
        <v>86</v>
      </c>
      <c r="CK4">
        <v>3781</v>
      </c>
      <c r="CL4">
        <v>4450</v>
      </c>
      <c r="CM4">
        <v>6000</v>
      </c>
      <c r="CN4">
        <v>8286</v>
      </c>
      <c r="CO4">
        <v>7.0938086299999998</v>
      </c>
      <c r="CP4">
        <v>1.176937318</v>
      </c>
      <c r="CQ4">
        <v>11.257035650000001</v>
      </c>
      <c r="CR4">
        <v>15.545966229999999</v>
      </c>
      <c r="CS4">
        <v>16.831144470000002</v>
      </c>
      <c r="CT4">
        <v>11.257035650000001</v>
      </c>
      <c r="CU4">
        <v>5871</v>
      </c>
      <c r="CV4">
        <v>425</v>
      </c>
      <c r="CW4">
        <v>7.0938086299999998</v>
      </c>
      <c r="CX4">
        <v>1.176937318</v>
      </c>
      <c r="CY4">
        <v>3781</v>
      </c>
      <c r="CZ4" t="s">
        <v>127</v>
      </c>
      <c r="DA4">
        <v>2068</v>
      </c>
      <c r="DB4">
        <v>2</v>
      </c>
      <c r="DC4">
        <v>42743</v>
      </c>
      <c r="DD4">
        <v>41364</v>
      </c>
      <c r="DE4">
        <v>7</v>
      </c>
      <c r="DF4" t="s">
        <v>128</v>
      </c>
      <c r="DG4" t="s">
        <v>123</v>
      </c>
      <c r="DH4">
        <v>555</v>
      </c>
      <c r="DI4">
        <v>562</v>
      </c>
      <c r="DJ4">
        <v>9858</v>
      </c>
      <c r="DK4">
        <v>12573</v>
      </c>
      <c r="DL4">
        <v>53427</v>
      </c>
      <c r="DM4">
        <v>19</v>
      </c>
      <c r="DN4">
        <v>150</v>
      </c>
      <c r="DO4">
        <v>119</v>
      </c>
      <c r="DP4">
        <v>31</v>
      </c>
      <c r="DQ4">
        <v>24</v>
      </c>
      <c r="DR4">
        <v>21</v>
      </c>
      <c r="DS4">
        <v>20</v>
      </c>
      <c r="DT4">
        <v>29</v>
      </c>
      <c r="DU4">
        <v>20</v>
      </c>
      <c r="DV4">
        <v>151</v>
      </c>
      <c r="DW4">
        <v>214</v>
      </c>
      <c r="DX4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14</v>
      </c>
      <c r="G5">
        <f>LN(H5)</f>
        <v>9.5344508010415154</v>
      </c>
      <c r="H5">
        <v>13828</v>
      </c>
      <c r="I5">
        <f t="shared" si="1"/>
        <v>13.827999999999999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x14ac:dyDescent="0.25">
      <c r="A6" t="s">
        <v>132</v>
      </c>
      <c r="B6">
        <v>151</v>
      </c>
      <c r="C6">
        <v>292.76</v>
      </c>
      <c r="D6">
        <v>65</v>
      </c>
      <c r="E6">
        <v>20</v>
      </c>
      <c r="F6">
        <f t="shared" si="0"/>
        <v>26</v>
      </c>
      <c r="G6">
        <f>LN(H6)</f>
        <v>10.711056570694335</v>
      </c>
      <c r="H6">
        <v>44849</v>
      </c>
      <c r="I6">
        <f t="shared" si="1"/>
        <v>44.849000000000004</v>
      </c>
      <c r="J6">
        <v>65</v>
      </c>
      <c r="K6">
        <v>529.54447619999996</v>
      </c>
      <c r="L6">
        <v>9.4859852139999994</v>
      </c>
      <c r="M6">
        <v>13253</v>
      </c>
      <c r="N6">
        <v>7</v>
      </c>
      <c r="O6">
        <v>6694</v>
      </c>
      <c r="P6">
        <v>65</v>
      </c>
      <c r="Q6">
        <v>65</v>
      </c>
      <c r="R6">
        <v>65</v>
      </c>
      <c r="S6">
        <v>20</v>
      </c>
      <c r="T6">
        <v>6694</v>
      </c>
      <c r="U6">
        <v>2</v>
      </c>
      <c r="V6">
        <v>1</v>
      </c>
      <c r="W6">
        <v>6</v>
      </c>
      <c r="X6">
        <v>0</v>
      </c>
      <c r="Y6">
        <v>0</v>
      </c>
      <c r="Z6">
        <v>0</v>
      </c>
      <c r="AA6">
        <v>24</v>
      </c>
      <c r="AB6">
        <v>0</v>
      </c>
      <c r="AC6">
        <v>24</v>
      </c>
      <c r="AD6">
        <v>0</v>
      </c>
      <c r="AE6">
        <v>24</v>
      </c>
      <c r="AF6">
        <v>19</v>
      </c>
      <c r="AG6">
        <v>24</v>
      </c>
      <c r="AH6">
        <v>211.375</v>
      </c>
      <c r="AI6">
        <v>370798.7083</v>
      </c>
      <c r="AJ6">
        <v>78377576.969999999</v>
      </c>
      <c r="AK6">
        <v>2859</v>
      </c>
      <c r="AL6">
        <v>6</v>
      </c>
      <c r="AM6">
        <v>148</v>
      </c>
      <c r="AN6">
        <v>0</v>
      </c>
      <c r="AO6">
        <v>0</v>
      </c>
      <c r="AP6">
        <v>0</v>
      </c>
      <c r="AQ6">
        <v>3</v>
      </c>
      <c r="AR6">
        <v>1</v>
      </c>
      <c r="AS6">
        <v>151</v>
      </c>
      <c r="AT6">
        <v>65</v>
      </c>
      <c r="AU6">
        <v>64</v>
      </c>
      <c r="AV6">
        <v>145.76</v>
      </c>
      <c r="AW6">
        <v>91.98</v>
      </c>
      <c r="AX6">
        <v>55.02</v>
      </c>
      <c r="AY6">
        <v>0</v>
      </c>
      <c r="AZ6">
        <v>0</v>
      </c>
      <c r="BA6">
        <v>292.76</v>
      </c>
      <c r="BB6">
        <v>292.76</v>
      </c>
      <c r="BC6">
        <v>4</v>
      </c>
      <c r="BD6">
        <v>1</v>
      </c>
      <c r="BE6">
        <v>1</v>
      </c>
      <c r="BF6">
        <v>15</v>
      </c>
      <c r="BG6">
        <v>1</v>
      </c>
      <c r="BH6">
        <v>4</v>
      </c>
      <c r="BI6">
        <v>145</v>
      </c>
      <c r="BJ6">
        <v>149</v>
      </c>
      <c r="BK6">
        <v>7</v>
      </c>
      <c r="BL6">
        <v>11975</v>
      </c>
      <c r="BM6">
        <v>11465</v>
      </c>
      <c r="BN6">
        <v>3940</v>
      </c>
      <c r="BO6">
        <v>8997</v>
      </c>
      <c r="BP6">
        <v>24</v>
      </c>
      <c r="BQ6">
        <v>69.935004640000002</v>
      </c>
      <c r="BR6">
        <v>5.3324048279999996</v>
      </c>
      <c r="BS6">
        <v>1.161117078</v>
      </c>
      <c r="BT6">
        <v>0.82079851400000003</v>
      </c>
      <c r="BU6">
        <v>8997</v>
      </c>
      <c r="BV6">
        <v>146</v>
      </c>
      <c r="BW6">
        <v>69</v>
      </c>
      <c r="BX6">
        <v>1037</v>
      </c>
      <c r="BY6">
        <v>931</v>
      </c>
      <c r="BZ6">
        <v>0.17078410299999999</v>
      </c>
      <c r="CA6">
        <v>65</v>
      </c>
      <c r="CB6">
        <v>2</v>
      </c>
      <c r="CC6">
        <v>20</v>
      </c>
      <c r="CD6">
        <v>2</v>
      </c>
      <c r="CE6">
        <v>1.0833333329999999</v>
      </c>
      <c r="CF6">
        <v>13</v>
      </c>
      <c r="CG6">
        <v>1077</v>
      </c>
      <c r="CH6">
        <v>155</v>
      </c>
      <c r="CI6">
        <v>1037</v>
      </c>
      <c r="CJ6">
        <v>138</v>
      </c>
      <c r="CK6">
        <v>5743</v>
      </c>
      <c r="CL6">
        <v>6051</v>
      </c>
      <c r="CM6">
        <v>11975</v>
      </c>
      <c r="CN6">
        <v>10135</v>
      </c>
      <c r="CO6">
        <v>5.3324048279999996</v>
      </c>
      <c r="CP6">
        <v>1.053630507</v>
      </c>
      <c r="CQ6">
        <v>11.11884865</v>
      </c>
      <c r="CR6">
        <v>9.4103992569999999</v>
      </c>
      <c r="CS6">
        <v>10.64531105</v>
      </c>
      <c r="CT6">
        <v>11.11884865</v>
      </c>
      <c r="CU6">
        <v>11863</v>
      </c>
      <c r="CV6">
        <v>938</v>
      </c>
      <c r="CW6">
        <v>5.3324048279999996</v>
      </c>
      <c r="CX6">
        <v>1.053630507</v>
      </c>
      <c r="CY6">
        <v>5743</v>
      </c>
      <c r="CZ6" t="s">
        <v>133</v>
      </c>
      <c r="DA6">
        <v>2632</v>
      </c>
      <c r="DB6">
        <v>96</v>
      </c>
      <c r="DC6">
        <v>41697</v>
      </c>
      <c r="DD6">
        <v>40900</v>
      </c>
      <c r="DE6">
        <v>38</v>
      </c>
      <c r="DF6" t="s">
        <v>134</v>
      </c>
      <c r="DG6" t="s">
        <v>135</v>
      </c>
      <c r="DH6">
        <v>4751</v>
      </c>
      <c r="DI6">
        <v>548</v>
      </c>
      <c r="DJ6">
        <v>9281</v>
      </c>
      <c r="DK6">
        <v>8174</v>
      </c>
      <c r="DL6">
        <v>73748</v>
      </c>
      <c r="DM6">
        <v>41</v>
      </c>
      <c r="DN6">
        <v>172</v>
      </c>
      <c r="DO6">
        <v>0</v>
      </c>
      <c r="DP6">
        <v>0</v>
      </c>
      <c r="DQ6">
        <v>79</v>
      </c>
      <c r="DR6">
        <v>0</v>
      </c>
      <c r="DS6">
        <v>0</v>
      </c>
      <c r="DT6">
        <v>0</v>
      </c>
      <c r="DU6">
        <v>0</v>
      </c>
      <c r="DV6">
        <v>321</v>
      </c>
      <c r="DW6">
        <v>0</v>
      </c>
      <c r="DX6">
        <v>0</v>
      </c>
    </row>
    <row r="7" spans="1:128" x14ac:dyDescent="0.25">
      <c r="A7" t="s">
        <v>136</v>
      </c>
      <c r="B7">
        <v>113</v>
      </c>
      <c r="C7">
        <v>22</v>
      </c>
      <c r="D7">
        <v>5</v>
      </c>
      <c r="E7">
        <v>11</v>
      </c>
      <c r="F7">
        <f t="shared" si="0"/>
        <v>14</v>
      </c>
      <c r="G7">
        <f>LN(H7)</f>
        <v>10.046981652174857</v>
      </c>
      <c r="H7">
        <v>23086</v>
      </c>
      <c r="I7">
        <f>0.001*H7</f>
        <v>23.086000000000002</v>
      </c>
      <c r="J7">
        <v>65</v>
      </c>
      <c r="K7">
        <v>13.544210189999999</v>
      </c>
      <c r="L7">
        <v>7.8270684099999999</v>
      </c>
      <c r="M7">
        <v>2520</v>
      </c>
      <c r="N7">
        <v>7</v>
      </c>
      <c r="O7">
        <v>25</v>
      </c>
      <c r="P7">
        <v>5</v>
      </c>
      <c r="Q7">
        <v>5</v>
      </c>
      <c r="R7">
        <v>5</v>
      </c>
      <c r="S7">
        <v>11</v>
      </c>
      <c r="T7">
        <v>25</v>
      </c>
      <c r="U7">
        <v>1</v>
      </c>
      <c r="V7">
        <v>2</v>
      </c>
      <c r="W7">
        <v>4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2</v>
      </c>
      <c r="AG7">
        <v>1</v>
      </c>
      <c r="AH7">
        <v>25</v>
      </c>
      <c r="AI7">
        <v>204</v>
      </c>
      <c r="AJ7">
        <v>5100</v>
      </c>
      <c r="AK7">
        <v>7482</v>
      </c>
      <c r="AL7">
        <v>7</v>
      </c>
      <c r="AM7">
        <v>52</v>
      </c>
      <c r="AN7">
        <v>0</v>
      </c>
      <c r="AO7">
        <v>0</v>
      </c>
      <c r="AP7">
        <v>0</v>
      </c>
      <c r="AQ7">
        <v>61</v>
      </c>
      <c r="AR7">
        <v>16</v>
      </c>
      <c r="AS7">
        <v>113</v>
      </c>
      <c r="AT7">
        <v>5</v>
      </c>
      <c r="AU7">
        <v>3</v>
      </c>
      <c r="AV7">
        <v>9.6999999999999993</v>
      </c>
      <c r="AW7">
        <v>3.96</v>
      </c>
      <c r="AX7">
        <v>10.039999999999999</v>
      </c>
      <c r="AY7">
        <v>5.36</v>
      </c>
      <c r="AZ7">
        <v>2.64</v>
      </c>
      <c r="BA7">
        <v>22</v>
      </c>
      <c r="BB7">
        <v>22</v>
      </c>
      <c r="BC7">
        <v>2</v>
      </c>
      <c r="BD7">
        <v>1</v>
      </c>
      <c r="BE7">
        <v>1</v>
      </c>
      <c r="BF7">
        <v>8</v>
      </c>
      <c r="BG7">
        <v>1</v>
      </c>
      <c r="BH7">
        <v>2</v>
      </c>
      <c r="BI7">
        <v>80</v>
      </c>
      <c r="BJ7">
        <v>82</v>
      </c>
      <c r="BK7">
        <v>7</v>
      </c>
      <c r="BL7">
        <v>2951</v>
      </c>
      <c r="BM7">
        <v>1143</v>
      </c>
      <c r="BN7">
        <v>228</v>
      </c>
      <c r="BO7">
        <v>539</v>
      </c>
      <c r="BP7">
        <v>15</v>
      </c>
      <c r="BQ7">
        <v>44.76190476</v>
      </c>
      <c r="BR7">
        <v>3.3333333330000001</v>
      </c>
      <c r="BS7">
        <v>1.0194174760000001</v>
      </c>
      <c r="BT7">
        <v>0.72380952399999998</v>
      </c>
      <c r="BU7">
        <v>539</v>
      </c>
      <c r="BV7">
        <v>2</v>
      </c>
      <c r="BW7">
        <v>2</v>
      </c>
      <c r="BX7">
        <v>78</v>
      </c>
      <c r="BY7">
        <v>103</v>
      </c>
      <c r="BZ7">
        <v>1.9417475999999999E-2</v>
      </c>
      <c r="CA7">
        <v>5</v>
      </c>
      <c r="CB7">
        <v>2</v>
      </c>
      <c r="CC7">
        <v>11</v>
      </c>
      <c r="CD7">
        <v>2</v>
      </c>
      <c r="CE7">
        <v>1.1333333329999999</v>
      </c>
      <c r="CF7">
        <v>8.5</v>
      </c>
      <c r="CG7">
        <v>105</v>
      </c>
      <c r="CH7">
        <v>2</v>
      </c>
      <c r="CI7">
        <v>78</v>
      </c>
      <c r="CJ7">
        <v>1</v>
      </c>
      <c r="CK7">
        <v>350</v>
      </c>
      <c r="CL7">
        <v>364</v>
      </c>
      <c r="CM7">
        <v>2951</v>
      </c>
      <c r="CN7">
        <v>1062</v>
      </c>
      <c r="CO7">
        <v>3.3333333330000001</v>
      </c>
      <c r="CP7">
        <v>1.04</v>
      </c>
      <c r="CQ7">
        <v>28.1047619</v>
      </c>
      <c r="CR7">
        <v>10.114285710000001</v>
      </c>
      <c r="CS7">
        <v>10.885714289999999</v>
      </c>
      <c r="CT7">
        <v>28.1047619</v>
      </c>
      <c r="CU7">
        <v>2920</v>
      </c>
      <c r="CV7">
        <v>94</v>
      </c>
      <c r="CW7">
        <v>3.3333333330000001</v>
      </c>
      <c r="CX7">
        <v>1.04</v>
      </c>
      <c r="CY7">
        <v>350</v>
      </c>
      <c r="CZ7" t="s">
        <v>137</v>
      </c>
      <c r="DA7">
        <v>0</v>
      </c>
      <c r="DB7">
        <v>0</v>
      </c>
      <c r="DC7">
        <v>43699</v>
      </c>
      <c r="DD7">
        <v>42659</v>
      </c>
      <c r="DE7">
        <v>0</v>
      </c>
      <c r="DF7" t="s">
        <v>138</v>
      </c>
      <c r="DG7" t="s">
        <v>123</v>
      </c>
      <c r="DH7">
        <v>0</v>
      </c>
      <c r="DI7">
        <v>348</v>
      </c>
      <c r="DJ7">
        <v>1571</v>
      </c>
      <c r="DK7">
        <v>11440</v>
      </c>
      <c r="DL7">
        <v>47007</v>
      </c>
      <c r="DM7">
        <v>11</v>
      </c>
      <c r="DN7">
        <v>18</v>
      </c>
      <c r="DO7">
        <v>18</v>
      </c>
      <c r="DP7">
        <v>0</v>
      </c>
      <c r="DQ7">
        <v>29</v>
      </c>
      <c r="DR7">
        <v>12</v>
      </c>
      <c r="DS7">
        <v>14</v>
      </c>
      <c r="DT7">
        <v>23</v>
      </c>
      <c r="DU7">
        <v>5</v>
      </c>
      <c r="DV7">
        <v>139</v>
      </c>
      <c r="DW7">
        <v>40</v>
      </c>
      <c r="DX7">
        <v>13</v>
      </c>
    </row>
    <row r="8" spans="1:128" x14ac:dyDescent="0.25">
      <c r="A8" t="s">
        <v>139</v>
      </c>
      <c r="B8">
        <v>171</v>
      </c>
      <c r="C8">
        <v>155</v>
      </c>
      <c r="D8">
        <v>72</v>
      </c>
      <c r="E8">
        <v>19</v>
      </c>
      <c r="F8">
        <f t="shared" si="0"/>
        <v>24</v>
      </c>
      <c r="G8">
        <f>LN(H8)</f>
        <v>9.8737497342721721</v>
      </c>
      <c r="H8">
        <v>19414</v>
      </c>
      <c r="I8">
        <f t="shared" si="1"/>
        <v>19.414000000000001</v>
      </c>
      <c r="J8">
        <v>60</v>
      </c>
      <c r="K8">
        <v>261.37601849999999</v>
      </c>
      <c r="L8">
        <v>10.4482099</v>
      </c>
      <c r="M8">
        <v>34711</v>
      </c>
      <c r="N8">
        <v>9</v>
      </c>
      <c r="O8">
        <v>284</v>
      </c>
      <c r="P8">
        <v>72</v>
      </c>
      <c r="Q8">
        <v>74</v>
      </c>
      <c r="R8">
        <v>72</v>
      </c>
      <c r="S8">
        <v>9</v>
      </c>
      <c r="T8">
        <v>284</v>
      </c>
      <c r="U8">
        <v>1</v>
      </c>
      <c r="V8">
        <v>5</v>
      </c>
      <c r="W8">
        <v>4</v>
      </c>
      <c r="X8">
        <v>0</v>
      </c>
      <c r="Y8">
        <v>0</v>
      </c>
      <c r="Z8">
        <v>0</v>
      </c>
      <c r="AA8">
        <v>38</v>
      </c>
      <c r="AB8">
        <v>0</v>
      </c>
      <c r="AC8">
        <v>38</v>
      </c>
      <c r="AD8">
        <v>0</v>
      </c>
      <c r="AE8">
        <v>38</v>
      </c>
      <c r="AF8">
        <v>21</v>
      </c>
      <c r="AG8">
        <v>38</v>
      </c>
      <c r="AH8">
        <v>8.6842105259999993</v>
      </c>
      <c r="AI8">
        <v>346.05263159999998</v>
      </c>
      <c r="AJ8">
        <v>3005.193906</v>
      </c>
      <c r="AK8">
        <v>3168</v>
      </c>
      <c r="AL8">
        <v>8</v>
      </c>
      <c r="AM8">
        <v>74</v>
      </c>
      <c r="AN8">
        <v>55</v>
      </c>
      <c r="AO8">
        <v>0</v>
      </c>
      <c r="AP8">
        <v>0</v>
      </c>
      <c r="AQ8">
        <v>41</v>
      </c>
      <c r="AR8">
        <v>53</v>
      </c>
      <c r="AS8">
        <v>170</v>
      </c>
      <c r="AT8">
        <v>72</v>
      </c>
      <c r="AU8">
        <v>70</v>
      </c>
      <c r="AV8">
        <v>160.30000000000001</v>
      </c>
      <c r="AW8">
        <v>50.49</v>
      </c>
      <c r="AX8">
        <v>104.51</v>
      </c>
      <c r="AY8">
        <v>0</v>
      </c>
      <c r="AZ8">
        <v>0</v>
      </c>
      <c r="BA8">
        <v>155</v>
      </c>
      <c r="BB8">
        <v>155</v>
      </c>
      <c r="BC8">
        <v>2</v>
      </c>
      <c r="BD8">
        <v>1</v>
      </c>
      <c r="BE8">
        <v>1</v>
      </c>
      <c r="BF8">
        <v>7</v>
      </c>
      <c r="BG8">
        <v>1</v>
      </c>
      <c r="BH8">
        <v>1</v>
      </c>
      <c r="BI8">
        <v>60</v>
      </c>
      <c r="BJ8">
        <v>62</v>
      </c>
      <c r="BK8">
        <v>9</v>
      </c>
      <c r="BL8">
        <v>1622</v>
      </c>
      <c r="BM8">
        <v>1373</v>
      </c>
      <c r="BN8">
        <v>281</v>
      </c>
      <c r="BO8">
        <v>468</v>
      </c>
      <c r="BP8">
        <v>15</v>
      </c>
      <c r="BQ8">
        <v>57.356521739999998</v>
      </c>
      <c r="BR8">
        <v>4.4695652170000004</v>
      </c>
      <c r="BS8">
        <v>1.0648148150000001</v>
      </c>
      <c r="BT8">
        <v>0.75652173899999997</v>
      </c>
      <c r="BU8">
        <v>468</v>
      </c>
      <c r="BV8">
        <v>7</v>
      </c>
      <c r="BW8">
        <v>3</v>
      </c>
      <c r="BX8">
        <v>94</v>
      </c>
      <c r="BY8">
        <v>108</v>
      </c>
      <c r="BZ8">
        <v>6.4814814999999998E-2</v>
      </c>
      <c r="CA8">
        <v>72</v>
      </c>
      <c r="CB8">
        <v>2</v>
      </c>
      <c r="CC8">
        <v>9</v>
      </c>
      <c r="CD8">
        <v>2</v>
      </c>
      <c r="CE8">
        <v>1.1333333329999999</v>
      </c>
      <c r="CF8">
        <v>8.5</v>
      </c>
      <c r="CG8">
        <v>115</v>
      </c>
      <c r="CH8">
        <v>7</v>
      </c>
      <c r="CI8">
        <v>94</v>
      </c>
      <c r="CJ8">
        <v>1</v>
      </c>
      <c r="CK8">
        <v>514</v>
      </c>
      <c r="CL8">
        <v>527</v>
      </c>
      <c r="CM8">
        <v>1622</v>
      </c>
      <c r="CN8">
        <v>1271</v>
      </c>
      <c r="CO8">
        <v>4.4695652170000004</v>
      </c>
      <c r="CP8">
        <v>1.0252918289999999</v>
      </c>
      <c r="CQ8">
        <v>14.10434783</v>
      </c>
      <c r="CR8">
        <v>11.05217391</v>
      </c>
      <c r="CS8">
        <v>11.939130430000001</v>
      </c>
      <c r="CT8">
        <v>14.10434783</v>
      </c>
      <c r="CU8">
        <v>1447</v>
      </c>
      <c r="CV8">
        <v>75</v>
      </c>
      <c r="CW8">
        <v>4.4695652170000004</v>
      </c>
      <c r="CX8">
        <v>1.0252918289999999</v>
      </c>
      <c r="CY8">
        <v>514</v>
      </c>
      <c r="CZ8" t="s">
        <v>140</v>
      </c>
      <c r="DA8">
        <v>1533</v>
      </c>
      <c r="DB8">
        <v>3</v>
      </c>
      <c r="DC8">
        <v>43699</v>
      </c>
      <c r="DD8">
        <v>41983</v>
      </c>
      <c r="DE8">
        <v>3</v>
      </c>
      <c r="DF8" t="s">
        <v>141</v>
      </c>
      <c r="DG8" t="s">
        <v>135</v>
      </c>
      <c r="DH8">
        <v>578</v>
      </c>
      <c r="DI8">
        <v>106</v>
      </c>
      <c r="DJ8">
        <v>971</v>
      </c>
      <c r="DK8">
        <v>478</v>
      </c>
      <c r="DL8">
        <v>7755</v>
      </c>
      <c r="DM8">
        <v>15</v>
      </c>
      <c r="DN8">
        <v>49</v>
      </c>
      <c r="DO8">
        <v>0</v>
      </c>
      <c r="DP8">
        <v>0</v>
      </c>
      <c r="DQ8">
        <v>31</v>
      </c>
      <c r="DR8">
        <v>12</v>
      </c>
      <c r="DS8">
        <v>13</v>
      </c>
      <c r="DT8">
        <v>8</v>
      </c>
      <c r="DU8">
        <v>2</v>
      </c>
      <c r="DV8">
        <v>60</v>
      </c>
      <c r="DW8">
        <v>0</v>
      </c>
      <c r="DX8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6</v>
      </c>
      <c r="G9">
        <f>LN(H9)</f>
        <v>8.4819804356604926</v>
      </c>
      <c r="H9">
        <v>4827</v>
      </c>
      <c r="I9">
        <f t="shared" si="1"/>
        <v>4.827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x14ac:dyDescent="0.25">
      <c r="A10" t="s">
        <v>147</v>
      </c>
      <c r="B10">
        <v>76</v>
      </c>
      <c r="C10">
        <v>0</v>
      </c>
      <c r="D10">
        <v>10</v>
      </c>
      <c r="E10">
        <v>9</v>
      </c>
      <c r="F10">
        <f t="shared" si="0"/>
        <v>11</v>
      </c>
      <c r="G10">
        <f>LN(H10)</f>
        <v>9.9194101130799428</v>
      </c>
      <c r="H10">
        <v>20321</v>
      </c>
      <c r="I10">
        <f t="shared" si="1"/>
        <v>20.321000000000002</v>
      </c>
      <c r="J10">
        <v>45</v>
      </c>
      <c r="K10">
        <v>0</v>
      </c>
      <c r="L10">
        <v>7.78246444</v>
      </c>
      <c r="M10">
        <v>2410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843</v>
      </c>
      <c r="AL10">
        <v>7</v>
      </c>
      <c r="AM10">
        <v>52</v>
      </c>
      <c r="AN10">
        <v>0</v>
      </c>
      <c r="AO10">
        <v>0</v>
      </c>
      <c r="AP10">
        <v>0</v>
      </c>
      <c r="AQ10">
        <v>24</v>
      </c>
      <c r="AR10">
        <v>7</v>
      </c>
      <c r="AS10">
        <v>76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</v>
      </c>
      <c r="BD10">
        <v>1</v>
      </c>
      <c r="BE10">
        <v>1</v>
      </c>
      <c r="BF10">
        <v>9</v>
      </c>
      <c r="BG10">
        <v>0</v>
      </c>
      <c r="BH10">
        <v>0</v>
      </c>
      <c r="BI10">
        <v>45</v>
      </c>
      <c r="BJ10">
        <v>49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9</v>
      </c>
      <c r="CD10">
        <v>2</v>
      </c>
      <c r="CE10">
        <v>1.6666666670000001</v>
      </c>
      <c r="CF10">
        <v>2.5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s">
        <v>148</v>
      </c>
      <c r="DA10">
        <v>0</v>
      </c>
      <c r="DB10">
        <v>0</v>
      </c>
      <c r="DC10">
        <v>43699</v>
      </c>
      <c r="DD10">
        <v>40468</v>
      </c>
      <c r="DE10">
        <v>0</v>
      </c>
      <c r="DF10" t="s">
        <v>138</v>
      </c>
      <c r="DG10" t="s">
        <v>123</v>
      </c>
      <c r="DH10">
        <v>0</v>
      </c>
      <c r="DI10">
        <v>1090</v>
      </c>
      <c r="DJ10">
        <v>11718</v>
      </c>
      <c r="DK10">
        <v>27387</v>
      </c>
      <c r="DL10">
        <v>151887</v>
      </c>
      <c r="DM10">
        <v>10</v>
      </c>
      <c r="DN10">
        <v>14</v>
      </c>
      <c r="DO10">
        <v>13</v>
      </c>
      <c r="DP10">
        <v>1</v>
      </c>
      <c r="DQ10">
        <v>23</v>
      </c>
      <c r="DR10">
        <v>17</v>
      </c>
      <c r="DS10">
        <v>26</v>
      </c>
      <c r="DT10">
        <v>24</v>
      </c>
      <c r="DU10">
        <v>13</v>
      </c>
      <c r="DV10">
        <v>229</v>
      </c>
      <c r="DW10">
        <v>0</v>
      </c>
      <c r="DX10">
        <v>0</v>
      </c>
    </row>
    <row r="11" spans="1:128" x14ac:dyDescent="0.25">
      <c r="A11" t="s">
        <v>149</v>
      </c>
      <c r="B11">
        <v>107</v>
      </c>
      <c r="C11">
        <v>5</v>
      </c>
      <c r="D11">
        <v>5</v>
      </c>
      <c r="E11">
        <v>5</v>
      </c>
      <c r="F11">
        <f t="shared" si="0"/>
        <v>6</v>
      </c>
      <c r="G11">
        <f>LN(H11)</f>
        <v>9.9595370183871506</v>
      </c>
      <c r="H11">
        <v>21153</v>
      </c>
      <c r="I11">
        <f t="shared" si="1"/>
        <v>21.152999999999999</v>
      </c>
      <c r="J11">
        <v>70</v>
      </c>
      <c r="K11">
        <v>5.3184888729999997</v>
      </c>
      <c r="L11">
        <v>7.8686257599999996</v>
      </c>
      <c r="M11">
        <v>2627</v>
      </c>
      <c r="N11">
        <v>8</v>
      </c>
      <c r="O11">
        <v>5</v>
      </c>
      <c r="P11">
        <v>5</v>
      </c>
      <c r="Q11">
        <v>5</v>
      </c>
      <c r="R11">
        <v>5</v>
      </c>
      <c r="S11">
        <v>15</v>
      </c>
      <c r="T11">
        <v>5</v>
      </c>
      <c r="U11">
        <v>2</v>
      </c>
      <c r="V11">
        <v>1</v>
      </c>
      <c r="W11">
        <v>7</v>
      </c>
      <c r="X11">
        <v>0</v>
      </c>
      <c r="Y11">
        <v>0</v>
      </c>
      <c r="Z11">
        <v>0</v>
      </c>
      <c r="AA11">
        <v>3</v>
      </c>
      <c r="AB11">
        <v>0</v>
      </c>
      <c r="AC11">
        <v>3</v>
      </c>
      <c r="AD11">
        <v>0</v>
      </c>
      <c r="AE11">
        <v>3</v>
      </c>
      <c r="AF11">
        <v>0</v>
      </c>
      <c r="AG11">
        <v>3</v>
      </c>
      <c r="AH11">
        <v>2</v>
      </c>
      <c r="AI11">
        <v>5</v>
      </c>
      <c r="AJ11">
        <v>10</v>
      </c>
      <c r="AK11">
        <v>6000</v>
      </c>
      <c r="AL11">
        <v>7</v>
      </c>
      <c r="AM11">
        <v>18</v>
      </c>
      <c r="AN11">
        <v>0</v>
      </c>
      <c r="AO11">
        <v>0</v>
      </c>
      <c r="AP11">
        <v>0</v>
      </c>
      <c r="AQ11">
        <v>89</v>
      </c>
      <c r="AR11">
        <v>20</v>
      </c>
      <c r="AS11">
        <v>107</v>
      </c>
      <c r="AT11">
        <v>5</v>
      </c>
      <c r="AU11">
        <v>5</v>
      </c>
      <c r="AV11">
        <v>13.28</v>
      </c>
      <c r="AW11">
        <v>1.65</v>
      </c>
      <c r="AX11">
        <v>3.35</v>
      </c>
      <c r="AY11">
        <v>0</v>
      </c>
      <c r="AZ11">
        <v>0</v>
      </c>
      <c r="BA11">
        <v>5</v>
      </c>
      <c r="BB11">
        <v>5</v>
      </c>
      <c r="BC11">
        <v>4</v>
      </c>
      <c r="BD11">
        <v>1</v>
      </c>
      <c r="BE11">
        <v>1</v>
      </c>
      <c r="BF11">
        <v>8</v>
      </c>
      <c r="BG11">
        <v>7</v>
      </c>
      <c r="BH11">
        <v>0</v>
      </c>
      <c r="BI11">
        <v>110</v>
      </c>
      <c r="BJ11">
        <v>114</v>
      </c>
      <c r="BK11">
        <v>8</v>
      </c>
      <c r="BL11">
        <v>5370</v>
      </c>
      <c r="BM11">
        <v>5896</v>
      </c>
      <c r="BN11">
        <v>2430</v>
      </c>
      <c r="BO11">
        <v>4399</v>
      </c>
      <c r="BP11">
        <v>8</v>
      </c>
      <c r="BQ11">
        <v>75.805054150000004</v>
      </c>
      <c r="BR11">
        <v>5.8465703969999998</v>
      </c>
      <c r="BS11">
        <v>1.1493775930000001</v>
      </c>
      <c r="BT11">
        <v>0.67509025300000003</v>
      </c>
      <c r="BU11">
        <v>4399</v>
      </c>
      <c r="BV11">
        <v>72</v>
      </c>
      <c r="BW11">
        <v>36</v>
      </c>
      <c r="BX11">
        <v>448</v>
      </c>
      <c r="BY11">
        <v>482</v>
      </c>
      <c r="BZ11">
        <v>0.15975103700000001</v>
      </c>
      <c r="CA11">
        <v>5</v>
      </c>
      <c r="CB11">
        <v>2</v>
      </c>
      <c r="CC11">
        <v>15</v>
      </c>
      <c r="CD11">
        <v>2</v>
      </c>
      <c r="CE11">
        <v>1.25</v>
      </c>
      <c r="CF11">
        <v>5</v>
      </c>
      <c r="CG11">
        <v>554</v>
      </c>
      <c r="CH11">
        <v>77</v>
      </c>
      <c r="CI11">
        <v>448</v>
      </c>
      <c r="CJ11">
        <v>65</v>
      </c>
      <c r="CK11">
        <v>3239</v>
      </c>
      <c r="CL11">
        <v>3161</v>
      </c>
      <c r="CM11">
        <v>5370</v>
      </c>
      <c r="CN11">
        <v>5306</v>
      </c>
      <c r="CO11">
        <v>5.8465703969999998</v>
      </c>
      <c r="CP11">
        <v>0.975918493</v>
      </c>
      <c r="CQ11">
        <v>9.6931407939999996</v>
      </c>
      <c r="CR11">
        <v>9.5776173290000006</v>
      </c>
      <c r="CS11">
        <v>10.642599280000001</v>
      </c>
      <c r="CT11">
        <v>9.6931407939999996</v>
      </c>
      <c r="CU11">
        <v>5355</v>
      </c>
      <c r="CV11">
        <v>429</v>
      </c>
      <c r="CW11">
        <v>5.8465703969999998</v>
      </c>
      <c r="CX11">
        <v>0.975918493</v>
      </c>
      <c r="CY11">
        <v>3239</v>
      </c>
      <c r="CZ11" t="s">
        <v>150</v>
      </c>
      <c r="DA11">
        <v>841</v>
      </c>
      <c r="DB11">
        <v>54</v>
      </c>
      <c r="DC11">
        <v>42899</v>
      </c>
      <c r="DD11">
        <v>42713</v>
      </c>
      <c r="DE11">
        <v>15</v>
      </c>
      <c r="DF11" t="s">
        <v>122</v>
      </c>
      <c r="DG11" t="s">
        <v>135</v>
      </c>
      <c r="DH11">
        <v>2580</v>
      </c>
      <c r="DI11">
        <v>1350</v>
      </c>
      <c r="DJ11">
        <v>10152</v>
      </c>
      <c r="DK11">
        <v>28510</v>
      </c>
      <c r="DL11">
        <v>169088</v>
      </c>
      <c r="DM11">
        <v>22</v>
      </c>
      <c r="DN11">
        <v>29</v>
      </c>
      <c r="DO11">
        <v>19</v>
      </c>
      <c r="DP11">
        <v>19</v>
      </c>
      <c r="DQ11">
        <v>47</v>
      </c>
      <c r="DR11">
        <v>25</v>
      </c>
      <c r="DS11">
        <v>16</v>
      </c>
      <c r="DT11">
        <v>13</v>
      </c>
      <c r="DU11">
        <v>3</v>
      </c>
      <c r="DV11">
        <v>145</v>
      </c>
      <c r="DW11">
        <v>230</v>
      </c>
      <c r="DX11">
        <v>33</v>
      </c>
    </row>
    <row r="12" spans="1:128" x14ac:dyDescent="0.25">
      <c r="A12" t="s">
        <v>151</v>
      </c>
      <c r="B12">
        <v>90</v>
      </c>
      <c r="C12">
        <v>7</v>
      </c>
      <c r="D12">
        <v>7</v>
      </c>
      <c r="E12">
        <v>3</v>
      </c>
      <c r="F12">
        <f t="shared" si="0"/>
        <v>3</v>
      </c>
      <c r="G12">
        <f>LN(H12)</f>
        <v>9.9661336591863989</v>
      </c>
      <c r="H12">
        <v>21293</v>
      </c>
      <c r="I12">
        <f t="shared" si="1"/>
        <v>21.292999999999999</v>
      </c>
      <c r="J12">
        <v>25</v>
      </c>
      <c r="K12">
        <v>7.4458844219999998</v>
      </c>
      <c r="L12">
        <v>7.5568667100000004</v>
      </c>
      <c r="M12">
        <v>1923</v>
      </c>
      <c r="N12">
        <v>8</v>
      </c>
      <c r="O12">
        <v>7</v>
      </c>
      <c r="P12">
        <v>7</v>
      </c>
      <c r="Q12">
        <v>7</v>
      </c>
      <c r="R12">
        <v>7</v>
      </c>
      <c r="S12">
        <v>3</v>
      </c>
      <c r="T12">
        <v>7</v>
      </c>
      <c r="U12">
        <v>1</v>
      </c>
      <c r="V12">
        <v>1</v>
      </c>
      <c r="W12">
        <v>7</v>
      </c>
      <c r="X12">
        <v>0</v>
      </c>
      <c r="Y12">
        <v>0</v>
      </c>
      <c r="Z12">
        <v>0</v>
      </c>
      <c r="AA12">
        <v>3</v>
      </c>
      <c r="AB12">
        <v>0</v>
      </c>
      <c r="AC12">
        <v>3</v>
      </c>
      <c r="AD12">
        <v>0</v>
      </c>
      <c r="AE12">
        <v>3</v>
      </c>
      <c r="AF12">
        <v>0</v>
      </c>
      <c r="AG12">
        <v>3</v>
      </c>
      <c r="AH12">
        <v>2</v>
      </c>
      <c r="AI12">
        <v>7</v>
      </c>
      <c r="AJ12">
        <v>14</v>
      </c>
      <c r="AK12">
        <v>1123</v>
      </c>
      <c r="AL12">
        <v>12</v>
      </c>
      <c r="AM12">
        <v>68</v>
      </c>
      <c r="AN12">
        <v>0</v>
      </c>
      <c r="AO12">
        <v>0</v>
      </c>
      <c r="AP12">
        <v>0</v>
      </c>
      <c r="AQ12">
        <v>22</v>
      </c>
      <c r="AR12">
        <v>7</v>
      </c>
      <c r="AS12">
        <v>90</v>
      </c>
      <c r="AT12">
        <v>7</v>
      </c>
      <c r="AU12">
        <v>7</v>
      </c>
      <c r="AV12">
        <v>17.760000000000002</v>
      </c>
      <c r="AW12">
        <v>2.31</v>
      </c>
      <c r="AX12">
        <v>4.6900000000000004</v>
      </c>
      <c r="AY12">
        <v>0</v>
      </c>
      <c r="AZ12">
        <v>0</v>
      </c>
      <c r="BA12">
        <v>7</v>
      </c>
      <c r="BB12">
        <v>7</v>
      </c>
      <c r="BC12">
        <v>2</v>
      </c>
      <c r="BD12">
        <v>1</v>
      </c>
      <c r="BE12">
        <v>1</v>
      </c>
      <c r="BF12">
        <v>1</v>
      </c>
      <c r="BG12">
        <v>2</v>
      </c>
      <c r="BH12">
        <v>0</v>
      </c>
      <c r="BI12">
        <v>25</v>
      </c>
      <c r="BJ12">
        <v>25</v>
      </c>
      <c r="BK12">
        <v>8</v>
      </c>
      <c r="BL12">
        <v>1123</v>
      </c>
      <c r="BM12">
        <v>7055</v>
      </c>
      <c r="BN12">
        <v>957</v>
      </c>
      <c r="BO12">
        <v>0</v>
      </c>
      <c r="BP12">
        <v>3</v>
      </c>
      <c r="BQ12">
        <v>87.792387539999993</v>
      </c>
      <c r="BR12">
        <v>7.0346020759999996</v>
      </c>
      <c r="BS12">
        <v>1.1893004119999999</v>
      </c>
      <c r="BT12">
        <v>1.024221453</v>
      </c>
      <c r="BU12">
        <v>0</v>
      </c>
      <c r="BV12">
        <v>46</v>
      </c>
      <c r="BW12">
        <v>22</v>
      </c>
      <c r="BX12">
        <v>349</v>
      </c>
      <c r="BY12">
        <v>243</v>
      </c>
      <c r="BZ12">
        <v>0.209876543</v>
      </c>
      <c r="CA12">
        <v>7</v>
      </c>
      <c r="CB12">
        <v>1</v>
      </c>
      <c r="CC12">
        <v>3</v>
      </c>
      <c r="CD12">
        <v>1</v>
      </c>
      <c r="CE12">
        <v>1.3333333329999999</v>
      </c>
      <c r="CF12">
        <v>1.3333333329999999</v>
      </c>
      <c r="CG12">
        <v>289</v>
      </c>
      <c r="CH12">
        <v>53</v>
      </c>
      <c r="CI12">
        <v>349</v>
      </c>
      <c r="CJ12">
        <v>39</v>
      </c>
      <c r="CK12">
        <v>2033</v>
      </c>
      <c r="CL12">
        <v>1922</v>
      </c>
      <c r="CM12">
        <v>1123</v>
      </c>
      <c r="CN12">
        <v>6614</v>
      </c>
      <c r="CO12">
        <v>7.0346020759999996</v>
      </c>
      <c r="CP12">
        <v>0.94540088499999997</v>
      </c>
      <c r="CQ12">
        <v>3.8858131490000001</v>
      </c>
      <c r="CR12">
        <v>22.885813150000001</v>
      </c>
      <c r="CS12">
        <v>24.41176471</v>
      </c>
      <c r="CT12">
        <v>3.8858131490000001</v>
      </c>
      <c r="CU12">
        <v>1112</v>
      </c>
      <c r="CV12">
        <v>241</v>
      </c>
      <c r="CW12">
        <v>7.0346020759999996</v>
      </c>
      <c r="CX12">
        <v>0.94540088499999997</v>
      </c>
      <c r="CY12">
        <v>2033</v>
      </c>
      <c r="CZ12" t="s">
        <v>152</v>
      </c>
      <c r="DK12">
        <v>19232</v>
      </c>
      <c r="DQ12">
        <v>2</v>
      </c>
      <c r="DR12">
        <v>6</v>
      </c>
      <c r="DS12">
        <v>6</v>
      </c>
      <c r="DT12">
        <v>1</v>
      </c>
      <c r="DU12">
        <v>41</v>
      </c>
      <c r="DV12">
        <v>172</v>
      </c>
      <c r="DW12">
        <v>2</v>
      </c>
      <c r="DX12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13</v>
      </c>
      <c r="G13">
        <f>LN(H13)</f>
        <v>9.480214825777999</v>
      </c>
      <c r="H13">
        <v>13098</v>
      </c>
      <c r="I13">
        <f t="shared" si="1"/>
        <v>13.098000000000001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x14ac:dyDescent="0.25">
      <c r="A14" t="s">
        <v>156</v>
      </c>
      <c r="B14">
        <v>125</v>
      </c>
      <c r="C14">
        <v>246</v>
      </c>
      <c r="D14">
        <v>73</v>
      </c>
      <c r="E14">
        <v>5</v>
      </c>
      <c r="F14">
        <f t="shared" si="0"/>
        <v>6</v>
      </c>
      <c r="G14">
        <f>LN(H14)</f>
        <v>10.11188288150143</v>
      </c>
      <c r="H14">
        <v>24634</v>
      </c>
      <c r="I14">
        <f t="shared" si="1"/>
        <v>24.634</v>
      </c>
      <c r="J14">
        <v>50</v>
      </c>
      <c r="K14">
        <v>285.13601949999997</v>
      </c>
      <c r="L14">
        <v>9.8754107799999993</v>
      </c>
      <c r="M14">
        <v>19568</v>
      </c>
      <c r="N14">
        <v>7</v>
      </c>
      <c r="O14">
        <v>326</v>
      </c>
      <c r="P14">
        <v>73</v>
      </c>
      <c r="Q14">
        <v>72</v>
      </c>
      <c r="R14">
        <v>73</v>
      </c>
      <c r="S14">
        <v>5</v>
      </c>
      <c r="T14">
        <v>326</v>
      </c>
      <c r="U14">
        <v>2</v>
      </c>
      <c r="V14">
        <v>4</v>
      </c>
      <c r="W14">
        <v>3</v>
      </c>
      <c r="X14">
        <v>0</v>
      </c>
      <c r="Y14">
        <v>0</v>
      </c>
      <c r="Z14">
        <v>0</v>
      </c>
      <c r="AA14">
        <v>59</v>
      </c>
      <c r="AB14">
        <v>0</v>
      </c>
      <c r="AC14">
        <v>59</v>
      </c>
      <c r="AD14">
        <v>0</v>
      </c>
      <c r="AE14">
        <v>59</v>
      </c>
      <c r="AF14">
        <v>10</v>
      </c>
      <c r="AG14">
        <v>59</v>
      </c>
      <c r="AH14">
        <v>6.4576271189999996</v>
      </c>
      <c r="AI14">
        <v>470.40677970000002</v>
      </c>
      <c r="AJ14">
        <v>3037.711577</v>
      </c>
      <c r="AK14">
        <v>11975</v>
      </c>
      <c r="AL14">
        <v>7</v>
      </c>
      <c r="AM14">
        <v>55</v>
      </c>
      <c r="AN14">
        <v>0</v>
      </c>
      <c r="AO14">
        <v>0</v>
      </c>
      <c r="AP14">
        <v>0</v>
      </c>
      <c r="AQ14">
        <v>70</v>
      </c>
      <c r="AR14">
        <v>65</v>
      </c>
      <c r="AS14">
        <v>125</v>
      </c>
      <c r="AT14">
        <v>73</v>
      </c>
      <c r="AU14">
        <v>73</v>
      </c>
      <c r="AV14">
        <v>165.34</v>
      </c>
      <c r="AW14">
        <v>81.180000000000007</v>
      </c>
      <c r="AX14">
        <v>164.82</v>
      </c>
      <c r="AY14">
        <v>0</v>
      </c>
      <c r="AZ14">
        <v>0</v>
      </c>
      <c r="BA14">
        <v>246</v>
      </c>
      <c r="BB14">
        <v>246</v>
      </c>
      <c r="BC14">
        <v>4</v>
      </c>
      <c r="BD14">
        <v>1</v>
      </c>
      <c r="BE14">
        <v>1</v>
      </c>
      <c r="BF14">
        <v>1</v>
      </c>
      <c r="BG14">
        <v>3</v>
      </c>
      <c r="BH14">
        <v>1</v>
      </c>
      <c r="BI14">
        <v>54</v>
      </c>
      <c r="BJ14">
        <v>4</v>
      </c>
      <c r="BK14">
        <v>7</v>
      </c>
      <c r="BL14">
        <v>777</v>
      </c>
      <c r="BM14">
        <v>2352</v>
      </c>
      <c r="BN14">
        <v>554</v>
      </c>
      <c r="BO14">
        <v>529</v>
      </c>
      <c r="BP14">
        <v>21</v>
      </c>
      <c r="BQ14">
        <v>64.886486489999996</v>
      </c>
      <c r="BR14">
        <v>5.0810810809999998</v>
      </c>
      <c r="BS14">
        <v>1.3455882349999999</v>
      </c>
      <c r="BT14">
        <v>0.58378378399999997</v>
      </c>
      <c r="BU14">
        <v>529</v>
      </c>
      <c r="BV14">
        <v>49</v>
      </c>
      <c r="BW14">
        <v>13</v>
      </c>
      <c r="BX14">
        <v>159</v>
      </c>
      <c r="BY14">
        <v>136</v>
      </c>
      <c r="BZ14">
        <v>0.375</v>
      </c>
      <c r="CA14">
        <v>73</v>
      </c>
      <c r="CB14">
        <v>2</v>
      </c>
      <c r="CC14">
        <v>5</v>
      </c>
      <c r="CD14">
        <v>2</v>
      </c>
      <c r="CE14">
        <v>1.095238095</v>
      </c>
      <c r="CF14">
        <v>11.5</v>
      </c>
      <c r="CG14">
        <v>185</v>
      </c>
      <c r="CH14">
        <v>51</v>
      </c>
      <c r="CI14">
        <v>159</v>
      </c>
      <c r="CJ14">
        <v>47</v>
      </c>
      <c r="CK14">
        <v>940</v>
      </c>
      <c r="CL14">
        <v>1014</v>
      </c>
      <c r="CM14">
        <v>777</v>
      </c>
      <c r="CN14">
        <v>2095</v>
      </c>
      <c r="CO14">
        <v>5.0810810809999998</v>
      </c>
      <c r="CP14">
        <v>1.078723404</v>
      </c>
      <c r="CQ14">
        <v>4.2</v>
      </c>
      <c r="CR14">
        <v>11.324324320000001</v>
      </c>
      <c r="CS14">
        <v>12.71351351</v>
      </c>
      <c r="CT14">
        <v>4.2</v>
      </c>
      <c r="CU14">
        <v>677</v>
      </c>
      <c r="CV14">
        <v>123</v>
      </c>
      <c r="CW14">
        <v>5.0810810809999998</v>
      </c>
      <c r="CX14">
        <v>1.078723404</v>
      </c>
      <c r="CY14">
        <v>940</v>
      </c>
      <c r="CZ14" t="s">
        <v>157</v>
      </c>
      <c r="DA14">
        <v>2358</v>
      </c>
      <c r="DB14">
        <v>56</v>
      </c>
      <c r="DC14">
        <v>42140</v>
      </c>
      <c r="DD14">
        <v>41184</v>
      </c>
      <c r="DE14">
        <v>24</v>
      </c>
      <c r="DF14" t="s">
        <v>158</v>
      </c>
      <c r="DG14" t="s">
        <v>119</v>
      </c>
      <c r="DH14">
        <v>3117</v>
      </c>
      <c r="DI14">
        <v>193</v>
      </c>
      <c r="DJ14">
        <v>3119</v>
      </c>
      <c r="DK14">
        <v>1650</v>
      </c>
      <c r="DL14">
        <v>15796</v>
      </c>
      <c r="DM14">
        <v>22</v>
      </c>
      <c r="DN14">
        <v>95</v>
      </c>
      <c r="DO14">
        <v>0</v>
      </c>
      <c r="DP14">
        <v>0</v>
      </c>
      <c r="DQ14">
        <v>23</v>
      </c>
      <c r="DR14">
        <v>7</v>
      </c>
      <c r="DS14">
        <v>7</v>
      </c>
      <c r="DT14">
        <v>10</v>
      </c>
      <c r="DU14">
        <v>2</v>
      </c>
      <c r="DV14">
        <v>31</v>
      </c>
      <c r="DW14">
        <v>0</v>
      </c>
      <c r="DX14">
        <v>0</v>
      </c>
    </row>
    <row r="15" spans="1:128" x14ac:dyDescent="0.25">
      <c r="A15" t="s">
        <v>159</v>
      </c>
      <c r="B15">
        <v>132</v>
      </c>
      <c r="C15">
        <v>168.3</v>
      </c>
      <c r="D15">
        <v>11</v>
      </c>
      <c r="E15">
        <v>12</v>
      </c>
      <c r="F15">
        <f t="shared" si="0"/>
        <v>15</v>
      </c>
      <c r="G15">
        <f>LN(H15)</f>
        <v>10.307017456009781</v>
      </c>
      <c r="H15">
        <v>29942</v>
      </c>
      <c r="I15">
        <f t="shared" si="1"/>
        <v>29.942</v>
      </c>
      <c r="J15">
        <v>70</v>
      </c>
      <c r="K15">
        <v>1.0636977750000001</v>
      </c>
      <c r="L15">
        <v>8.4666366980000003</v>
      </c>
      <c r="M15">
        <v>4779</v>
      </c>
      <c r="N15">
        <v>8</v>
      </c>
      <c r="O15">
        <v>1</v>
      </c>
      <c r="P15">
        <v>1</v>
      </c>
      <c r="Q15">
        <v>1</v>
      </c>
      <c r="R15">
        <v>1</v>
      </c>
      <c r="S15">
        <v>12</v>
      </c>
      <c r="T15">
        <v>1</v>
      </c>
      <c r="U15">
        <v>1</v>
      </c>
      <c r="V15">
        <v>1</v>
      </c>
      <c r="W15">
        <v>7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2</v>
      </c>
      <c r="AI15">
        <v>1</v>
      </c>
      <c r="AJ15">
        <v>2</v>
      </c>
      <c r="AK15">
        <v>1622</v>
      </c>
      <c r="AL15">
        <v>8</v>
      </c>
      <c r="AM15">
        <v>58</v>
      </c>
      <c r="AN15">
        <v>5</v>
      </c>
      <c r="AO15">
        <v>0</v>
      </c>
      <c r="AP15">
        <v>0</v>
      </c>
      <c r="AQ15">
        <v>69</v>
      </c>
      <c r="AR15">
        <v>72</v>
      </c>
      <c r="AS15">
        <v>132</v>
      </c>
      <c r="AT15">
        <v>1</v>
      </c>
      <c r="AU15">
        <v>1</v>
      </c>
      <c r="AV15">
        <v>114.3</v>
      </c>
      <c r="AW15">
        <v>32.33</v>
      </c>
      <c r="AX15">
        <v>21.67</v>
      </c>
      <c r="AY15">
        <v>0</v>
      </c>
      <c r="AZ15">
        <v>0</v>
      </c>
      <c r="BA15">
        <v>168.3</v>
      </c>
      <c r="BB15">
        <v>168.3</v>
      </c>
      <c r="BC15">
        <v>2</v>
      </c>
      <c r="BD15">
        <v>1</v>
      </c>
      <c r="BE15">
        <v>1</v>
      </c>
      <c r="BF15">
        <v>6</v>
      </c>
      <c r="BG15">
        <v>6</v>
      </c>
      <c r="BH15">
        <v>0</v>
      </c>
      <c r="BI15">
        <v>92</v>
      </c>
      <c r="BJ15">
        <v>192</v>
      </c>
      <c r="BK15">
        <v>8</v>
      </c>
      <c r="BL15">
        <v>5372</v>
      </c>
      <c r="BM15">
        <v>4803</v>
      </c>
      <c r="BN15">
        <v>1450</v>
      </c>
      <c r="BO15">
        <v>2850</v>
      </c>
      <c r="BP15">
        <v>9</v>
      </c>
      <c r="BQ15">
        <v>64.669491530000002</v>
      </c>
      <c r="BR15">
        <v>4.9025423730000002</v>
      </c>
      <c r="BS15">
        <v>1.1523809519999999</v>
      </c>
      <c r="BT15">
        <v>0.80296610199999996</v>
      </c>
      <c r="BU15">
        <v>2850</v>
      </c>
      <c r="BV15">
        <v>52</v>
      </c>
      <c r="BW15">
        <v>24</v>
      </c>
      <c r="BX15">
        <v>441</v>
      </c>
      <c r="BY15">
        <v>420</v>
      </c>
      <c r="BZ15">
        <v>0.15952380999999999</v>
      </c>
      <c r="CA15">
        <v>1</v>
      </c>
      <c r="CB15">
        <v>1</v>
      </c>
      <c r="CC15">
        <v>12</v>
      </c>
      <c r="CD15">
        <v>1</v>
      </c>
      <c r="CE15">
        <v>1.111111111</v>
      </c>
      <c r="CF15">
        <v>10</v>
      </c>
      <c r="CG15">
        <v>472</v>
      </c>
      <c r="CH15">
        <v>62</v>
      </c>
      <c r="CI15">
        <v>441</v>
      </c>
      <c r="CJ15">
        <v>57</v>
      </c>
      <c r="CK15">
        <v>2314</v>
      </c>
      <c r="CL15">
        <v>2521</v>
      </c>
      <c r="CM15">
        <v>5372</v>
      </c>
      <c r="CN15">
        <v>4243</v>
      </c>
      <c r="CO15">
        <v>4.9025423730000002</v>
      </c>
      <c r="CP15">
        <v>1.089455488</v>
      </c>
      <c r="CQ15">
        <v>11.38135593</v>
      </c>
      <c r="CR15">
        <v>8.9894067799999995</v>
      </c>
      <c r="CS15">
        <v>10.17584746</v>
      </c>
      <c r="CT15">
        <v>11.38135593</v>
      </c>
      <c r="CU15">
        <v>5371</v>
      </c>
      <c r="CV15">
        <v>388</v>
      </c>
      <c r="CW15">
        <v>4.9025423730000002</v>
      </c>
      <c r="CX15">
        <v>1.089455488</v>
      </c>
      <c r="CY15">
        <v>2314</v>
      </c>
      <c r="CZ15" t="s">
        <v>160</v>
      </c>
      <c r="DA15">
        <v>900</v>
      </c>
      <c r="DB15">
        <v>16</v>
      </c>
      <c r="DC15">
        <v>42499</v>
      </c>
      <c r="DD15">
        <v>42376</v>
      </c>
      <c r="DE15">
        <v>10</v>
      </c>
      <c r="DF15" t="s">
        <v>161</v>
      </c>
      <c r="DG15" t="s">
        <v>119</v>
      </c>
      <c r="DH15">
        <v>1355</v>
      </c>
      <c r="DI15">
        <v>271</v>
      </c>
      <c r="DJ15">
        <v>4070</v>
      </c>
      <c r="DK15">
        <v>3308</v>
      </c>
      <c r="DL15">
        <v>25858</v>
      </c>
      <c r="DM15">
        <v>59</v>
      </c>
      <c r="DN15">
        <v>232</v>
      </c>
      <c r="DO15">
        <v>0</v>
      </c>
      <c r="DP15">
        <v>0</v>
      </c>
      <c r="DQ15">
        <v>81</v>
      </c>
      <c r="DR15">
        <v>0</v>
      </c>
      <c r="DS15">
        <v>0</v>
      </c>
      <c r="DT15">
        <v>0</v>
      </c>
      <c r="DU15">
        <v>0</v>
      </c>
      <c r="DV15">
        <v>160</v>
      </c>
      <c r="DW15">
        <v>0</v>
      </c>
      <c r="DX15">
        <v>0</v>
      </c>
    </row>
    <row r="16" spans="1:128" x14ac:dyDescent="0.25">
      <c r="A16" t="s">
        <v>162</v>
      </c>
      <c r="B16">
        <v>89</v>
      </c>
      <c r="C16">
        <v>70</v>
      </c>
      <c r="D16">
        <v>35</v>
      </c>
      <c r="E16">
        <v>6</v>
      </c>
      <c r="F16">
        <f t="shared" si="0"/>
        <v>7</v>
      </c>
      <c r="G16">
        <f>LN(H16)</f>
        <v>9.7335292547255712</v>
      </c>
      <c r="H16">
        <v>16874</v>
      </c>
      <c r="I16">
        <f t="shared" si="1"/>
        <v>16.873999999999999</v>
      </c>
      <c r="J16">
        <v>50</v>
      </c>
      <c r="K16">
        <v>56.422771849999997</v>
      </c>
      <c r="L16">
        <v>7.2453473439999998</v>
      </c>
      <c r="M16">
        <v>1408</v>
      </c>
      <c r="N16">
        <v>11</v>
      </c>
      <c r="O16">
        <v>93</v>
      </c>
      <c r="P16">
        <v>35</v>
      </c>
      <c r="Q16">
        <v>35</v>
      </c>
      <c r="R16">
        <v>35</v>
      </c>
      <c r="S16">
        <v>6</v>
      </c>
      <c r="T16">
        <v>93</v>
      </c>
      <c r="U16">
        <v>1</v>
      </c>
      <c r="V16">
        <v>6</v>
      </c>
      <c r="W16">
        <v>4</v>
      </c>
      <c r="X16">
        <v>1</v>
      </c>
      <c r="Y16">
        <v>0</v>
      </c>
      <c r="Z16">
        <v>0</v>
      </c>
      <c r="AA16">
        <v>15</v>
      </c>
      <c r="AB16">
        <v>0</v>
      </c>
      <c r="AC16">
        <v>15</v>
      </c>
      <c r="AD16">
        <v>0</v>
      </c>
      <c r="AE16">
        <v>15</v>
      </c>
      <c r="AF16">
        <v>7</v>
      </c>
      <c r="AG16">
        <v>15</v>
      </c>
      <c r="AH16">
        <v>6.8</v>
      </c>
      <c r="AI16">
        <v>68.866666670000001</v>
      </c>
      <c r="AJ16">
        <v>468.29333329999997</v>
      </c>
      <c r="AK16">
        <v>1240</v>
      </c>
      <c r="AL16">
        <v>17</v>
      </c>
      <c r="AM16">
        <v>27</v>
      </c>
      <c r="AN16">
        <v>15</v>
      </c>
      <c r="AO16">
        <v>0</v>
      </c>
      <c r="AP16">
        <v>0</v>
      </c>
      <c r="AQ16">
        <v>47</v>
      </c>
      <c r="AR16">
        <v>35</v>
      </c>
      <c r="AS16">
        <v>89</v>
      </c>
      <c r="AT16">
        <v>35</v>
      </c>
      <c r="AU16">
        <v>35</v>
      </c>
      <c r="AV16">
        <v>81.260000000000005</v>
      </c>
      <c r="AW16">
        <v>22.11</v>
      </c>
      <c r="AX16">
        <v>44.89</v>
      </c>
      <c r="AY16">
        <v>2.0099999999999998</v>
      </c>
      <c r="AZ16">
        <v>0.99</v>
      </c>
      <c r="BA16">
        <v>70</v>
      </c>
      <c r="BB16">
        <v>70</v>
      </c>
      <c r="BC16">
        <v>2</v>
      </c>
      <c r="BD16">
        <v>1</v>
      </c>
      <c r="BE16">
        <v>1</v>
      </c>
      <c r="BF16">
        <v>3</v>
      </c>
      <c r="BG16">
        <v>2</v>
      </c>
      <c r="BH16">
        <v>1</v>
      </c>
      <c r="BI16">
        <v>50</v>
      </c>
      <c r="BJ16">
        <v>50</v>
      </c>
      <c r="BK16">
        <v>11</v>
      </c>
      <c r="BL16">
        <v>1240</v>
      </c>
      <c r="BM16">
        <v>2541</v>
      </c>
      <c r="BN16">
        <v>295</v>
      </c>
      <c r="BO16">
        <v>220</v>
      </c>
      <c r="BP16">
        <v>6</v>
      </c>
      <c r="BQ16">
        <v>60</v>
      </c>
      <c r="BR16">
        <v>4.6326530610000001</v>
      </c>
      <c r="BS16">
        <v>1.076923077</v>
      </c>
      <c r="BT16">
        <v>1.0306122449999999</v>
      </c>
      <c r="BU16">
        <v>220</v>
      </c>
      <c r="BV16">
        <v>7</v>
      </c>
      <c r="BW16">
        <v>6</v>
      </c>
      <c r="BX16">
        <v>108</v>
      </c>
      <c r="BY16">
        <v>91</v>
      </c>
      <c r="BZ16">
        <v>7.6923077000000006E-2</v>
      </c>
      <c r="CA16">
        <v>35</v>
      </c>
      <c r="CB16">
        <v>1</v>
      </c>
      <c r="CC16">
        <v>6</v>
      </c>
      <c r="CD16">
        <v>1</v>
      </c>
      <c r="CE16">
        <v>1.1666666670000001</v>
      </c>
      <c r="CF16">
        <v>1.1666666670000001</v>
      </c>
      <c r="CG16">
        <v>98</v>
      </c>
      <c r="CH16">
        <v>7</v>
      </c>
      <c r="CI16">
        <v>108</v>
      </c>
      <c r="CJ16">
        <v>7</v>
      </c>
      <c r="CK16">
        <v>454</v>
      </c>
      <c r="CL16">
        <v>357</v>
      </c>
      <c r="CM16">
        <v>1240</v>
      </c>
      <c r="CN16">
        <v>2419</v>
      </c>
      <c r="CO16">
        <v>4.6326530610000001</v>
      </c>
      <c r="CP16">
        <v>0.78634361200000003</v>
      </c>
      <c r="CQ16">
        <v>12.65306122</v>
      </c>
      <c r="CR16">
        <v>24.683673469999999</v>
      </c>
      <c r="CS16">
        <v>25.928571430000002</v>
      </c>
      <c r="CT16">
        <v>12.65306122</v>
      </c>
      <c r="CU16">
        <v>1089</v>
      </c>
      <c r="CV16">
        <v>66</v>
      </c>
      <c r="CW16">
        <v>4.6326530610000001</v>
      </c>
      <c r="CX16">
        <v>0.78634361200000003</v>
      </c>
      <c r="CY16">
        <v>454</v>
      </c>
      <c r="CZ16" t="s">
        <v>163</v>
      </c>
      <c r="DK16">
        <v>8360</v>
      </c>
      <c r="DQ16">
        <v>9</v>
      </c>
      <c r="DR16">
        <v>14</v>
      </c>
      <c r="DS16">
        <v>16</v>
      </c>
      <c r="DT16">
        <v>2</v>
      </c>
      <c r="DU16">
        <v>47</v>
      </c>
      <c r="DV16">
        <v>0</v>
      </c>
      <c r="DW16">
        <v>0</v>
      </c>
      <c r="DX16">
        <v>0</v>
      </c>
    </row>
    <row r="17" spans="1:128" x14ac:dyDescent="0.25">
      <c r="A17" t="s">
        <v>164</v>
      </c>
      <c r="B17">
        <v>62</v>
      </c>
      <c r="C17">
        <v>35.28</v>
      </c>
      <c r="D17">
        <v>12</v>
      </c>
      <c r="E17">
        <v>10</v>
      </c>
      <c r="F17">
        <f t="shared" si="0"/>
        <v>13</v>
      </c>
      <c r="G17">
        <f>LN(H17)</f>
        <v>9.9090222080346031</v>
      </c>
      <c r="H17">
        <v>20111</v>
      </c>
      <c r="I17">
        <f t="shared" si="1"/>
        <v>20.111000000000001</v>
      </c>
      <c r="J17">
        <v>75</v>
      </c>
      <c r="K17">
        <v>1.0636977750000001</v>
      </c>
      <c r="L17">
        <v>7.0855995849999998</v>
      </c>
      <c r="M17">
        <v>1200</v>
      </c>
      <c r="N17">
        <v>4</v>
      </c>
      <c r="O17">
        <v>1</v>
      </c>
      <c r="P17">
        <v>1</v>
      </c>
      <c r="Q17">
        <v>1</v>
      </c>
      <c r="R17">
        <v>1</v>
      </c>
      <c r="S17">
        <v>10</v>
      </c>
      <c r="T17">
        <v>1</v>
      </c>
      <c r="U17">
        <v>2</v>
      </c>
      <c r="V17">
        <v>1</v>
      </c>
      <c r="W17">
        <v>1</v>
      </c>
      <c r="X17">
        <v>2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1</v>
      </c>
      <c r="AJ17">
        <v>2</v>
      </c>
      <c r="AK17">
        <v>1266</v>
      </c>
      <c r="AL17">
        <v>8</v>
      </c>
      <c r="AM17">
        <v>59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62</v>
      </c>
      <c r="AT17">
        <v>1</v>
      </c>
      <c r="AU17">
        <v>1</v>
      </c>
      <c r="AV17">
        <v>13.28</v>
      </c>
      <c r="AW17">
        <v>8.33</v>
      </c>
      <c r="AX17">
        <v>13.67</v>
      </c>
      <c r="AY17">
        <v>0</v>
      </c>
      <c r="AZ17">
        <v>0</v>
      </c>
      <c r="BA17">
        <v>35.28</v>
      </c>
      <c r="BB17">
        <v>35.28</v>
      </c>
      <c r="BC17">
        <v>4</v>
      </c>
      <c r="BD17">
        <v>1</v>
      </c>
      <c r="BE17">
        <v>1</v>
      </c>
      <c r="BF17">
        <v>5</v>
      </c>
      <c r="BG17">
        <v>4</v>
      </c>
      <c r="BH17">
        <v>1</v>
      </c>
      <c r="BI17">
        <v>84</v>
      </c>
      <c r="BJ17">
        <v>179</v>
      </c>
      <c r="BK17">
        <v>4</v>
      </c>
      <c r="BL17">
        <v>2859</v>
      </c>
      <c r="BM17">
        <v>159</v>
      </c>
      <c r="BN17">
        <v>55</v>
      </c>
      <c r="BO17">
        <v>23</v>
      </c>
      <c r="BP17">
        <v>5</v>
      </c>
      <c r="BQ17">
        <v>27.741935479999999</v>
      </c>
      <c r="BR17">
        <v>2.2580645160000001</v>
      </c>
      <c r="BS17">
        <v>1.103448276</v>
      </c>
      <c r="BT17">
        <v>0.322580645</v>
      </c>
      <c r="BU17">
        <v>23</v>
      </c>
      <c r="BV17">
        <v>2</v>
      </c>
      <c r="BW17">
        <v>3</v>
      </c>
      <c r="BX17">
        <v>13</v>
      </c>
      <c r="BY17">
        <v>29</v>
      </c>
      <c r="BZ17">
        <v>0.10344827600000001</v>
      </c>
      <c r="CA17">
        <v>1</v>
      </c>
      <c r="CB17">
        <v>2</v>
      </c>
      <c r="CC17">
        <v>10</v>
      </c>
      <c r="CD17">
        <v>2</v>
      </c>
      <c r="CE17">
        <v>1.4</v>
      </c>
      <c r="CF17">
        <v>3.5</v>
      </c>
      <c r="CG17">
        <v>31</v>
      </c>
      <c r="CH17">
        <v>3</v>
      </c>
      <c r="CI17">
        <v>13</v>
      </c>
      <c r="CJ17">
        <v>3</v>
      </c>
      <c r="CK17">
        <v>70</v>
      </c>
      <c r="CL17">
        <v>61</v>
      </c>
      <c r="CM17">
        <v>2859</v>
      </c>
      <c r="CN17">
        <v>140</v>
      </c>
      <c r="CO17">
        <v>2.2580645160000001</v>
      </c>
      <c r="CP17">
        <v>0.87142857100000004</v>
      </c>
      <c r="CQ17">
        <v>92.225806449999993</v>
      </c>
      <c r="CR17">
        <v>4.5161290320000003</v>
      </c>
      <c r="CS17">
        <v>5.1290322579999996</v>
      </c>
      <c r="CT17">
        <v>92.225806449999993</v>
      </c>
      <c r="CU17">
        <v>2854</v>
      </c>
      <c r="CV17">
        <v>26</v>
      </c>
      <c r="CW17">
        <v>2.2580645160000001</v>
      </c>
      <c r="CX17">
        <v>0.87142857100000004</v>
      </c>
      <c r="CY17">
        <v>70</v>
      </c>
      <c r="CZ17" t="s">
        <v>165</v>
      </c>
      <c r="DA17">
        <v>36</v>
      </c>
      <c r="DB17">
        <v>2</v>
      </c>
      <c r="DC17">
        <v>43617</v>
      </c>
      <c r="DD17">
        <v>43597</v>
      </c>
      <c r="DE17">
        <v>0</v>
      </c>
      <c r="DF17" t="s">
        <v>166</v>
      </c>
      <c r="DG17" t="s">
        <v>135</v>
      </c>
      <c r="DH17">
        <v>54</v>
      </c>
      <c r="DI17">
        <v>321</v>
      </c>
      <c r="DJ17">
        <v>2392</v>
      </c>
      <c r="DK17">
        <v>18164</v>
      </c>
      <c r="DL17">
        <v>31721</v>
      </c>
      <c r="DM17">
        <v>50</v>
      </c>
      <c r="DN17">
        <v>168</v>
      </c>
      <c r="DO17">
        <v>0</v>
      </c>
      <c r="DP17">
        <v>0</v>
      </c>
      <c r="DQ17">
        <v>87</v>
      </c>
      <c r="DR17">
        <v>9</v>
      </c>
      <c r="DS17">
        <v>5</v>
      </c>
      <c r="DT17">
        <v>5</v>
      </c>
      <c r="DU17">
        <v>2</v>
      </c>
      <c r="DV17">
        <v>106</v>
      </c>
      <c r="DW17">
        <v>9</v>
      </c>
      <c r="DX17">
        <v>1</v>
      </c>
    </row>
    <row r="18" spans="1:128" x14ac:dyDescent="0.25">
      <c r="A18" t="s">
        <v>167</v>
      </c>
      <c r="B18">
        <v>126</v>
      </c>
      <c r="C18">
        <v>61</v>
      </c>
      <c r="D18">
        <v>6</v>
      </c>
      <c r="E18">
        <v>10</v>
      </c>
      <c r="F18">
        <f t="shared" si="0"/>
        <v>13</v>
      </c>
      <c r="G18">
        <f>LN(H18)</f>
        <v>10.020781579758486</v>
      </c>
      <c r="H18">
        <v>22489</v>
      </c>
      <c r="I18">
        <f t="shared" si="1"/>
        <v>22.489000000000001</v>
      </c>
      <c r="J18">
        <v>75</v>
      </c>
      <c r="K18">
        <v>33.700876180000002</v>
      </c>
      <c r="L18">
        <v>7.7508695479999998</v>
      </c>
      <c r="M18">
        <v>2335</v>
      </c>
      <c r="N18">
        <v>10</v>
      </c>
      <c r="O18">
        <v>127</v>
      </c>
      <c r="P18">
        <v>6</v>
      </c>
      <c r="Q18">
        <v>5</v>
      </c>
      <c r="R18">
        <v>6</v>
      </c>
      <c r="S18">
        <v>10</v>
      </c>
      <c r="T18">
        <v>127</v>
      </c>
      <c r="U18">
        <v>2</v>
      </c>
      <c r="V18">
        <v>3</v>
      </c>
      <c r="W18">
        <v>7</v>
      </c>
      <c r="X18">
        <v>0</v>
      </c>
      <c r="Y18">
        <v>0</v>
      </c>
      <c r="Z18">
        <v>0</v>
      </c>
      <c r="AA18">
        <v>2</v>
      </c>
      <c r="AB18">
        <v>0</v>
      </c>
      <c r="AC18">
        <v>2</v>
      </c>
      <c r="AD18">
        <v>0</v>
      </c>
      <c r="AE18">
        <v>2</v>
      </c>
      <c r="AF18">
        <v>4</v>
      </c>
      <c r="AG18">
        <v>2</v>
      </c>
      <c r="AH18">
        <v>66.5</v>
      </c>
      <c r="AI18">
        <v>1493.5</v>
      </c>
      <c r="AJ18">
        <v>99317.75</v>
      </c>
      <c r="AK18">
        <v>3109</v>
      </c>
      <c r="AL18">
        <v>8</v>
      </c>
      <c r="AM18">
        <v>59</v>
      </c>
      <c r="AN18">
        <v>0</v>
      </c>
      <c r="AO18">
        <v>0</v>
      </c>
      <c r="AP18">
        <v>0</v>
      </c>
      <c r="AQ18">
        <v>67</v>
      </c>
      <c r="AR18">
        <v>21</v>
      </c>
      <c r="AS18">
        <v>126</v>
      </c>
      <c r="AT18">
        <v>6</v>
      </c>
      <c r="AU18">
        <v>6</v>
      </c>
      <c r="AV18">
        <v>16.04</v>
      </c>
      <c r="AW18">
        <v>20.13</v>
      </c>
      <c r="AX18">
        <v>40.869999999999997</v>
      </c>
      <c r="AY18">
        <v>0</v>
      </c>
      <c r="AZ18">
        <v>0</v>
      </c>
      <c r="BA18">
        <v>61</v>
      </c>
      <c r="BB18">
        <v>61</v>
      </c>
      <c r="BC18">
        <v>4</v>
      </c>
      <c r="BD18">
        <v>1</v>
      </c>
      <c r="BE18">
        <v>1</v>
      </c>
      <c r="BF18">
        <v>5</v>
      </c>
      <c r="BG18">
        <v>4</v>
      </c>
      <c r="BH18">
        <v>1</v>
      </c>
      <c r="BI18">
        <v>84</v>
      </c>
      <c r="BJ18">
        <v>179</v>
      </c>
      <c r="BK18">
        <v>10</v>
      </c>
      <c r="BL18">
        <v>4580</v>
      </c>
      <c r="BM18">
        <v>5568</v>
      </c>
      <c r="BN18">
        <v>2159</v>
      </c>
      <c r="BO18">
        <v>9653</v>
      </c>
      <c r="BP18">
        <v>10</v>
      </c>
      <c r="BQ18">
        <v>62.543089430000002</v>
      </c>
      <c r="BR18">
        <v>4.8081300809999998</v>
      </c>
      <c r="BS18">
        <v>1.290650407</v>
      </c>
      <c r="BT18">
        <v>0.79837398400000004</v>
      </c>
      <c r="BU18">
        <v>9653</v>
      </c>
      <c r="BV18">
        <v>123</v>
      </c>
      <c r="BW18">
        <v>50</v>
      </c>
      <c r="BX18">
        <v>603</v>
      </c>
      <c r="BY18">
        <v>492</v>
      </c>
      <c r="BZ18">
        <v>0.36382113799999999</v>
      </c>
      <c r="CA18">
        <v>6</v>
      </c>
      <c r="CB18">
        <v>1</v>
      </c>
      <c r="CC18">
        <v>10</v>
      </c>
      <c r="CD18">
        <v>1</v>
      </c>
      <c r="CE18">
        <v>1.1000000000000001</v>
      </c>
      <c r="CF18">
        <v>11</v>
      </c>
      <c r="CG18">
        <v>615</v>
      </c>
      <c r="CH18">
        <v>136</v>
      </c>
      <c r="CI18">
        <v>603</v>
      </c>
      <c r="CJ18">
        <v>123</v>
      </c>
      <c r="CK18">
        <v>2957</v>
      </c>
      <c r="CL18">
        <v>3277</v>
      </c>
      <c r="CM18">
        <v>4580</v>
      </c>
      <c r="CN18">
        <v>4706</v>
      </c>
      <c r="CO18">
        <v>4.8081300809999998</v>
      </c>
      <c r="CP18">
        <v>1.1082177879999999</v>
      </c>
      <c r="CQ18">
        <v>7.4471544720000002</v>
      </c>
      <c r="CR18">
        <v>7.6520325199999997</v>
      </c>
      <c r="CS18">
        <v>9.0536585370000005</v>
      </c>
      <c r="CT18">
        <v>7.4471544720000002</v>
      </c>
      <c r="CU18">
        <v>4545</v>
      </c>
      <c r="CV18">
        <v>513</v>
      </c>
      <c r="CW18">
        <v>4.8081300809999998</v>
      </c>
      <c r="CX18">
        <v>1.1082177879999999</v>
      </c>
      <c r="CY18">
        <v>2957</v>
      </c>
      <c r="CZ18" t="s">
        <v>168</v>
      </c>
      <c r="DA18">
        <v>1328</v>
      </c>
      <c r="DB18">
        <v>2</v>
      </c>
      <c r="DC18">
        <v>42466</v>
      </c>
      <c r="DD18">
        <v>42026</v>
      </c>
      <c r="DE18">
        <v>11</v>
      </c>
      <c r="DF18" t="s">
        <v>169</v>
      </c>
      <c r="DG18" t="s">
        <v>123</v>
      </c>
      <c r="DH18">
        <v>1716</v>
      </c>
      <c r="DI18">
        <v>433</v>
      </c>
      <c r="DJ18">
        <v>6723</v>
      </c>
      <c r="DK18">
        <v>6757</v>
      </c>
      <c r="DL18">
        <v>98046</v>
      </c>
      <c r="DM18">
        <v>50</v>
      </c>
      <c r="DN18">
        <v>168</v>
      </c>
      <c r="DO18">
        <v>0</v>
      </c>
      <c r="DP18">
        <v>0</v>
      </c>
      <c r="DQ18">
        <v>87</v>
      </c>
      <c r="DR18">
        <v>9</v>
      </c>
      <c r="DS18">
        <v>35</v>
      </c>
      <c r="DT18">
        <v>8</v>
      </c>
      <c r="DU18">
        <v>6</v>
      </c>
      <c r="DV18">
        <v>210</v>
      </c>
      <c r="DW18">
        <v>349</v>
      </c>
      <c r="DX18">
        <v>2113</v>
      </c>
    </row>
    <row r="19" spans="1:128" x14ac:dyDescent="0.25">
      <c r="A19" t="s">
        <v>170</v>
      </c>
      <c r="B19">
        <v>113</v>
      </c>
      <c r="C19">
        <v>40.92</v>
      </c>
      <c r="D19">
        <v>21</v>
      </c>
      <c r="E19">
        <v>10</v>
      </c>
      <c r="F19">
        <f t="shared" si="0"/>
        <v>13</v>
      </c>
      <c r="G19">
        <f>LN(H19)</f>
        <v>10.04220547184795</v>
      </c>
      <c r="H19">
        <v>22976</v>
      </c>
      <c r="I19">
        <f t="shared" si="1"/>
        <v>22.975999999999999</v>
      </c>
      <c r="J19">
        <v>55</v>
      </c>
      <c r="K19">
        <v>1.0636977750000001</v>
      </c>
      <c r="L19">
        <v>9.4322327769999994</v>
      </c>
      <c r="M19">
        <v>12559</v>
      </c>
      <c r="N19">
        <v>18</v>
      </c>
      <c r="O19">
        <v>1</v>
      </c>
      <c r="P19">
        <v>1</v>
      </c>
      <c r="Q19">
        <v>1</v>
      </c>
      <c r="R19">
        <v>1</v>
      </c>
      <c r="S19">
        <v>10</v>
      </c>
      <c r="T19">
        <v>1</v>
      </c>
      <c r="U19">
        <v>1</v>
      </c>
      <c r="V19">
        <v>1</v>
      </c>
      <c r="W19">
        <v>16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2</v>
      </c>
      <c r="AI19">
        <v>1</v>
      </c>
      <c r="AJ19">
        <v>2</v>
      </c>
      <c r="AK19">
        <v>777</v>
      </c>
      <c r="AL19">
        <v>7</v>
      </c>
      <c r="AM19">
        <v>52</v>
      </c>
      <c r="AN19">
        <v>0</v>
      </c>
      <c r="AO19">
        <v>0</v>
      </c>
      <c r="AP19">
        <v>0</v>
      </c>
      <c r="AQ19">
        <v>61</v>
      </c>
      <c r="AR19">
        <v>73</v>
      </c>
      <c r="AS19">
        <v>113</v>
      </c>
      <c r="AT19">
        <v>1</v>
      </c>
      <c r="AU19">
        <v>1</v>
      </c>
      <c r="AV19">
        <v>16.920000000000002</v>
      </c>
      <c r="AW19">
        <v>22.33</v>
      </c>
      <c r="AX19">
        <v>1.67</v>
      </c>
      <c r="AY19">
        <v>0</v>
      </c>
      <c r="AZ19">
        <v>0</v>
      </c>
      <c r="BA19">
        <v>40.92</v>
      </c>
      <c r="BB19">
        <v>40.92</v>
      </c>
      <c r="BC19">
        <v>2</v>
      </c>
      <c r="BD19">
        <v>1</v>
      </c>
      <c r="BE19">
        <v>1</v>
      </c>
      <c r="BF19">
        <v>9</v>
      </c>
      <c r="BG19">
        <v>1</v>
      </c>
      <c r="BH19">
        <v>0</v>
      </c>
      <c r="BI19">
        <v>55</v>
      </c>
      <c r="BJ19">
        <v>57</v>
      </c>
      <c r="BK19">
        <v>18</v>
      </c>
      <c r="BL19">
        <v>2731</v>
      </c>
      <c r="BM19">
        <v>2013</v>
      </c>
      <c r="BN19">
        <v>1072</v>
      </c>
      <c r="BO19">
        <v>4561</v>
      </c>
      <c r="BP19">
        <v>11</v>
      </c>
      <c r="BQ19">
        <v>66.598425199999994</v>
      </c>
      <c r="BR19">
        <v>5.1771653540000004</v>
      </c>
      <c r="BS19">
        <v>1.22</v>
      </c>
      <c r="BT19">
        <v>0.60236220500000004</v>
      </c>
      <c r="BU19">
        <v>4561</v>
      </c>
      <c r="BV19">
        <v>54</v>
      </c>
      <c r="BW19">
        <v>14</v>
      </c>
      <c r="BX19">
        <v>228</v>
      </c>
      <c r="BY19">
        <v>200</v>
      </c>
      <c r="BZ19">
        <v>0.32500000000000001</v>
      </c>
      <c r="CA19">
        <v>1</v>
      </c>
      <c r="CB19">
        <v>2</v>
      </c>
      <c r="CC19">
        <v>10</v>
      </c>
      <c r="CD19">
        <v>2</v>
      </c>
      <c r="CE19">
        <v>1.181818182</v>
      </c>
      <c r="CF19">
        <v>6.5</v>
      </c>
      <c r="CG19">
        <v>254</v>
      </c>
      <c r="CH19">
        <v>75</v>
      </c>
      <c r="CI19">
        <v>228</v>
      </c>
      <c r="CJ19">
        <v>67</v>
      </c>
      <c r="CK19">
        <v>1315</v>
      </c>
      <c r="CL19">
        <v>1102</v>
      </c>
      <c r="CM19">
        <v>2731</v>
      </c>
      <c r="CN19">
        <v>1643</v>
      </c>
      <c r="CO19">
        <v>5.1771653540000004</v>
      </c>
      <c r="CP19">
        <v>0.838022814</v>
      </c>
      <c r="CQ19">
        <v>10.7519685</v>
      </c>
      <c r="CR19">
        <v>6.4685039370000004</v>
      </c>
      <c r="CS19">
        <v>7.9251968499999998</v>
      </c>
      <c r="CT19">
        <v>10.7519685</v>
      </c>
      <c r="CU19">
        <v>2719</v>
      </c>
      <c r="CV19">
        <v>197</v>
      </c>
      <c r="CW19">
        <v>5.1771653540000004</v>
      </c>
      <c r="CX19">
        <v>0.838022814</v>
      </c>
      <c r="CY19">
        <v>1315</v>
      </c>
      <c r="CZ19" t="s">
        <v>171</v>
      </c>
      <c r="DA19">
        <v>635</v>
      </c>
      <c r="DB19">
        <v>3</v>
      </c>
      <c r="DC19">
        <v>43699</v>
      </c>
      <c r="DD19">
        <v>42762</v>
      </c>
      <c r="DE19">
        <v>1</v>
      </c>
      <c r="DF19" t="s">
        <v>172</v>
      </c>
      <c r="DG19" t="s">
        <v>123</v>
      </c>
      <c r="DH19">
        <v>159</v>
      </c>
      <c r="DI19">
        <v>159</v>
      </c>
      <c r="DJ19">
        <v>1850</v>
      </c>
      <c r="DK19">
        <v>2538</v>
      </c>
      <c r="DL19">
        <v>6805</v>
      </c>
      <c r="DM19">
        <v>19</v>
      </c>
      <c r="DN19">
        <v>57</v>
      </c>
      <c r="DO19">
        <v>0</v>
      </c>
      <c r="DP19">
        <v>0</v>
      </c>
      <c r="DQ19">
        <v>20</v>
      </c>
      <c r="DR19">
        <v>9</v>
      </c>
      <c r="DS19">
        <v>11</v>
      </c>
      <c r="DT19">
        <v>6</v>
      </c>
      <c r="DU19">
        <v>3</v>
      </c>
      <c r="DV19">
        <v>105</v>
      </c>
      <c r="DW19">
        <v>38</v>
      </c>
      <c r="DX19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5</v>
      </c>
      <c r="G20">
        <f>LN(H20)</f>
        <v>8.8610665435177616</v>
      </c>
      <c r="H20">
        <v>7052</v>
      </c>
      <c r="I20">
        <f t="shared" si="1"/>
        <v>7.0520000000000005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x14ac:dyDescent="0.25">
      <c r="A21" t="s">
        <v>176</v>
      </c>
      <c r="B21">
        <v>101</v>
      </c>
      <c r="C21">
        <v>36</v>
      </c>
      <c r="D21">
        <v>16</v>
      </c>
      <c r="E21">
        <v>9</v>
      </c>
      <c r="F21">
        <f t="shared" si="0"/>
        <v>11</v>
      </c>
      <c r="G21">
        <f>LN(H21)</f>
        <v>9.7799630662506303</v>
      </c>
      <c r="H21">
        <v>17676</v>
      </c>
      <c r="I21">
        <f t="shared" si="1"/>
        <v>17.676000000000002</v>
      </c>
      <c r="J21">
        <v>65</v>
      </c>
      <c r="K21">
        <v>95.868866539999999</v>
      </c>
      <c r="L21">
        <v>7.8017665899999997</v>
      </c>
      <c r="M21">
        <v>2457</v>
      </c>
      <c r="N21">
        <v>10</v>
      </c>
      <c r="O21">
        <v>104</v>
      </c>
      <c r="P21">
        <v>16</v>
      </c>
      <c r="Q21">
        <v>16</v>
      </c>
      <c r="R21">
        <v>16</v>
      </c>
      <c r="S21">
        <v>19</v>
      </c>
      <c r="T21">
        <v>104</v>
      </c>
      <c r="U21">
        <v>2</v>
      </c>
      <c r="V21">
        <v>2</v>
      </c>
      <c r="W21">
        <v>6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12</v>
      </c>
      <c r="AG21">
        <v>1</v>
      </c>
      <c r="AH21">
        <v>104</v>
      </c>
      <c r="AI21">
        <v>2167</v>
      </c>
      <c r="AJ21">
        <v>225368</v>
      </c>
      <c r="AK21">
        <v>4580</v>
      </c>
      <c r="AL21">
        <v>9</v>
      </c>
      <c r="AM21">
        <v>72</v>
      </c>
      <c r="AN21">
        <v>0</v>
      </c>
      <c r="AO21">
        <v>0</v>
      </c>
      <c r="AP21">
        <v>0</v>
      </c>
      <c r="AQ21">
        <v>29</v>
      </c>
      <c r="AR21">
        <v>6</v>
      </c>
      <c r="AS21">
        <v>101</v>
      </c>
      <c r="AT21">
        <v>16</v>
      </c>
      <c r="AU21">
        <v>9</v>
      </c>
      <c r="AV21">
        <v>26.82</v>
      </c>
      <c r="AW21">
        <v>9.57</v>
      </c>
      <c r="AX21">
        <v>26.43</v>
      </c>
      <c r="AY21">
        <v>0</v>
      </c>
      <c r="AZ21">
        <v>0</v>
      </c>
      <c r="BA21">
        <v>36</v>
      </c>
      <c r="BB21">
        <v>36</v>
      </c>
      <c r="BC21">
        <v>4</v>
      </c>
      <c r="BD21">
        <v>1</v>
      </c>
      <c r="BE21">
        <v>1</v>
      </c>
      <c r="BF21">
        <v>17</v>
      </c>
      <c r="BG21">
        <v>2</v>
      </c>
      <c r="BH21">
        <v>0</v>
      </c>
      <c r="BI21">
        <v>105</v>
      </c>
      <c r="BJ21">
        <v>109</v>
      </c>
      <c r="BK21">
        <v>10</v>
      </c>
      <c r="BL21">
        <v>4116</v>
      </c>
      <c r="BM21">
        <v>774</v>
      </c>
      <c r="BN21">
        <v>198</v>
      </c>
      <c r="BO21">
        <v>379</v>
      </c>
      <c r="BP21">
        <v>24</v>
      </c>
      <c r="BQ21">
        <v>54.227848100000003</v>
      </c>
      <c r="BR21">
        <v>4.1645569619999998</v>
      </c>
      <c r="BS21">
        <v>1</v>
      </c>
      <c r="BT21">
        <v>0.73417721499999999</v>
      </c>
      <c r="BU21">
        <v>379</v>
      </c>
      <c r="BV21">
        <v>0</v>
      </c>
      <c r="BW21">
        <v>0</v>
      </c>
      <c r="BX21">
        <v>58</v>
      </c>
      <c r="BY21">
        <v>79</v>
      </c>
      <c r="BZ21">
        <v>0</v>
      </c>
      <c r="CA21">
        <v>16</v>
      </c>
      <c r="CB21">
        <v>2</v>
      </c>
      <c r="CC21">
        <v>19</v>
      </c>
      <c r="CD21">
        <v>2</v>
      </c>
      <c r="CE21">
        <v>1.0833333329999999</v>
      </c>
      <c r="CF21">
        <v>13</v>
      </c>
      <c r="CG21">
        <v>79</v>
      </c>
      <c r="CH21">
        <v>0</v>
      </c>
      <c r="CI21">
        <v>58</v>
      </c>
      <c r="CJ21">
        <v>0</v>
      </c>
      <c r="CK21">
        <v>329</v>
      </c>
      <c r="CL21">
        <v>338</v>
      </c>
      <c r="CM21">
        <v>4116</v>
      </c>
      <c r="CN21">
        <v>716</v>
      </c>
      <c r="CO21">
        <v>4.1645569619999998</v>
      </c>
      <c r="CP21">
        <v>1.0273556230000001</v>
      </c>
      <c r="CQ21">
        <v>52.101265820000002</v>
      </c>
      <c r="CR21">
        <v>9.0632911390000004</v>
      </c>
      <c r="CS21">
        <v>9.7974683539999994</v>
      </c>
      <c r="CT21">
        <v>52.101265820000002</v>
      </c>
      <c r="CU21">
        <v>4089</v>
      </c>
      <c r="CV21">
        <v>58</v>
      </c>
      <c r="CW21">
        <v>4.1645569619999998</v>
      </c>
      <c r="CX21">
        <v>1.0273556230000001</v>
      </c>
      <c r="CY21">
        <v>329</v>
      </c>
      <c r="CZ21" t="s">
        <v>177</v>
      </c>
      <c r="DA21">
        <v>415</v>
      </c>
      <c r="DB21">
        <v>2</v>
      </c>
      <c r="DC21">
        <v>42150</v>
      </c>
      <c r="DD21">
        <v>42145</v>
      </c>
      <c r="DE21">
        <v>2</v>
      </c>
      <c r="DF21" t="s">
        <v>178</v>
      </c>
      <c r="DG21" t="s">
        <v>123</v>
      </c>
      <c r="DH21">
        <v>302</v>
      </c>
      <c r="DI21">
        <v>56</v>
      </c>
      <c r="DJ21">
        <v>398</v>
      </c>
      <c r="DK21">
        <v>160</v>
      </c>
      <c r="DL21">
        <v>3703</v>
      </c>
      <c r="DM21">
        <v>0</v>
      </c>
      <c r="DN21">
        <v>88</v>
      </c>
      <c r="DO21">
        <v>0</v>
      </c>
      <c r="DP21">
        <v>0</v>
      </c>
      <c r="DQ21">
        <v>36</v>
      </c>
      <c r="DR21">
        <v>4</v>
      </c>
      <c r="DS21">
        <v>15</v>
      </c>
      <c r="DT21">
        <v>4</v>
      </c>
      <c r="DU21">
        <v>2</v>
      </c>
      <c r="DV21">
        <v>174</v>
      </c>
      <c r="DW21">
        <v>82</v>
      </c>
      <c r="DX2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3</v>
      </c>
      <c r="G22">
        <f>LN(H22)</f>
        <v>9.19755903761145</v>
      </c>
      <c r="H22">
        <v>9873</v>
      </c>
      <c r="I22">
        <f t="shared" si="1"/>
        <v>9.8729999999999993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x14ac:dyDescent="0.25">
      <c r="A23" t="s">
        <v>182</v>
      </c>
      <c r="B23">
        <v>83</v>
      </c>
      <c r="C23">
        <v>3</v>
      </c>
      <c r="D23">
        <v>15</v>
      </c>
      <c r="E23">
        <v>8</v>
      </c>
      <c r="F23">
        <f t="shared" si="0"/>
        <v>10</v>
      </c>
      <c r="G23">
        <f>LN(H23)</f>
        <v>10.075464117275093</v>
      </c>
      <c r="H23">
        <v>23753</v>
      </c>
      <c r="I23">
        <f t="shared" si="1"/>
        <v>23.753</v>
      </c>
      <c r="J23">
        <v>70</v>
      </c>
      <c r="K23">
        <v>7.6112097600000004</v>
      </c>
      <c r="L23">
        <v>7.9380568150000004</v>
      </c>
      <c r="M23">
        <v>2816</v>
      </c>
      <c r="N23">
        <v>11</v>
      </c>
      <c r="O23">
        <v>13</v>
      </c>
      <c r="P23">
        <v>2</v>
      </c>
      <c r="Q23">
        <v>2</v>
      </c>
      <c r="R23">
        <v>2</v>
      </c>
      <c r="S23">
        <v>8</v>
      </c>
      <c r="T23">
        <v>13</v>
      </c>
      <c r="U23">
        <v>1</v>
      </c>
      <c r="V23">
        <v>1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268</v>
      </c>
      <c r="AL23">
        <v>10</v>
      </c>
      <c r="AM23">
        <v>73</v>
      </c>
      <c r="AN23">
        <v>0</v>
      </c>
      <c r="AO23">
        <v>0</v>
      </c>
      <c r="AP23">
        <v>0</v>
      </c>
      <c r="AQ23">
        <v>10</v>
      </c>
      <c r="AR23">
        <v>2</v>
      </c>
      <c r="AS23">
        <v>83</v>
      </c>
      <c r="AT23">
        <v>2</v>
      </c>
      <c r="AU23">
        <v>1</v>
      </c>
      <c r="AV23">
        <v>5.68</v>
      </c>
      <c r="AW23">
        <v>0.66</v>
      </c>
      <c r="AX23">
        <v>2.34</v>
      </c>
      <c r="AY23">
        <v>0</v>
      </c>
      <c r="AZ23">
        <v>0</v>
      </c>
      <c r="BA23">
        <v>3</v>
      </c>
      <c r="BB23">
        <v>3</v>
      </c>
      <c r="BC23">
        <v>2</v>
      </c>
      <c r="BD23">
        <v>1</v>
      </c>
      <c r="BE23">
        <v>1</v>
      </c>
      <c r="BF23">
        <v>3</v>
      </c>
      <c r="BG23">
        <v>2</v>
      </c>
      <c r="BH23">
        <v>3</v>
      </c>
      <c r="BI23">
        <v>82</v>
      </c>
      <c r="BJ23">
        <v>130</v>
      </c>
      <c r="BK23">
        <v>11</v>
      </c>
      <c r="BL23">
        <v>268</v>
      </c>
      <c r="BM23">
        <v>238</v>
      </c>
      <c r="BN23">
        <v>90</v>
      </c>
      <c r="BO23">
        <v>75</v>
      </c>
      <c r="BP23">
        <v>13</v>
      </c>
      <c r="BQ23">
        <v>44.108108110000003</v>
      </c>
      <c r="BR23">
        <v>3.5405405409999999</v>
      </c>
      <c r="BS23">
        <v>1</v>
      </c>
      <c r="BT23">
        <v>0.43243243199999998</v>
      </c>
      <c r="BU23">
        <v>75</v>
      </c>
      <c r="BV23">
        <v>0</v>
      </c>
      <c r="BW23">
        <v>0</v>
      </c>
      <c r="BX23">
        <v>16</v>
      </c>
      <c r="BY23">
        <v>37</v>
      </c>
      <c r="BZ23">
        <v>0</v>
      </c>
      <c r="CA23">
        <v>2</v>
      </c>
      <c r="CB23">
        <v>1</v>
      </c>
      <c r="CC23">
        <v>8</v>
      </c>
      <c r="CD23">
        <v>1</v>
      </c>
      <c r="CE23">
        <v>1.076923077</v>
      </c>
      <c r="CF23">
        <v>1.076923077</v>
      </c>
      <c r="CG23">
        <v>37</v>
      </c>
      <c r="CH23">
        <v>0</v>
      </c>
      <c r="CI23">
        <v>16</v>
      </c>
      <c r="CJ23">
        <v>0</v>
      </c>
      <c r="CK23">
        <v>131</v>
      </c>
      <c r="CL23">
        <v>126</v>
      </c>
      <c r="CM23">
        <v>268</v>
      </c>
      <c r="CN23">
        <v>222</v>
      </c>
      <c r="CO23">
        <v>3.5405405409999999</v>
      </c>
      <c r="CP23">
        <v>0.96183206099999996</v>
      </c>
      <c r="CQ23">
        <v>7.2432432430000002</v>
      </c>
      <c r="CR23">
        <v>6</v>
      </c>
      <c r="CS23">
        <v>6.4324324319999997</v>
      </c>
      <c r="CT23">
        <v>7.2432432430000002</v>
      </c>
      <c r="CU23">
        <v>258</v>
      </c>
      <c r="CV23">
        <v>31</v>
      </c>
      <c r="CW23">
        <v>3.5405405409999999</v>
      </c>
      <c r="CX23">
        <v>0.96183206099999996</v>
      </c>
      <c r="CY23">
        <v>131</v>
      </c>
      <c r="CZ23" t="s">
        <v>183</v>
      </c>
      <c r="DK23">
        <v>52801</v>
      </c>
      <c r="DQ23">
        <v>2</v>
      </c>
      <c r="DR23">
        <v>3</v>
      </c>
      <c r="DS23">
        <v>3</v>
      </c>
      <c r="DT23">
        <v>2</v>
      </c>
      <c r="DU23">
        <v>9</v>
      </c>
      <c r="DV23">
        <v>0</v>
      </c>
      <c r="DW23">
        <v>0</v>
      </c>
      <c r="DX23">
        <v>0</v>
      </c>
    </row>
    <row r="24" spans="1:128" x14ac:dyDescent="0.25">
      <c r="A24" t="s">
        <v>184</v>
      </c>
      <c r="B24">
        <v>110</v>
      </c>
      <c r="C24">
        <v>77.14</v>
      </c>
      <c r="D24">
        <v>10</v>
      </c>
      <c r="E24">
        <v>8</v>
      </c>
      <c r="F24">
        <f t="shared" si="0"/>
        <v>10</v>
      </c>
      <c r="G24">
        <f>LN(H24)</f>
        <v>9.7914939755752037</v>
      </c>
      <c r="H24">
        <v>17881</v>
      </c>
      <c r="I24">
        <f t="shared" si="1"/>
        <v>17.881</v>
      </c>
      <c r="J24">
        <v>65</v>
      </c>
      <c r="K24">
        <v>0</v>
      </c>
      <c r="L24">
        <v>9.4922994099999993</v>
      </c>
      <c r="M24">
        <v>13337</v>
      </c>
      <c r="N24">
        <v>4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1</v>
      </c>
      <c r="V24">
        <v>0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1111.04</v>
      </c>
      <c r="AW24">
        <v>13.1</v>
      </c>
      <c r="AX24">
        <v>121</v>
      </c>
      <c r="AY24">
        <v>132</v>
      </c>
      <c r="AZ24">
        <v>0</v>
      </c>
      <c r="BA24">
        <v>266.10000000000002</v>
      </c>
      <c r="BB24">
        <v>77.14</v>
      </c>
      <c r="BC24">
        <v>2</v>
      </c>
      <c r="BD24">
        <v>1</v>
      </c>
      <c r="BE24">
        <v>1</v>
      </c>
      <c r="BF24">
        <v>5</v>
      </c>
      <c r="BG24">
        <v>1</v>
      </c>
      <c r="BH24">
        <v>2</v>
      </c>
      <c r="BI24">
        <v>65</v>
      </c>
      <c r="BJ24">
        <v>67</v>
      </c>
      <c r="BK24">
        <v>4</v>
      </c>
      <c r="BL24">
        <v>4766</v>
      </c>
      <c r="BM24">
        <v>136</v>
      </c>
      <c r="BN24">
        <v>27</v>
      </c>
      <c r="BO24">
        <v>0</v>
      </c>
      <c r="BP24">
        <v>4</v>
      </c>
      <c r="BQ24">
        <v>13.658536590000001</v>
      </c>
      <c r="BR24">
        <v>1.1219512199999999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41</v>
      </c>
      <c r="BZ24">
        <v>0</v>
      </c>
      <c r="CA24">
        <v>0</v>
      </c>
      <c r="CB24">
        <v>2</v>
      </c>
      <c r="CC24">
        <v>8</v>
      </c>
      <c r="CD24">
        <v>2</v>
      </c>
      <c r="CE24">
        <v>1.5</v>
      </c>
      <c r="CF24">
        <v>3</v>
      </c>
      <c r="CG24">
        <v>41</v>
      </c>
      <c r="CH24">
        <v>0</v>
      </c>
      <c r="CI24">
        <v>0</v>
      </c>
      <c r="CJ24">
        <v>0</v>
      </c>
      <c r="CK24">
        <v>46</v>
      </c>
      <c r="CL24">
        <v>0</v>
      </c>
      <c r="CM24">
        <v>4766</v>
      </c>
      <c r="CN24">
        <v>136</v>
      </c>
      <c r="CO24">
        <v>1.1219512199999999</v>
      </c>
      <c r="CP24">
        <v>0</v>
      </c>
      <c r="CQ24">
        <v>116.2439024</v>
      </c>
      <c r="CR24">
        <v>3.3170731710000001</v>
      </c>
      <c r="CS24">
        <v>3.3170731710000001</v>
      </c>
      <c r="CT24">
        <v>116.2439024</v>
      </c>
      <c r="CU24">
        <v>4766</v>
      </c>
      <c r="CV24">
        <v>37</v>
      </c>
      <c r="CW24">
        <v>1.1219512199999999</v>
      </c>
      <c r="CX24">
        <v>0</v>
      </c>
      <c r="CY24">
        <v>46</v>
      </c>
      <c r="CZ24" t="s">
        <v>185</v>
      </c>
      <c r="DA24">
        <v>1900</v>
      </c>
      <c r="DB24">
        <v>22</v>
      </c>
      <c r="DC24">
        <v>41677</v>
      </c>
      <c r="DD24">
        <v>41676</v>
      </c>
      <c r="DE24">
        <v>16</v>
      </c>
      <c r="DF24" t="s">
        <v>186</v>
      </c>
      <c r="DG24" t="s">
        <v>123</v>
      </c>
      <c r="DH24">
        <v>1983</v>
      </c>
      <c r="DI24">
        <v>327</v>
      </c>
      <c r="DJ24">
        <v>4749</v>
      </c>
      <c r="DK24">
        <v>8859</v>
      </c>
      <c r="DL24">
        <v>36836</v>
      </c>
      <c r="DM24">
        <v>18</v>
      </c>
      <c r="DN24">
        <v>44</v>
      </c>
      <c r="DO24">
        <v>0</v>
      </c>
      <c r="DP24">
        <v>0</v>
      </c>
      <c r="DQ24">
        <v>32</v>
      </c>
      <c r="DR24">
        <v>0</v>
      </c>
      <c r="DS24">
        <v>0</v>
      </c>
      <c r="DT24">
        <v>0</v>
      </c>
      <c r="DU24">
        <v>0</v>
      </c>
      <c r="DV24">
        <v>125</v>
      </c>
      <c r="DW24">
        <v>0</v>
      </c>
      <c r="DX24">
        <v>0</v>
      </c>
    </row>
    <row r="25" spans="1:128" x14ac:dyDescent="0.25">
      <c r="A25" t="s">
        <v>187</v>
      </c>
      <c r="B25">
        <v>160</v>
      </c>
      <c r="C25">
        <v>240</v>
      </c>
      <c r="D25">
        <v>16</v>
      </c>
      <c r="E25">
        <v>16</v>
      </c>
      <c r="F25">
        <f t="shared" si="0"/>
        <v>20</v>
      </c>
      <c r="G25">
        <f>LN(H25)</f>
        <v>9.9926881979944309</v>
      </c>
      <c r="H25">
        <v>21866</v>
      </c>
      <c r="I25">
        <f t="shared" si="1"/>
        <v>21.866</v>
      </c>
      <c r="J25">
        <v>60</v>
      </c>
      <c r="K25">
        <v>47.723918130000001</v>
      </c>
      <c r="L25">
        <v>9.4488833860000003</v>
      </c>
      <c r="M25">
        <v>12770</v>
      </c>
      <c r="N25">
        <v>7</v>
      </c>
      <c r="O25">
        <v>70</v>
      </c>
      <c r="P25">
        <v>16</v>
      </c>
      <c r="Q25">
        <v>16</v>
      </c>
      <c r="R25">
        <v>16</v>
      </c>
      <c r="S25">
        <v>16</v>
      </c>
      <c r="T25">
        <v>70</v>
      </c>
      <c r="U25">
        <v>2</v>
      </c>
      <c r="V25">
        <v>1</v>
      </c>
      <c r="W25">
        <v>6</v>
      </c>
      <c r="X25">
        <v>0</v>
      </c>
      <c r="Y25">
        <v>0</v>
      </c>
      <c r="Z25">
        <v>0</v>
      </c>
      <c r="AA25">
        <v>6</v>
      </c>
      <c r="AB25">
        <v>0</v>
      </c>
      <c r="AC25">
        <v>6</v>
      </c>
      <c r="AD25">
        <v>0</v>
      </c>
      <c r="AE25">
        <v>6</v>
      </c>
      <c r="AF25">
        <v>1</v>
      </c>
      <c r="AG25">
        <v>6</v>
      </c>
      <c r="AH25">
        <v>6.8333333329999997</v>
      </c>
      <c r="AI25">
        <v>146.33333329999999</v>
      </c>
      <c r="AJ25">
        <v>999.94444439999995</v>
      </c>
      <c r="AK25">
        <v>4116</v>
      </c>
      <c r="AL25">
        <v>11</v>
      </c>
      <c r="AM25">
        <v>83</v>
      </c>
      <c r="AN25">
        <v>0</v>
      </c>
      <c r="AO25">
        <v>0</v>
      </c>
      <c r="AP25">
        <v>0</v>
      </c>
      <c r="AQ25">
        <v>77</v>
      </c>
      <c r="AR25">
        <v>16</v>
      </c>
      <c r="AS25">
        <v>160</v>
      </c>
      <c r="AT25">
        <v>16</v>
      </c>
      <c r="AU25">
        <v>16</v>
      </c>
      <c r="AV25">
        <v>37.659999999999997</v>
      </c>
      <c r="AW25">
        <v>113.2</v>
      </c>
      <c r="AX25">
        <v>126.8</v>
      </c>
      <c r="AY25">
        <v>0</v>
      </c>
      <c r="AZ25">
        <v>0</v>
      </c>
      <c r="BA25">
        <v>240</v>
      </c>
      <c r="BB25">
        <v>240</v>
      </c>
      <c r="BC25">
        <v>4</v>
      </c>
      <c r="BD25">
        <v>1</v>
      </c>
      <c r="BE25">
        <v>1</v>
      </c>
      <c r="BF25">
        <v>9</v>
      </c>
      <c r="BG25">
        <v>6</v>
      </c>
      <c r="BH25">
        <v>1</v>
      </c>
      <c r="BI25">
        <v>120</v>
      </c>
      <c r="BJ25">
        <v>124</v>
      </c>
      <c r="BK25">
        <v>7</v>
      </c>
      <c r="BL25">
        <v>7482</v>
      </c>
      <c r="BM25">
        <v>13153</v>
      </c>
      <c r="BN25">
        <v>4527</v>
      </c>
      <c r="BO25">
        <v>9860</v>
      </c>
      <c r="BP25">
        <v>19</v>
      </c>
      <c r="BQ25">
        <v>78.894685989999999</v>
      </c>
      <c r="BR25">
        <v>5.9574879230000004</v>
      </c>
      <c r="BS25">
        <v>1.2730769230000001</v>
      </c>
      <c r="BT25">
        <v>0.84251207699999997</v>
      </c>
      <c r="BU25">
        <v>9860</v>
      </c>
      <c r="BV25">
        <v>255</v>
      </c>
      <c r="BW25">
        <v>50</v>
      </c>
      <c r="BX25">
        <v>1135</v>
      </c>
      <c r="BY25">
        <v>780</v>
      </c>
      <c r="BZ25">
        <v>0.366666667</v>
      </c>
      <c r="CA25">
        <v>16</v>
      </c>
      <c r="CB25">
        <v>2</v>
      </c>
      <c r="CC25">
        <v>16</v>
      </c>
      <c r="CD25">
        <v>2</v>
      </c>
      <c r="CE25">
        <v>1.1052631580000001</v>
      </c>
      <c r="CF25">
        <v>10.5</v>
      </c>
      <c r="CG25">
        <v>1035</v>
      </c>
      <c r="CH25">
        <v>263</v>
      </c>
      <c r="CI25">
        <v>1135</v>
      </c>
      <c r="CJ25">
        <v>221</v>
      </c>
      <c r="CK25">
        <v>6166</v>
      </c>
      <c r="CL25">
        <v>6702</v>
      </c>
      <c r="CM25">
        <v>7482</v>
      </c>
      <c r="CN25">
        <v>11534</v>
      </c>
      <c r="CO25">
        <v>5.9574879230000004</v>
      </c>
      <c r="CP25">
        <v>1.0869283169999999</v>
      </c>
      <c r="CQ25">
        <v>7.228985507</v>
      </c>
      <c r="CR25">
        <v>11.14396135</v>
      </c>
      <c r="CS25">
        <v>12.70821256</v>
      </c>
      <c r="CT25">
        <v>7.228985507</v>
      </c>
      <c r="CU25">
        <v>7336</v>
      </c>
      <c r="CV25">
        <v>882</v>
      </c>
      <c r="CW25">
        <v>5.9574879230000004</v>
      </c>
      <c r="CX25">
        <v>1.0869283169999999</v>
      </c>
      <c r="CY25">
        <v>6166</v>
      </c>
      <c r="CZ25" t="s">
        <v>188</v>
      </c>
      <c r="DA25">
        <v>1285</v>
      </c>
      <c r="DB25">
        <v>306</v>
      </c>
      <c r="DC25">
        <v>42262</v>
      </c>
      <c r="DD25">
        <v>42251</v>
      </c>
      <c r="DE25">
        <v>30</v>
      </c>
      <c r="DF25" t="s">
        <v>189</v>
      </c>
      <c r="DG25" t="s">
        <v>123</v>
      </c>
      <c r="DH25">
        <v>4371</v>
      </c>
      <c r="DI25">
        <v>460</v>
      </c>
      <c r="DJ25">
        <v>10184</v>
      </c>
      <c r="DK25">
        <v>8025</v>
      </c>
      <c r="DL25">
        <v>50311</v>
      </c>
      <c r="DM25">
        <v>21</v>
      </c>
      <c r="DN25">
        <v>64</v>
      </c>
      <c r="DO25">
        <v>52</v>
      </c>
      <c r="DP25">
        <v>12</v>
      </c>
      <c r="DQ25">
        <v>57</v>
      </c>
      <c r="DR25">
        <v>24</v>
      </c>
      <c r="DS25">
        <v>26</v>
      </c>
      <c r="DT25">
        <v>11</v>
      </c>
      <c r="DU25">
        <v>2</v>
      </c>
      <c r="DV25">
        <v>200</v>
      </c>
      <c r="DW25">
        <v>333</v>
      </c>
      <c r="DX25">
        <v>143</v>
      </c>
    </row>
    <row r="26" spans="1:128" x14ac:dyDescent="0.25">
      <c r="A26" t="s">
        <v>190</v>
      </c>
      <c r="B26">
        <v>146</v>
      </c>
      <c r="C26">
        <v>240</v>
      </c>
      <c r="D26">
        <v>16</v>
      </c>
      <c r="E26">
        <v>16</v>
      </c>
      <c r="F26">
        <f t="shared" si="0"/>
        <v>20</v>
      </c>
      <c r="G26">
        <f>LN(H26)</f>
        <v>10.022292288301378</v>
      </c>
      <c r="H26">
        <v>22523</v>
      </c>
      <c r="I26">
        <f t="shared" si="1"/>
        <v>22.523</v>
      </c>
      <c r="J26">
        <v>60</v>
      </c>
      <c r="K26">
        <v>63.478099460000003</v>
      </c>
      <c r="L26">
        <v>9.12488177</v>
      </c>
      <c r="M26">
        <v>9234</v>
      </c>
      <c r="N26">
        <v>7</v>
      </c>
      <c r="O26">
        <v>70</v>
      </c>
      <c r="P26">
        <v>16</v>
      </c>
      <c r="Q26">
        <v>16</v>
      </c>
      <c r="R26">
        <v>16</v>
      </c>
      <c r="S26">
        <v>16</v>
      </c>
      <c r="T26">
        <v>70</v>
      </c>
      <c r="U26">
        <v>2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0</v>
      </c>
      <c r="AC26">
        <v>6</v>
      </c>
      <c r="AD26">
        <v>0</v>
      </c>
      <c r="AE26">
        <v>6</v>
      </c>
      <c r="AF26">
        <v>1</v>
      </c>
      <c r="AG26">
        <v>6</v>
      </c>
      <c r="AH26">
        <v>6.8333333329999997</v>
      </c>
      <c r="AI26">
        <v>146.33333329999999</v>
      </c>
      <c r="AJ26">
        <v>999.94444439999995</v>
      </c>
      <c r="AK26">
        <v>2265</v>
      </c>
      <c r="AL26">
        <v>13</v>
      </c>
      <c r="AM26">
        <v>94</v>
      </c>
      <c r="AN26">
        <v>0</v>
      </c>
      <c r="AO26">
        <v>0</v>
      </c>
      <c r="AP26">
        <v>0</v>
      </c>
      <c r="AQ26">
        <v>52</v>
      </c>
      <c r="AR26">
        <v>8</v>
      </c>
      <c r="AS26">
        <v>146</v>
      </c>
      <c r="AT26">
        <v>16</v>
      </c>
      <c r="AU26">
        <v>16</v>
      </c>
      <c r="AV26">
        <v>37.659999999999997</v>
      </c>
      <c r="AW26">
        <v>113.2</v>
      </c>
      <c r="AX26">
        <v>126.8</v>
      </c>
      <c r="AY26">
        <v>0</v>
      </c>
      <c r="AZ26">
        <v>0</v>
      </c>
      <c r="BA26">
        <v>240</v>
      </c>
      <c r="BB26">
        <v>240</v>
      </c>
      <c r="BC26">
        <v>4</v>
      </c>
      <c r="BD26">
        <v>1</v>
      </c>
      <c r="BE26">
        <v>1</v>
      </c>
      <c r="BF26">
        <v>9</v>
      </c>
      <c r="BG26">
        <v>6</v>
      </c>
      <c r="BH26">
        <v>1</v>
      </c>
      <c r="BI26">
        <v>120</v>
      </c>
      <c r="BJ26">
        <v>124</v>
      </c>
      <c r="BK26">
        <v>7</v>
      </c>
      <c r="BL26">
        <v>7482</v>
      </c>
      <c r="BM26">
        <v>13153</v>
      </c>
      <c r="BN26">
        <v>4527</v>
      </c>
      <c r="BO26">
        <v>9860</v>
      </c>
      <c r="BP26">
        <v>5</v>
      </c>
      <c r="BQ26">
        <v>78.894685989999999</v>
      </c>
      <c r="BR26">
        <v>5.9574879230000004</v>
      </c>
      <c r="BS26">
        <v>1.2730769230000001</v>
      </c>
      <c r="BT26">
        <v>0.84251207699999997</v>
      </c>
      <c r="BU26">
        <v>9860</v>
      </c>
      <c r="BV26">
        <v>255</v>
      </c>
      <c r="BW26">
        <v>50</v>
      </c>
      <c r="BX26">
        <v>1135</v>
      </c>
      <c r="BY26">
        <v>780</v>
      </c>
      <c r="BZ26">
        <v>0.366666667</v>
      </c>
      <c r="CA26">
        <v>16</v>
      </c>
      <c r="CB26">
        <v>2</v>
      </c>
      <c r="CC26">
        <v>16</v>
      </c>
      <c r="CD26">
        <v>2</v>
      </c>
      <c r="CE26">
        <v>1.4</v>
      </c>
      <c r="CF26">
        <v>3.5</v>
      </c>
      <c r="CG26">
        <v>1035</v>
      </c>
      <c r="CH26">
        <v>263</v>
      </c>
      <c r="CI26">
        <v>1135</v>
      </c>
      <c r="CJ26">
        <v>221</v>
      </c>
      <c r="CK26">
        <v>6166</v>
      </c>
      <c r="CL26">
        <v>6702</v>
      </c>
      <c r="CM26">
        <v>7482</v>
      </c>
      <c r="CN26">
        <v>11534</v>
      </c>
      <c r="CO26">
        <v>5.9574879230000004</v>
      </c>
      <c r="CP26">
        <v>1.0869283169999999</v>
      </c>
      <c r="CQ26">
        <v>7.228985507</v>
      </c>
      <c r="CR26">
        <v>11.14396135</v>
      </c>
      <c r="CS26">
        <v>12.70821256</v>
      </c>
      <c r="CT26">
        <v>7.228985507</v>
      </c>
      <c r="CU26">
        <v>7336</v>
      </c>
      <c r="CV26">
        <v>882</v>
      </c>
      <c r="CW26">
        <v>5.9574879230000004</v>
      </c>
      <c r="CX26">
        <v>1.0869283169999999</v>
      </c>
      <c r="CY26">
        <v>6166</v>
      </c>
      <c r="CZ26" t="s">
        <v>191</v>
      </c>
      <c r="DA26">
        <v>1332</v>
      </c>
      <c r="DB26">
        <v>153</v>
      </c>
      <c r="DC26">
        <v>42262</v>
      </c>
      <c r="DD26">
        <v>42250</v>
      </c>
      <c r="DE26">
        <v>31</v>
      </c>
      <c r="DF26" t="s">
        <v>192</v>
      </c>
      <c r="DG26" t="s">
        <v>123</v>
      </c>
      <c r="DH26">
        <v>4576</v>
      </c>
      <c r="DI26">
        <v>857</v>
      </c>
      <c r="DJ26">
        <v>14599</v>
      </c>
      <c r="DK26">
        <v>30357</v>
      </c>
      <c r="DL26">
        <v>151322</v>
      </c>
      <c r="DM26">
        <v>21</v>
      </c>
      <c r="DN26">
        <v>64</v>
      </c>
      <c r="DO26">
        <v>52</v>
      </c>
      <c r="DP26">
        <v>12</v>
      </c>
      <c r="DQ26">
        <v>57</v>
      </c>
      <c r="DR26">
        <v>24</v>
      </c>
      <c r="DS26">
        <v>26</v>
      </c>
      <c r="DT26">
        <v>11</v>
      </c>
      <c r="DU26">
        <v>2</v>
      </c>
      <c r="DV26">
        <v>200</v>
      </c>
      <c r="DW26">
        <v>333</v>
      </c>
      <c r="DX26">
        <v>143</v>
      </c>
    </row>
    <row r="27" spans="1:128" x14ac:dyDescent="0.25">
      <c r="A27" t="s">
        <v>193</v>
      </c>
      <c r="B27">
        <v>134</v>
      </c>
      <c r="C27">
        <v>334.32</v>
      </c>
      <c r="D27">
        <v>12</v>
      </c>
      <c r="E27">
        <v>10</v>
      </c>
      <c r="F27">
        <f t="shared" si="0"/>
        <v>13</v>
      </c>
      <c r="G27">
        <f>LN(H27)</f>
        <v>9.8501922554779036</v>
      </c>
      <c r="H27">
        <v>18962</v>
      </c>
      <c r="I27">
        <f t="shared" si="1"/>
        <v>18.962</v>
      </c>
      <c r="J27">
        <v>85</v>
      </c>
      <c r="K27">
        <v>0</v>
      </c>
      <c r="L27">
        <v>8.410952558</v>
      </c>
      <c r="M27">
        <v>4520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4766</v>
      </c>
      <c r="AL27">
        <v>4</v>
      </c>
      <c r="AM27">
        <v>134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134</v>
      </c>
      <c r="AT27">
        <v>0</v>
      </c>
      <c r="AU27">
        <v>0</v>
      </c>
      <c r="AV27">
        <v>121.21</v>
      </c>
      <c r="AW27">
        <v>213.11</v>
      </c>
      <c r="AX27">
        <v>0</v>
      </c>
      <c r="AY27">
        <v>0</v>
      </c>
      <c r="AZ27">
        <v>0</v>
      </c>
      <c r="BA27">
        <v>334.32</v>
      </c>
      <c r="BB27">
        <v>334.32</v>
      </c>
      <c r="BC27">
        <v>2</v>
      </c>
      <c r="BD27">
        <v>1</v>
      </c>
      <c r="BE27">
        <v>1</v>
      </c>
      <c r="BF27">
        <v>5</v>
      </c>
      <c r="BG27">
        <v>3</v>
      </c>
      <c r="BH27">
        <v>2</v>
      </c>
      <c r="BI27">
        <v>85</v>
      </c>
      <c r="BJ27">
        <v>87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10</v>
      </c>
      <c r="CD27">
        <v>1</v>
      </c>
      <c r="CE27">
        <v>1.125</v>
      </c>
      <c r="CF27">
        <v>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s">
        <v>194</v>
      </c>
      <c r="DA27">
        <v>1928</v>
      </c>
      <c r="DB27">
        <v>20</v>
      </c>
      <c r="DC27">
        <v>42233</v>
      </c>
      <c r="DD27">
        <v>41575</v>
      </c>
      <c r="DE27">
        <v>22</v>
      </c>
      <c r="DF27" t="s">
        <v>141</v>
      </c>
      <c r="DG27" t="s">
        <v>123</v>
      </c>
      <c r="DH27">
        <v>2861</v>
      </c>
      <c r="DI27">
        <v>369</v>
      </c>
      <c r="DJ27">
        <v>4811</v>
      </c>
      <c r="DK27">
        <v>7691</v>
      </c>
      <c r="DL27">
        <v>35109</v>
      </c>
      <c r="DM27">
        <v>26</v>
      </c>
      <c r="DN27">
        <v>109</v>
      </c>
      <c r="DO27">
        <v>0</v>
      </c>
      <c r="DP27">
        <v>0</v>
      </c>
      <c r="DQ27">
        <v>65</v>
      </c>
      <c r="DR27">
        <v>30</v>
      </c>
      <c r="DS27">
        <v>26</v>
      </c>
      <c r="DT27">
        <v>24</v>
      </c>
      <c r="DU27">
        <v>5</v>
      </c>
      <c r="DV27">
        <v>247</v>
      </c>
      <c r="DW27">
        <v>0</v>
      </c>
      <c r="DX27">
        <v>0</v>
      </c>
    </row>
    <row r="28" spans="1:128" x14ac:dyDescent="0.25">
      <c r="A28" t="s">
        <v>195</v>
      </c>
      <c r="B28">
        <v>118</v>
      </c>
      <c r="C28">
        <v>144.80000000000001</v>
      </c>
      <c r="D28">
        <v>53</v>
      </c>
      <c r="E28">
        <v>16</v>
      </c>
      <c r="F28">
        <f t="shared" si="0"/>
        <v>20</v>
      </c>
      <c r="G28">
        <f>LN(H28)</f>
        <v>10.039110506320842</v>
      </c>
      <c r="H28">
        <v>22905</v>
      </c>
      <c r="I28">
        <f t="shared" si="1"/>
        <v>22.905000000000001</v>
      </c>
      <c r="J28">
        <v>80</v>
      </c>
      <c r="K28">
        <v>423.06699159999999</v>
      </c>
      <c r="L28">
        <v>10.0882291</v>
      </c>
      <c r="M28">
        <v>24212</v>
      </c>
      <c r="N28">
        <v>8</v>
      </c>
      <c r="O28">
        <v>10140</v>
      </c>
      <c r="P28">
        <v>53</v>
      </c>
      <c r="Q28">
        <v>53</v>
      </c>
      <c r="R28">
        <v>53</v>
      </c>
      <c r="S28">
        <v>16</v>
      </c>
      <c r="T28">
        <v>10140</v>
      </c>
      <c r="U28">
        <v>2</v>
      </c>
      <c r="V28">
        <v>2</v>
      </c>
      <c r="W28">
        <v>6</v>
      </c>
      <c r="X28">
        <v>0</v>
      </c>
      <c r="Y28">
        <v>0</v>
      </c>
      <c r="Z28">
        <v>0</v>
      </c>
      <c r="AA28">
        <v>8</v>
      </c>
      <c r="AB28">
        <v>0</v>
      </c>
      <c r="AC28">
        <v>8</v>
      </c>
      <c r="AD28">
        <v>0</v>
      </c>
      <c r="AE28">
        <v>8</v>
      </c>
      <c r="AF28">
        <v>19</v>
      </c>
      <c r="AG28">
        <v>8</v>
      </c>
      <c r="AH28">
        <v>1267.625</v>
      </c>
      <c r="AI28">
        <v>2934984.5</v>
      </c>
      <c r="AJ28">
        <v>3720459727</v>
      </c>
      <c r="AK28">
        <v>7340</v>
      </c>
      <c r="AL28">
        <v>8</v>
      </c>
      <c r="AM28">
        <v>62</v>
      </c>
      <c r="AN28">
        <v>0</v>
      </c>
      <c r="AO28">
        <v>0</v>
      </c>
      <c r="AP28">
        <v>0</v>
      </c>
      <c r="AQ28">
        <v>56</v>
      </c>
      <c r="AR28">
        <v>16</v>
      </c>
      <c r="AS28">
        <v>118</v>
      </c>
      <c r="AT28">
        <v>53</v>
      </c>
      <c r="AU28">
        <v>53</v>
      </c>
      <c r="AV28">
        <v>120.8</v>
      </c>
      <c r="AW28">
        <v>15.02</v>
      </c>
      <c r="AX28">
        <v>8.98</v>
      </c>
      <c r="AY28">
        <v>0</v>
      </c>
      <c r="AZ28">
        <v>0</v>
      </c>
      <c r="BA28">
        <v>144.80000000000001</v>
      </c>
      <c r="BB28">
        <v>144.80000000000001</v>
      </c>
      <c r="BC28">
        <v>4</v>
      </c>
      <c r="BD28">
        <v>1</v>
      </c>
      <c r="BE28">
        <v>1</v>
      </c>
      <c r="BF28">
        <v>16</v>
      </c>
      <c r="BG28">
        <v>0</v>
      </c>
      <c r="BH28">
        <v>0</v>
      </c>
      <c r="BI28">
        <v>80</v>
      </c>
      <c r="BJ28">
        <v>84</v>
      </c>
      <c r="BK28">
        <v>8</v>
      </c>
      <c r="BL28">
        <v>3168</v>
      </c>
      <c r="BM28">
        <v>9931</v>
      </c>
      <c r="BN28">
        <v>2088</v>
      </c>
      <c r="BO28">
        <v>3874</v>
      </c>
      <c r="BP28">
        <v>15</v>
      </c>
      <c r="BQ28">
        <v>126.3195266</v>
      </c>
      <c r="BR28">
        <v>9.5798816569999996</v>
      </c>
      <c r="BS28">
        <v>1.134228188</v>
      </c>
      <c r="BT28">
        <v>1.1272189349999999</v>
      </c>
      <c r="BU28">
        <v>3874</v>
      </c>
      <c r="BV28">
        <v>40</v>
      </c>
      <c r="BW28">
        <v>16</v>
      </c>
      <c r="BX28">
        <v>421</v>
      </c>
      <c r="BY28">
        <v>298</v>
      </c>
      <c r="BZ28">
        <v>0.134228188</v>
      </c>
      <c r="CA28">
        <v>53</v>
      </c>
      <c r="CB28">
        <v>2</v>
      </c>
      <c r="CC28">
        <v>16</v>
      </c>
      <c r="CD28">
        <v>2</v>
      </c>
      <c r="CE28">
        <v>1.1333333329999999</v>
      </c>
      <c r="CF28">
        <v>8.5</v>
      </c>
      <c r="CG28">
        <v>338</v>
      </c>
      <c r="CH28">
        <v>40</v>
      </c>
      <c r="CI28">
        <v>421</v>
      </c>
      <c r="CJ28">
        <v>37</v>
      </c>
      <c r="CK28">
        <v>3238</v>
      </c>
      <c r="CL28">
        <v>3112</v>
      </c>
      <c r="CM28">
        <v>3168</v>
      </c>
      <c r="CN28">
        <v>9433</v>
      </c>
      <c r="CO28">
        <v>9.5798816569999996</v>
      </c>
      <c r="CP28">
        <v>0.961087091</v>
      </c>
      <c r="CQ28">
        <v>9.3727810649999999</v>
      </c>
      <c r="CR28">
        <v>27.90828402</v>
      </c>
      <c r="CS28">
        <v>29.381656799999998</v>
      </c>
      <c r="CT28">
        <v>9.3727810649999999</v>
      </c>
      <c r="CU28">
        <v>3025</v>
      </c>
      <c r="CV28">
        <v>295</v>
      </c>
      <c r="CW28">
        <v>9.5798816569999996</v>
      </c>
      <c r="CX28">
        <v>0.961087091</v>
      </c>
      <c r="CY28">
        <v>3238</v>
      </c>
      <c r="CZ28" t="s">
        <v>196</v>
      </c>
      <c r="DA28">
        <v>0</v>
      </c>
      <c r="DB28">
        <v>0</v>
      </c>
      <c r="DC28">
        <v>43699</v>
      </c>
      <c r="DD28">
        <v>41560</v>
      </c>
      <c r="DE28">
        <v>0</v>
      </c>
      <c r="DF28" t="s">
        <v>192</v>
      </c>
      <c r="DG28" t="s">
        <v>123</v>
      </c>
      <c r="DH28">
        <v>0</v>
      </c>
      <c r="DI28">
        <v>356</v>
      </c>
      <c r="DJ28">
        <v>8590</v>
      </c>
      <c r="DK28">
        <v>11350</v>
      </c>
      <c r="DL28">
        <v>104621</v>
      </c>
      <c r="DM28">
        <v>15</v>
      </c>
      <c r="DN28">
        <v>151</v>
      </c>
      <c r="DO28">
        <v>148</v>
      </c>
      <c r="DP28">
        <v>3</v>
      </c>
      <c r="DQ28">
        <v>31</v>
      </c>
      <c r="DR28">
        <v>14</v>
      </c>
      <c r="DS28">
        <v>7</v>
      </c>
      <c r="DT28">
        <v>9</v>
      </c>
      <c r="DU28">
        <v>2</v>
      </c>
      <c r="DV28">
        <v>36</v>
      </c>
      <c r="DW28">
        <v>384</v>
      </c>
      <c r="DX28">
        <v>139</v>
      </c>
    </row>
    <row r="29" spans="1:128" x14ac:dyDescent="0.25">
      <c r="A29" t="s">
        <v>197</v>
      </c>
      <c r="B29">
        <v>98</v>
      </c>
      <c r="C29">
        <v>9</v>
      </c>
      <c r="D29">
        <v>9</v>
      </c>
      <c r="E29">
        <v>3</v>
      </c>
      <c r="F29">
        <f t="shared" si="0"/>
        <v>3</v>
      </c>
      <c r="G29">
        <f>LN(H29)</f>
        <v>10.366151814395101</v>
      </c>
      <c r="H29">
        <v>31766</v>
      </c>
      <c r="I29">
        <f t="shared" si="1"/>
        <v>31.766000000000002</v>
      </c>
      <c r="J29">
        <v>15</v>
      </c>
      <c r="K29">
        <v>9.5732799719999999</v>
      </c>
      <c r="L29">
        <v>8.3356660829999996</v>
      </c>
      <c r="M29">
        <v>4192</v>
      </c>
      <c r="N29">
        <v>4</v>
      </c>
      <c r="O29">
        <v>9</v>
      </c>
      <c r="P29">
        <v>9</v>
      </c>
      <c r="Q29">
        <v>9</v>
      </c>
      <c r="R29">
        <v>9</v>
      </c>
      <c r="S29">
        <v>3</v>
      </c>
      <c r="T29">
        <v>9</v>
      </c>
      <c r="U29">
        <v>1</v>
      </c>
      <c r="V29">
        <v>1</v>
      </c>
      <c r="W29">
        <v>2</v>
      </c>
      <c r="X29">
        <v>1</v>
      </c>
      <c r="Y29">
        <v>0</v>
      </c>
      <c r="Z29">
        <v>0</v>
      </c>
      <c r="AA29">
        <v>5</v>
      </c>
      <c r="AB29">
        <v>0</v>
      </c>
      <c r="AC29">
        <v>5</v>
      </c>
      <c r="AD29">
        <v>0</v>
      </c>
      <c r="AE29">
        <v>5</v>
      </c>
      <c r="AF29">
        <v>0</v>
      </c>
      <c r="AG29">
        <v>5</v>
      </c>
      <c r="AH29">
        <v>2</v>
      </c>
      <c r="AI29">
        <v>9</v>
      </c>
      <c r="AJ29">
        <v>18</v>
      </c>
      <c r="AK29">
        <v>72</v>
      </c>
      <c r="AL29">
        <v>4</v>
      </c>
      <c r="AM29">
        <v>65</v>
      </c>
      <c r="AN29">
        <v>5</v>
      </c>
      <c r="AO29">
        <v>0</v>
      </c>
      <c r="AP29">
        <v>0</v>
      </c>
      <c r="AQ29">
        <v>28</v>
      </c>
      <c r="AR29">
        <v>9</v>
      </c>
      <c r="AS29">
        <v>98</v>
      </c>
      <c r="AT29">
        <v>9</v>
      </c>
      <c r="AU29">
        <v>9</v>
      </c>
      <c r="AV29">
        <v>21.2</v>
      </c>
      <c r="AW29">
        <v>2.97</v>
      </c>
      <c r="AX29">
        <v>6.03</v>
      </c>
      <c r="AY29">
        <v>0</v>
      </c>
      <c r="AZ29">
        <v>0</v>
      </c>
      <c r="BA29">
        <v>9</v>
      </c>
      <c r="BB29">
        <v>9</v>
      </c>
      <c r="BC29">
        <v>2</v>
      </c>
      <c r="BD29">
        <v>1</v>
      </c>
      <c r="BE29">
        <v>1</v>
      </c>
      <c r="BF29">
        <v>3</v>
      </c>
      <c r="BG29">
        <v>0</v>
      </c>
      <c r="BH29">
        <v>0</v>
      </c>
      <c r="BI29">
        <v>15</v>
      </c>
      <c r="BJ29">
        <v>15</v>
      </c>
      <c r="BK29">
        <v>4</v>
      </c>
      <c r="BL29">
        <v>72</v>
      </c>
      <c r="BM29">
        <v>178</v>
      </c>
      <c r="BN29">
        <v>43</v>
      </c>
      <c r="BO29">
        <v>10</v>
      </c>
      <c r="BP29">
        <v>3</v>
      </c>
      <c r="BQ29">
        <v>31.36</v>
      </c>
      <c r="BR29">
        <v>2.52</v>
      </c>
      <c r="BS29">
        <v>1.136363636</v>
      </c>
      <c r="BT29">
        <v>0.48</v>
      </c>
      <c r="BU29">
        <v>10</v>
      </c>
      <c r="BV29">
        <v>3</v>
      </c>
      <c r="BW29">
        <v>2</v>
      </c>
      <c r="BX29">
        <v>15</v>
      </c>
      <c r="BY29">
        <v>22</v>
      </c>
      <c r="BZ29">
        <v>0.13636363600000001</v>
      </c>
      <c r="CA29">
        <v>9</v>
      </c>
      <c r="CB29">
        <v>1</v>
      </c>
      <c r="CC29">
        <v>3</v>
      </c>
      <c r="CD29">
        <v>1</v>
      </c>
      <c r="CE29">
        <v>1.3333333329999999</v>
      </c>
      <c r="CF29">
        <v>1.3333333329999999</v>
      </c>
      <c r="CG29">
        <v>25</v>
      </c>
      <c r="CH29">
        <v>3</v>
      </c>
      <c r="CI29">
        <v>15</v>
      </c>
      <c r="CJ29">
        <v>2</v>
      </c>
      <c r="CK29">
        <v>63</v>
      </c>
      <c r="CL29">
        <v>47</v>
      </c>
      <c r="CM29">
        <v>72</v>
      </c>
      <c r="CN29">
        <v>158</v>
      </c>
      <c r="CO29">
        <v>2.52</v>
      </c>
      <c r="CP29">
        <v>0.746031746</v>
      </c>
      <c r="CQ29">
        <v>2.88</v>
      </c>
      <c r="CR29">
        <v>6.32</v>
      </c>
      <c r="CS29">
        <v>7.12</v>
      </c>
      <c r="CT29">
        <v>2.88</v>
      </c>
      <c r="CU29">
        <v>45</v>
      </c>
      <c r="CV29">
        <v>14</v>
      </c>
      <c r="CW29">
        <v>2.52</v>
      </c>
      <c r="CX29">
        <v>0.746031746</v>
      </c>
      <c r="CY29">
        <v>63</v>
      </c>
      <c r="CZ29" t="s">
        <v>198</v>
      </c>
      <c r="DK29">
        <v>19232</v>
      </c>
      <c r="DQ29">
        <v>2</v>
      </c>
      <c r="DR29">
        <v>3</v>
      </c>
      <c r="DS29">
        <v>4</v>
      </c>
      <c r="DT29">
        <v>2</v>
      </c>
      <c r="DU29">
        <v>1</v>
      </c>
      <c r="DV29">
        <v>0</v>
      </c>
      <c r="DW29">
        <v>0</v>
      </c>
      <c r="DX29">
        <v>0</v>
      </c>
    </row>
    <row r="30" spans="1:128" x14ac:dyDescent="0.25">
      <c r="A30" t="s">
        <v>199</v>
      </c>
      <c r="B30">
        <v>90</v>
      </c>
      <c r="C30">
        <v>290</v>
      </c>
      <c r="D30">
        <v>28</v>
      </c>
      <c r="E30">
        <v>3</v>
      </c>
      <c r="F30">
        <f t="shared" si="0"/>
        <v>3</v>
      </c>
      <c r="G30">
        <f>LN(H30)</f>
        <v>10.063052122207466</v>
      </c>
      <c r="H30">
        <v>23460</v>
      </c>
      <c r="I30">
        <f t="shared" si="1"/>
        <v>23.46</v>
      </c>
      <c r="J30">
        <v>20</v>
      </c>
      <c r="K30">
        <v>193.44320400000001</v>
      </c>
      <c r="L30">
        <v>7.7948279200000004</v>
      </c>
      <c r="M30">
        <v>2440</v>
      </c>
      <c r="N30">
        <v>8</v>
      </c>
      <c r="O30">
        <v>1457</v>
      </c>
      <c r="P30">
        <v>28</v>
      </c>
      <c r="Q30">
        <v>28</v>
      </c>
      <c r="R30">
        <v>28</v>
      </c>
      <c r="S30">
        <v>3</v>
      </c>
      <c r="T30">
        <v>1457</v>
      </c>
      <c r="U30">
        <v>1</v>
      </c>
      <c r="V30">
        <v>1</v>
      </c>
      <c r="W30">
        <v>7</v>
      </c>
      <c r="X30">
        <v>0</v>
      </c>
      <c r="Y30">
        <v>0</v>
      </c>
      <c r="Z30">
        <v>0</v>
      </c>
      <c r="AA30">
        <v>2</v>
      </c>
      <c r="AB30">
        <v>0</v>
      </c>
      <c r="AC30">
        <v>2</v>
      </c>
      <c r="AD30">
        <v>0</v>
      </c>
      <c r="AE30">
        <v>2</v>
      </c>
      <c r="AF30">
        <v>7</v>
      </c>
      <c r="AG30">
        <v>2</v>
      </c>
      <c r="AH30">
        <v>705.5</v>
      </c>
      <c r="AI30">
        <v>277494.5</v>
      </c>
      <c r="AJ30">
        <v>195772369.80000001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28</v>
      </c>
      <c r="AU30">
        <v>26</v>
      </c>
      <c r="AV30">
        <v>61.48</v>
      </c>
      <c r="AW30">
        <v>94.04</v>
      </c>
      <c r="AX30">
        <v>195.96</v>
      </c>
      <c r="AY30">
        <v>0</v>
      </c>
      <c r="AZ30">
        <v>0</v>
      </c>
      <c r="BA30">
        <v>290</v>
      </c>
      <c r="BB30">
        <v>290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0</v>
      </c>
      <c r="BI30">
        <v>20</v>
      </c>
      <c r="BJ30">
        <v>22</v>
      </c>
      <c r="BK30">
        <v>8</v>
      </c>
      <c r="BL30">
        <v>3658</v>
      </c>
      <c r="BM30">
        <v>3416</v>
      </c>
      <c r="BN30">
        <v>1561</v>
      </c>
      <c r="BO30">
        <v>2991</v>
      </c>
      <c r="BP30">
        <v>8</v>
      </c>
      <c r="BQ30">
        <v>68.863523569999998</v>
      </c>
      <c r="BR30">
        <v>5.3250620350000002</v>
      </c>
      <c r="BS30">
        <v>1.086253369</v>
      </c>
      <c r="BT30">
        <v>0.52357320100000004</v>
      </c>
      <c r="BU30">
        <v>2991</v>
      </c>
      <c r="BV30">
        <v>32</v>
      </c>
      <c r="BW30">
        <v>6</v>
      </c>
      <c r="BX30">
        <v>239</v>
      </c>
      <c r="BY30">
        <v>371</v>
      </c>
      <c r="BZ30">
        <v>8.6253368999999996E-2</v>
      </c>
      <c r="CA30">
        <v>28</v>
      </c>
      <c r="CB30">
        <v>1</v>
      </c>
      <c r="CC30">
        <v>3</v>
      </c>
      <c r="CD30">
        <v>1</v>
      </c>
      <c r="CE30">
        <v>1.125</v>
      </c>
      <c r="CF30">
        <v>9</v>
      </c>
      <c r="CG30">
        <v>403</v>
      </c>
      <c r="CH30">
        <v>32</v>
      </c>
      <c r="CI30">
        <v>239</v>
      </c>
      <c r="CJ30">
        <v>25</v>
      </c>
      <c r="CK30">
        <v>2146</v>
      </c>
      <c r="CL30">
        <v>2067</v>
      </c>
      <c r="CM30">
        <v>3658</v>
      </c>
      <c r="CN30">
        <v>3120</v>
      </c>
      <c r="CO30">
        <v>5.3250620350000002</v>
      </c>
      <c r="CP30">
        <v>0.96318732500000004</v>
      </c>
      <c r="CQ30">
        <v>9.076923077</v>
      </c>
      <c r="CR30">
        <v>7.7419354839999999</v>
      </c>
      <c r="CS30">
        <v>8.4764267990000004</v>
      </c>
      <c r="CT30">
        <v>9.076923077</v>
      </c>
      <c r="CU30">
        <v>3613</v>
      </c>
      <c r="CV30">
        <v>279</v>
      </c>
      <c r="CW30">
        <v>5.3250620350000002</v>
      </c>
      <c r="CX30">
        <v>0.96318732500000004</v>
      </c>
      <c r="CY30">
        <v>2146</v>
      </c>
      <c r="CZ30" t="s">
        <v>200</v>
      </c>
      <c r="DA30">
        <v>2838</v>
      </c>
      <c r="DB30">
        <v>3</v>
      </c>
      <c r="DC30">
        <v>41771</v>
      </c>
      <c r="DD30">
        <v>40701</v>
      </c>
      <c r="DE30">
        <v>9</v>
      </c>
      <c r="DF30" t="s">
        <v>201</v>
      </c>
      <c r="DG30" t="s">
        <v>123</v>
      </c>
      <c r="DH30">
        <v>727</v>
      </c>
      <c r="DI30">
        <v>359</v>
      </c>
      <c r="DJ30">
        <v>7728</v>
      </c>
      <c r="DK30">
        <v>4274</v>
      </c>
      <c r="DL30">
        <v>36358</v>
      </c>
      <c r="DM30">
        <v>6</v>
      </c>
      <c r="DN30">
        <v>17</v>
      </c>
      <c r="DO30">
        <v>0</v>
      </c>
      <c r="DP30">
        <v>0</v>
      </c>
      <c r="DQ30">
        <v>13</v>
      </c>
      <c r="DR30">
        <v>46</v>
      </c>
      <c r="DS30">
        <v>38</v>
      </c>
      <c r="DT30">
        <v>32</v>
      </c>
      <c r="DU30">
        <v>4</v>
      </c>
      <c r="DV30">
        <v>243</v>
      </c>
      <c r="DW30">
        <v>445</v>
      </c>
      <c r="DX30">
        <v>100</v>
      </c>
    </row>
    <row r="31" spans="1:128" x14ac:dyDescent="0.25">
      <c r="A31" t="s">
        <v>206</v>
      </c>
      <c r="B31">
        <v>122</v>
      </c>
      <c r="C31">
        <v>350</v>
      </c>
      <c r="D31">
        <v>95</v>
      </c>
      <c r="E31">
        <v>19</v>
      </c>
      <c r="F31">
        <f t="shared" si="0"/>
        <v>24</v>
      </c>
      <c r="G31">
        <f>LN(H31)</f>
        <v>10.041639503918871</v>
      </c>
      <c r="H31">
        <v>22963</v>
      </c>
      <c r="I31">
        <f t="shared" si="1"/>
        <v>22.963000000000001</v>
      </c>
      <c r="J31">
        <v>85</v>
      </c>
      <c r="K31">
        <v>567.85634330000005</v>
      </c>
      <c r="L31">
        <v>9.4422879060000007</v>
      </c>
      <c r="M31">
        <v>12686</v>
      </c>
      <c r="N31">
        <v>8</v>
      </c>
      <c r="O31">
        <v>518</v>
      </c>
      <c r="P31">
        <v>150</v>
      </c>
      <c r="Q31">
        <v>150</v>
      </c>
      <c r="R31">
        <v>150</v>
      </c>
      <c r="S31">
        <v>19</v>
      </c>
      <c r="T31">
        <v>518</v>
      </c>
      <c r="U31">
        <v>2</v>
      </c>
      <c r="V31">
        <v>5</v>
      </c>
      <c r="W31">
        <v>3</v>
      </c>
      <c r="X31">
        <v>0</v>
      </c>
      <c r="Y31">
        <v>0</v>
      </c>
      <c r="Z31">
        <v>0</v>
      </c>
      <c r="AA31">
        <v>74</v>
      </c>
      <c r="AB31">
        <v>0</v>
      </c>
      <c r="AC31">
        <v>74</v>
      </c>
      <c r="AD31">
        <v>0</v>
      </c>
      <c r="AE31">
        <v>74</v>
      </c>
      <c r="AF31">
        <v>21</v>
      </c>
      <c r="AG31">
        <v>74</v>
      </c>
      <c r="AH31">
        <v>7.5405405410000004</v>
      </c>
      <c r="AI31">
        <v>660.48648649999996</v>
      </c>
      <c r="AJ31">
        <v>4980.4251279999999</v>
      </c>
      <c r="AK31">
        <v>3658</v>
      </c>
      <c r="AL31">
        <v>8</v>
      </c>
      <c r="AM31">
        <v>55</v>
      </c>
      <c r="AN31">
        <v>0</v>
      </c>
      <c r="AO31">
        <v>0</v>
      </c>
      <c r="AP31">
        <v>0</v>
      </c>
      <c r="AQ31">
        <v>67</v>
      </c>
      <c r="AR31">
        <v>28</v>
      </c>
      <c r="AS31">
        <v>122</v>
      </c>
      <c r="AT31">
        <v>150</v>
      </c>
      <c r="AU31">
        <v>149</v>
      </c>
      <c r="AV31">
        <v>336.42</v>
      </c>
      <c r="AW31">
        <v>115.17</v>
      </c>
      <c r="AX31">
        <v>234.83</v>
      </c>
      <c r="AY31">
        <v>0</v>
      </c>
      <c r="AZ31">
        <v>0</v>
      </c>
      <c r="BA31">
        <v>350</v>
      </c>
      <c r="BB31">
        <v>350</v>
      </c>
      <c r="BC31">
        <v>4</v>
      </c>
      <c r="BD31">
        <v>1</v>
      </c>
      <c r="BE31">
        <v>1</v>
      </c>
      <c r="BF31">
        <v>17</v>
      </c>
      <c r="BG31">
        <v>2</v>
      </c>
      <c r="BH31">
        <v>0</v>
      </c>
      <c r="BI31">
        <v>105</v>
      </c>
      <c r="BJ31">
        <v>109</v>
      </c>
      <c r="BK31">
        <v>8</v>
      </c>
      <c r="BL31">
        <v>1275</v>
      </c>
      <c r="BM31">
        <v>3342</v>
      </c>
      <c r="BN31">
        <v>716</v>
      </c>
      <c r="BO31">
        <v>675</v>
      </c>
      <c r="BP31">
        <v>4</v>
      </c>
      <c r="BQ31">
        <v>80.846560850000003</v>
      </c>
      <c r="BR31">
        <v>6.3068783069999999</v>
      </c>
      <c r="BS31">
        <v>1.1812499999999999</v>
      </c>
      <c r="BT31">
        <v>0.95238095199999995</v>
      </c>
      <c r="BU31">
        <v>675</v>
      </c>
      <c r="BV31">
        <v>29</v>
      </c>
      <c r="BW31">
        <v>11</v>
      </c>
      <c r="BX31">
        <v>209</v>
      </c>
      <c r="BY31">
        <v>160</v>
      </c>
      <c r="BZ31">
        <v>0.18124999999999999</v>
      </c>
      <c r="CA31">
        <v>150</v>
      </c>
      <c r="CB31">
        <v>1</v>
      </c>
      <c r="CC31">
        <v>19</v>
      </c>
      <c r="CD31">
        <v>1</v>
      </c>
      <c r="CE31">
        <v>1.25</v>
      </c>
      <c r="CF31">
        <v>5</v>
      </c>
      <c r="CG31">
        <v>189</v>
      </c>
      <c r="CH31">
        <v>29</v>
      </c>
      <c r="CI31">
        <v>209</v>
      </c>
      <c r="CJ31">
        <v>20</v>
      </c>
      <c r="CK31">
        <v>1192</v>
      </c>
      <c r="CL31">
        <v>1344</v>
      </c>
      <c r="CM31">
        <v>1275</v>
      </c>
      <c r="CN31">
        <v>3084</v>
      </c>
      <c r="CO31">
        <v>6.3068783069999999</v>
      </c>
      <c r="CP31">
        <v>1.127516779</v>
      </c>
      <c r="CQ31">
        <v>6.7460317459999999</v>
      </c>
      <c r="CR31">
        <v>16.317460319999999</v>
      </c>
      <c r="CS31">
        <v>17.682539680000001</v>
      </c>
      <c r="CT31">
        <v>6.7460317459999999</v>
      </c>
      <c r="CU31">
        <v>1009</v>
      </c>
      <c r="CV31">
        <v>104</v>
      </c>
      <c r="CW31">
        <v>6.3068783069999999</v>
      </c>
      <c r="CX31">
        <v>1.127516779</v>
      </c>
      <c r="CY31">
        <v>1192</v>
      </c>
      <c r="CZ31" t="s">
        <v>207</v>
      </c>
      <c r="DA31">
        <v>946</v>
      </c>
      <c r="DB31">
        <v>9</v>
      </c>
      <c r="DC31">
        <v>43699</v>
      </c>
      <c r="DD31">
        <v>40025</v>
      </c>
      <c r="DE31">
        <v>5</v>
      </c>
      <c r="DF31" t="s">
        <v>208</v>
      </c>
      <c r="DG31" t="s">
        <v>135</v>
      </c>
      <c r="DH31">
        <v>773</v>
      </c>
      <c r="DI31">
        <v>57</v>
      </c>
      <c r="DJ31">
        <v>2101</v>
      </c>
      <c r="DK31">
        <v>1538</v>
      </c>
      <c r="DL31">
        <v>11427</v>
      </c>
      <c r="DM31">
        <v>30</v>
      </c>
      <c r="DN31">
        <v>75</v>
      </c>
      <c r="DO31">
        <v>0</v>
      </c>
      <c r="DP31">
        <v>0</v>
      </c>
      <c r="DQ31">
        <v>51</v>
      </c>
      <c r="DR31">
        <v>2</v>
      </c>
      <c r="DS31">
        <v>14</v>
      </c>
      <c r="DT31">
        <v>2</v>
      </c>
      <c r="DU31">
        <v>1</v>
      </c>
      <c r="DV31">
        <v>34</v>
      </c>
      <c r="DW31">
        <v>0</v>
      </c>
      <c r="DX3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3</v>
      </c>
      <c r="G32">
        <f>LN(H32)</f>
        <v>9.339788439163069</v>
      </c>
      <c r="H32">
        <v>11382</v>
      </c>
      <c r="I32">
        <f t="shared" si="1"/>
        <v>11.382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x14ac:dyDescent="0.25">
      <c r="A33" t="s">
        <v>220</v>
      </c>
      <c r="B33">
        <v>92</v>
      </c>
      <c r="C33">
        <v>118</v>
      </c>
      <c r="D33">
        <v>63</v>
      </c>
      <c r="E33">
        <v>8</v>
      </c>
      <c r="F33">
        <f t="shared" si="0"/>
        <v>10</v>
      </c>
      <c r="G33">
        <f>LN(H33)</f>
        <v>9.8702409587424924</v>
      </c>
      <c r="H33">
        <v>19346</v>
      </c>
      <c r="I33">
        <f t="shared" si="1"/>
        <v>19.346</v>
      </c>
      <c r="J33">
        <v>40</v>
      </c>
      <c r="K33">
        <v>10.63697775</v>
      </c>
      <c r="L33">
        <v>8.0414681120000004</v>
      </c>
      <c r="M33">
        <v>3123</v>
      </c>
      <c r="N33">
        <v>8</v>
      </c>
      <c r="O33">
        <v>139</v>
      </c>
      <c r="P33">
        <v>63</v>
      </c>
      <c r="Q33">
        <v>63</v>
      </c>
      <c r="R33">
        <v>63</v>
      </c>
      <c r="S33">
        <v>8</v>
      </c>
      <c r="T33">
        <v>139</v>
      </c>
      <c r="U33">
        <v>2</v>
      </c>
      <c r="V33">
        <v>3</v>
      </c>
      <c r="W33">
        <v>3</v>
      </c>
      <c r="X33">
        <v>2</v>
      </c>
      <c r="Y33">
        <v>0</v>
      </c>
      <c r="Z33">
        <v>0</v>
      </c>
      <c r="AA33">
        <v>26</v>
      </c>
      <c r="AB33">
        <v>0</v>
      </c>
      <c r="AC33">
        <v>26</v>
      </c>
      <c r="AD33">
        <v>0</v>
      </c>
      <c r="AE33">
        <v>26</v>
      </c>
      <c r="AF33">
        <v>7</v>
      </c>
      <c r="AG33">
        <v>26</v>
      </c>
      <c r="AH33">
        <v>4.538461538</v>
      </c>
      <c r="AI33">
        <v>181.42307690000001</v>
      </c>
      <c r="AJ33">
        <v>823.38165679999997</v>
      </c>
      <c r="AK33">
        <v>3550</v>
      </c>
      <c r="AL33">
        <v>8</v>
      </c>
      <c r="AM33">
        <v>62</v>
      </c>
      <c r="AN33">
        <v>0</v>
      </c>
      <c r="AO33">
        <v>0</v>
      </c>
      <c r="AP33">
        <v>0</v>
      </c>
      <c r="AQ33">
        <v>30</v>
      </c>
      <c r="AR33">
        <v>10</v>
      </c>
      <c r="AS33">
        <v>92</v>
      </c>
      <c r="AT33">
        <v>63</v>
      </c>
      <c r="AU33">
        <v>63</v>
      </c>
      <c r="AV33">
        <v>143.19999999999999</v>
      </c>
      <c r="AW33">
        <v>38.94</v>
      </c>
      <c r="AX33">
        <v>79.06</v>
      </c>
      <c r="AY33">
        <v>0</v>
      </c>
      <c r="AZ33">
        <v>0</v>
      </c>
      <c r="BA33">
        <v>118</v>
      </c>
      <c r="BB33">
        <v>118</v>
      </c>
      <c r="BC33">
        <v>4</v>
      </c>
      <c r="BD33">
        <v>1</v>
      </c>
      <c r="BE33">
        <v>1</v>
      </c>
      <c r="BF33">
        <v>8</v>
      </c>
      <c r="BG33">
        <v>0</v>
      </c>
      <c r="BH33">
        <v>0</v>
      </c>
      <c r="BI33">
        <v>40</v>
      </c>
      <c r="BJ33">
        <v>44</v>
      </c>
      <c r="BK33">
        <v>8</v>
      </c>
      <c r="BL33">
        <v>3550</v>
      </c>
      <c r="BM33">
        <v>3351</v>
      </c>
      <c r="BN33">
        <v>916</v>
      </c>
      <c r="BO33">
        <v>607</v>
      </c>
      <c r="BP33">
        <v>8</v>
      </c>
      <c r="BQ33">
        <v>72.977777779999997</v>
      </c>
      <c r="BR33">
        <v>5.7377777779999999</v>
      </c>
      <c r="BS33">
        <v>1.2135416670000001</v>
      </c>
      <c r="BT33">
        <v>0.58222222199999996</v>
      </c>
      <c r="BU33">
        <v>607</v>
      </c>
      <c r="BV33">
        <v>33</v>
      </c>
      <c r="BW33">
        <v>13</v>
      </c>
      <c r="BX33">
        <v>170</v>
      </c>
      <c r="BY33">
        <v>192</v>
      </c>
      <c r="BZ33">
        <v>0.23958333300000001</v>
      </c>
      <c r="CA33">
        <v>63</v>
      </c>
      <c r="CB33">
        <v>2</v>
      </c>
      <c r="CC33">
        <v>8</v>
      </c>
      <c r="CD33">
        <v>2</v>
      </c>
      <c r="CE33">
        <v>1.25</v>
      </c>
      <c r="CF33">
        <v>5</v>
      </c>
      <c r="CG33">
        <v>225</v>
      </c>
      <c r="CH33">
        <v>39</v>
      </c>
      <c r="CI33">
        <v>170</v>
      </c>
      <c r="CJ33">
        <v>32</v>
      </c>
      <c r="CK33">
        <v>1291</v>
      </c>
      <c r="CL33">
        <v>1342</v>
      </c>
      <c r="CM33">
        <v>3550</v>
      </c>
      <c r="CN33">
        <v>3110</v>
      </c>
      <c r="CO33">
        <v>5.7377777779999999</v>
      </c>
      <c r="CP33">
        <v>1.03950426</v>
      </c>
      <c r="CQ33">
        <v>15.777777779999999</v>
      </c>
      <c r="CR33">
        <v>13.82222222</v>
      </c>
      <c r="CS33">
        <v>14.893333330000001</v>
      </c>
      <c r="CT33">
        <v>15.777777779999999</v>
      </c>
      <c r="CU33">
        <v>3342</v>
      </c>
      <c r="CV33">
        <v>142</v>
      </c>
      <c r="CW33">
        <v>5.7377777779999999</v>
      </c>
      <c r="CX33">
        <v>1.03950426</v>
      </c>
      <c r="CY33">
        <v>1291</v>
      </c>
      <c r="CZ33" t="s">
        <v>221</v>
      </c>
      <c r="DA33">
        <v>1350</v>
      </c>
      <c r="DB33">
        <v>2</v>
      </c>
      <c r="DC33">
        <v>43699</v>
      </c>
      <c r="DD33">
        <v>42047</v>
      </c>
      <c r="DE33">
        <v>0</v>
      </c>
      <c r="DF33" t="s">
        <v>131</v>
      </c>
      <c r="DG33" t="s">
        <v>123</v>
      </c>
      <c r="DH33">
        <v>43</v>
      </c>
      <c r="DI33">
        <v>280</v>
      </c>
      <c r="DJ33">
        <v>3611</v>
      </c>
      <c r="DK33">
        <v>3524</v>
      </c>
      <c r="DL33">
        <v>16175</v>
      </c>
      <c r="DM33">
        <v>16</v>
      </c>
      <c r="DN33">
        <v>32</v>
      </c>
      <c r="DO33">
        <v>0</v>
      </c>
      <c r="DP33">
        <v>0</v>
      </c>
      <c r="DQ33">
        <v>15</v>
      </c>
      <c r="DR33">
        <v>17</v>
      </c>
      <c r="DS33">
        <v>36</v>
      </c>
      <c r="DT33">
        <v>15</v>
      </c>
      <c r="DU33">
        <v>2</v>
      </c>
      <c r="DV33">
        <v>154</v>
      </c>
      <c r="DW33">
        <v>0</v>
      </c>
      <c r="DX33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11</v>
      </c>
      <c r="G34">
        <f>LN(H34)</f>
        <v>8.8882048714550219</v>
      </c>
      <c r="H34">
        <v>7246</v>
      </c>
      <c r="I34">
        <f t="shared" si="1"/>
        <v>7.2460000000000004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7</v>
      </c>
      <c r="G35">
        <f>LN(H35)</f>
        <v>9.3102762005887829</v>
      </c>
      <c r="H35">
        <v>11051</v>
      </c>
      <c r="I35">
        <f t="shared" si="1"/>
        <v>11.051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x14ac:dyDescent="0.25">
      <c r="A36" t="s">
        <v>228</v>
      </c>
      <c r="B36">
        <v>127</v>
      </c>
      <c r="C36">
        <v>123.32</v>
      </c>
      <c r="D36">
        <v>14</v>
      </c>
      <c r="E36">
        <v>17</v>
      </c>
      <c r="F36">
        <f t="shared" si="0"/>
        <v>22</v>
      </c>
      <c r="G36">
        <f>LN(H36)</f>
        <v>10.051735128996331</v>
      </c>
      <c r="H36">
        <v>23196</v>
      </c>
      <c r="I36">
        <f t="shared" si="1"/>
        <v>23.196000000000002</v>
      </c>
      <c r="J36">
        <v>40</v>
      </c>
      <c r="K36">
        <v>1.0636977750000001</v>
      </c>
      <c r="L36">
        <v>7.8571474349999999</v>
      </c>
      <c r="M36">
        <v>2597</v>
      </c>
      <c r="N36">
        <v>8</v>
      </c>
      <c r="O36">
        <v>1</v>
      </c>
      <c r="P36">
        <v>1</v>
      </c>
      <c r="Q36">
        <v>1</v>
      </c>
      <c r="R36">
        <v>1</v>
      </c>
      <c r="S36">
        <v>27</v>
      </c>
      <c r="T36">
        <v>1</v>
      </c>
      <c r="U36">
        <v>1</v>
      </c>
      <c r="V36">
        <v>1</v>
      </c>
      <c r="W36">
        <v>6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2</v>
      </c>
      <c r="AI36">
        <v>1</v>
      </c>
      <c r="AJ36">
        <v>2</v>
      </c>
      <c r="AK36">
        <v>7149</v>
      </c>
      <c r="AL36">
        <v>8</v>
      </c>
      <c r="AM36">
        <v>112</v>
      </c>
      <c r="AN36">
        <v>12</v>
      </c>
      <c r="AO36">
        <v>0</v>
      </c>
      <c r="AP36">
        <v>0</v>
      </c>
      <c r="AQ36">
        <v>3</v>
      </c>
      <c r="AR36">
        <v>1</v>
      </c>
      <c r="AS36">
        <v>127</v>
      </c>
      <c r="AT36">
        <v>1</v>
      </c>
      <c r="AU36">
        <v>1</v>
      </c>
      <c r="AV36">
        <v>114.32</v>
      </c>
      <c r="AW36">
        <v>8.33</v>
      </c>
      <c r="AX36">
        <v>0.67</v>
      </c>
      <c r="AY36">
        <v>0</v>
      </c>
      <c r="AZ36">
        <v>0</v>
      </c>
      <c r="BA36">
        <v>123.32</v>
      </c>
      <c r="BB36">
        <v>123.32</v>
      </c>
      <c r="BC36">
        <v>2</v>
      </c>
      <c r="BD36">
        <v>1</v>
      </c>
      <c r="BE36">
        <v>1</v>
      </c>
      <c r="BF36">
        <v>26</v>
      </c>
      <c r="BG36">
        <v>1</v>
      </c>
      <c r="BH36">
        <v>0</v>
      </c>
      <c r="BI36">
        <v>140</v>
      </c>
      <c r="BJ36">
        <v>142</v>
      </c>
      <c r="BK36">
        <v>8</v>
      </c>
      <c r="BL36">
        <v>7149</v>
      </c>
      <c r="BM36">
        <v>7277</v>
      </c>
      <c r="BN36">
        <v>1739</v>
      </c>
      <c r="BO36">
        <v>4229</v>
      </c>
      <c r="BP36">
        <v>27</v>
      </c>
      <c r="BQ36">
        <v>73.955010220000005</v>
      </c>
      <c r="BR36">
        <v>5.5930470349999997</v>
      </c>
      <c r="BS36">
        <v>1.1428571430000001</v>
      </c>
      <c r="BT36">
        <v>0.75664621700000001</v>
      </c>
      <c r="BU36">
        <v>4229</v>
      </c>
      <c r="BV36">
        <v>62</v>
      </c>
      <c r="BW36">
        <v>23</v>
      </c>
      <c r="BX36">
        <v>436</v>
      </c>
      <c r="BY36">
        <v>427</v>
      </c>
      <c r="BZ36">
        <v>0.15456674500000001</v>
      </c>
      <c r="CA36">
        <v>1</v>
      </c>
      <c r="CB36">
        <v>1</v>
      </c>
      <c r="CC36">
        <v>27</v>
      </c>
      <c r="CD36">
        <v>1</v>
      </c>
      <c r="CE36">
        <v>1.0370370369999999</v>
      </c>
      <c r="CF36">
        <v>28</v>
      </c>
      <c r="CG36">
        <v>489</v>
      </c>
      <c r="CH36">
        <v>66</v>
      </c>
      <c r="CI36">
        <v>436</v>
      </c>
      <c r="CJ36">
        <v>42</v>
      </c>
      <c r="CK36">
        <v>2735</v>
      </c>
      <c r="CL36">
        <v>2858</v>
      </c>
      <c r="CM36">
        <v>7149</v>
      </c>
      <c r="CN36">
        <v>6733</v>
      </c>
      <c r="CO36">
        <v>5.5930470349999997</v>
      </c>
      <c r="CP36">
        <v>1.0449725780000001</v>
      </c>
      <c r="CQ36">
        <v>14.6196319</v>
      </c>
      <c r="CR36">
        <v>13.76891616</v>
      </c>
      <c r="CS36">
        <v>14.881390590000001</v>
      </c>
      <c r="CT36">
        <v>14.6196319</v>
      </c>
      <c r="CU36">
        <v>7148</v>
      </c>
      <c r="CV36">
        <v>417</v>
      </c>
      <c r="CW36">
        <v>5.5930470349999997</v>
      </c>
      <c r="CX36">
        <v>1.0449725780000001</v>
      </c>
      <c r="CY36">
        <v>2735</v>
      </c>
      <c r="CZ36" t="s">
        <v>229</v>
      </c>
      <c r="DA36">
        <v>1331</v>
      </c>
      <c r="DB36">
        <v>13</v>
      </c>
      <c r="DC36">
        <v>42373</v>
      </c>
      <c r="DD36">
        <v>42167</v>
      </c>
      <c r="DE36">
        <v>4</v>
      </c>
      <c r="DF36" t="s">
        <v>230</v>
      </c>
      <c r="DG36" t="s">
        <v>119</v>
      </c>
      <c r="DH36">
        <v>587</v>
      </c>
      <c r="DI36">
        <v>301</v>
      </c>
      <c r="DJ36">
        <v>5715</v>
      </c>
      <c r="DK36">
        <v>3425</v>
      </c>
      <c r="DL36">
        <v>26818</v>
      </c>
      <c r="DM36">
        <v>53</v>
      </c>
      <c r="DN36">
        <v>168</v>
      </c>
      <c r="DO36">
        <v>0</v>
      </c>
      <c r="DP36">
        <v>0</v>
      </c>
      <c r="DQ36">
        <v>60</v>
      </c>
      <c r="DR36">
        <v>0</v>
      </c>
      <c r="DS36">
        <v>0</v>
      </c>
      <c r="DT36">
        <v>0</v>
      </c>
      <c r="DU36">
        <v>0</v>
      </c>
      <c r="DV36">
        <v>235</v>
      </c>
      <c r="DW36">
        <v>0</v>
      </c>
      <c r="DX36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7</v>
      </c>
      <c r="G37">
        <f>LN(H37)</f>
        <v>8.7153880973664819</v>
      </c>
      <c r="H37">
        <v>6096</v>
      </c>
      <c r="I37">
        <f t="shared" si="1"/>
        <v>6.0960000000000001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x14ac:dyDescent="0.25">
      <c r="A38" t="s">
        <v>234</v>
      </c>
      <c r="B38">
        <v>84</v>
      </c>
      <c r="C38">
        <v>111</v>
      </c>
      <c r="D38">
        <v>35</v>
      </c>
      <c r="E38">
        <v>12</v>
      </c>
      <c r="F38">
        <f t="shared" si="0"/>
        <v>15</v>
      </c>
      <c r="G38">
        <f>LN(H38)</f>
        <v>9.7618663828685488</v>
      </c>
      <c r="H38">
        <v>17359</v>
      </c>
      <c r="I38">
        <f t="shared" si="1"/>
        <v>17.359000000000002</v>
      </c>
      <c r="J38">
        <v>60</v>
      </c>
      <c r="K38">
        <v>53.310021259999999</v>
      </c>
      <c r="L38">
        <v>7.2559377139999999</v>
      </c>
      <c r="M38">
        <v>1423</v>
      </c>
      <c r="N38">
        <v>7</v>
      </c>
      <c r="O38">
        <v>140</v>
      </c>
      <c r="P38">
        <v>35</v>
      </c>
      <c r="Q38">
        <v>35</v>
      </c>
      <c r="R38">
        <v>35</v>
      </c>
      <c r="S38">
        <v>12</v>
      </c>
      <c r="T38">
        <v>140</v>
      </c>
      <c r="U38">
        <v>2</v>
      </c>
      <c r="V38">
        <v>3</v>
      </c>
      <c r="W38">
        <v>4</v>
      </c>
      <c r="X38">
        <v>0</v>
      </c>
      <c r="Y38">
        <v>0</v>
      </c>
      <c r="Z38">
        <v>0</v>
      </c>
      <c r="AA38">
        <v>25</v>
      </c>
      <c r="AB38">
        <v>0</v>
      </c>
      <c r="AC38">
        <v>25</v>
      </c>
      <c r="AD38">
        <v>0</v>
      </c>
      <c r="AE38">
        <v>25</v>
      </c>
      <c r="AF38">
        <v>7</v>
      </c>
      <c r="AG38">
        <v>25</v>
      </c>
      <c r="AH38">
        <v>6.76</v>
      </c>
      <c r="AI38">
        <v>230.16</v>
      </c>
      <c r="AJ38">
        <v>1555.8815999999999</v>
      </c>
      <c r="AK38">
        <v>2308</v>
      </c>
      <c r="AL38">
        <v>7</v>
      </c>
      <c r="AM38">
        <v>8</v>
      </c>
      <c r="AN38">
        <v>7</v>
      </c>
      <c r="AO38">
        <v>0</v>
      </c>
      <c r="AP38">
        <v>0</v>
      </c>
      <c r="AQ38">
        <v>9</v>
      </c>
      <c r="AR38">
        <v>11</v>
      </c>
      <c r="AS38">
        <v>24</v>
      </c>
      <c r="AT38">
        <v>35</v>
      </c>
      <c r="AU38">
        <v>35</v>
      </c>
      <c r="AV38">
        <v>80.22</v>
      </c>
      <c r="AW38">
        <v>36.630000000000003</v>
      </c>
      <c r="AX38">
        <v>74.37</v>
      </c>
      <c r="AY38">
        <v>0</v>
      </c>
      <c r="AZ38">
        <v>0</v>
      </c>
      <c r="BA38">
        <v>111</v>
      </c>
      <c r="BB38">
        <v>111</v>
      </c>
      <c r="BC38">
        <v>4</v>
      </c>
      <c r="BD38">
        <v>1</v>
      </c>
      <c r="BE38">
        <v>1</v>
      </c>
      <c r="BF38">
        <v>12</v>
      </c>
      <c r="BG38">
        <v>0</v>
      </c>
      <c r="BH38">
        <v>0</v>
      </c>
      <c r="BI38">
        <v>60</v>
      </c>
      <c r="BJ38">
        <v>64</v>
      </c>
      <c r="BK38">
        <v>7</v>
      </c>
      <c r="BL38">
        <v>2308</v>
      </c>
      <c r="BM38">
        <v>2833</v>
      </c>
      <c r="BN38">
        <v>789</v>
      </c>
      <c r="BO38">
        <v>1016</v>
      </c>
      <c r="BP38">
        <v>12</v>
      </c>
      <c r="BQ38">
        <v>64.694214880000004</v>
      </c>
      <c r="BR38">
        <v>5.0413223140000003</v>
      </c>
      <c r="BS38">
        <v>1.3333333329999999</v>
      </c>
      <c r="BT38">
        <v>0.87190082599999996</v>
      </c>
      <c r="BU38">
        <v>1016</v>
      </c>
      <c r="BV38">
        <v>50</v>
      </c>
      <c r="BW38">
        <v>30</v>
      </c>
      <c r="BX38">
        <v>275</v>
      </c>
      <c r="BY38">
        <v>192</v>
      </c>
      <c r="BZ38">
        <v>0.33333333300000001</v>
      </c>
      <c r="CA38">
        <v>35</v>
      </c>
      <c r="CB38">
        <v>2</v>
      </c>
      <c r="CC38">
        <v>12</v>
      </c>
      <c r="CD38">
        <v>2</v>
      </c>
      <c r="CE38">
        <v>1.1666666670000001</v>
      </c>
      <c r="CF38">
        <v>7</v>
      </c>
      <c r="CG38">
        <v>242</v>
      </c>
      <c r="CH38">
        <v>64</v>
      </c>
      <c r="CI38">
        <v>275</v>
      </c>
      <c r="CJ38">
        <v>57</v>
      </c>
      <c r="CK38">
        <v>1220</v>
      </c>
      <c r="CL38">
        <v>1347</v>
      </c>
      <c r="CM38">
        <v>2308</v>
      </c>
      <c r="CN38">
        <v>2437</v>
      </c>
      <c r="CO38">
        <v>5.0413223140000003</v>
      </c>
      <c r="CP38">
        <v>1.1040983609999999</v>
      </c>
      <c r="CQ38">
        <v>9.5371900830000005</v>
      </c>
      <c r="CR38">
        <v>10.070247930000001</v>
      </c>
      <c r="CS38">
        <v>11.70661157</v>
      </c>
      <c r="CT38">
        <v>9.5371900830000005</v>
      </c>
      <c r="CU38">
        <v>2178</v>
      </c>
      <c r="CV38">
        <v>192</v>
      </c>
      <c r="CW38">
        <v>5.0413223140000003</v>
      </c>
      <c r="CX38">
        <v>1.1040983609999999</v>
      </c>
      <c r="CY38">
        <v>1220</v>
      </c>
      <c r="CZ38" t="s">
        <v>235</v>
      </c>
      <c r="DA38">
        <v>173</v>
      </c>
      <c r="DB38">
        <v>2</v>
      </c>
      <c r="DC38">
        <v>43699</v>
      </c>
      <c r="DD38">
        <v>41975</v>
      </c>
      <c r="DE38">
        <v>0</v>
      </c>
      <c r="DF38" t="s">
        <v>236</v>
      </c>
      <c r="DG38" t="s">
        <v>119</v>
      </c>
      <c r="DH38">
        <v>21</v>
      </c>
      <c r="DI38">
        <v>151</v>
      </c>
      <c r="DJ38">
        <v>2462</v>
      </c>
      <c r="DK38">
        <v>3162</v>
      </c>
      <c r="DL38">
        <v>11454</v>
      </c>
      <c r="DM38">
        <v>22</v>
      </c>
      <c r="DN38">
        <v>49</v>
      </c>
      <c r="DO38">
        <v>0</v>
      </c>
      <c r="DP38">
        <v>0</v>
      </c>
      <c r="DQ38">
        <v>19</v>
      </c>
      <c r="DR38">
        <v>6</v>
      </c>
      <c r="DS38">
        <v>7</v>
      </c>
      <c r="DT38">
        <v>9</v>
      </c>
      <c r="DU38">
        <v>2</v>
      </c>
      <c r="DV38">
        <v>62</v>
      </c>
      <c r="DW38">
        <v>0</v>
      </c>
      <c r="DX38">
        <v>0</v>
      </c>
    </row>
    <row r="39" spans="1:128" x14ac:dyDescent="0.25">
      <c r="D39">
        <f>SUM(D2:D38)</f>
        <v>895</v>
      </c>
      <c r="E39">
        <f>SUM(E2:E38)</f>
        <v>334</v>
      </c>
      <c r="F39">
        <f>SUM(F2:F38)</f>
        <v>415</v>
      </c>
      <c r="G39">
        <f>LN(H39)</f>
        <v>10.748343871248986</v>
      </c>
      <c r="H39">
        <v>46552.867035000003</v>
      </c>
      <c r="I39">
        <f>MAX(I1:I37)</f>
        <v>44.849000000000004</v>
      </c>
    </row>
    <row r="40" spans="1:128" x14ac:dyDescent="0.25">
      <c r="H40">
        <f>MAX(H2:H38)</f>
        <v>44849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W11"/>
  <sheetViews>
    <sheetView workbookViewId="0">
      <selection activeCell="F3" sqref="F3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</v>
      </c>
      <c r="R1" t="s">
        <v>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20</v>
      </c>
      <c r="AO1" t="s">
        <v>36</v>
      </c>
      <c r="AP1" t="s">
        <v>21</v>
      </c>
      <c r="AQ1" t="s">
        <v>37</v>
      </c>
      <c r="AR1" t="s">
        <v>1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2</v>
      </c>
      <c r="BA1" t="s">
        <v>2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7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28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6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</row>
    <row r="2" spans="1:127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f>INT(1.5*E2)</f>
        <v>7</v>
      </c>
      <c r="G2">
        <v>10.168393625024704</v>
      </c>
      <c r="H2">
        <v>26066.171070000004</v>
      </c>
      <c r="I2">
        <v>55</v>
      </c>
      <c r="J2">
        <v>42.143363280000003</v>
      </c>
      <c r="K2">
        <v>7.9380568150000004</v>
      </c>
      <c r="L2">
        <v>2816</v>
      </c>
      <c r="M2">
        <v>8</v>
      </c>
      <c r="N2">
        <v>198</v>
      </c>
      <c r="O2">
        <v>9</v>
      </c>
      <c r="P2">
        <v>9</v>
      </c>
      <c r="Q2">
        <v>9</v>
      </c>
      <c r="R2">
        <v>5</v>
      </c>
      <c r="S2">
        <v>198</v>
      </c>
      <c r="T2">
        <v>1</v>
      </c>
      <c r="U2">
        <v>3</v>
      </c>
      <c r="V2">
        <v>5</v>
      </c>
      <c r="W2">
        <v>0</v>
      </c>
      <c r="X2">
        <v>0</v>
      </c>
      <c r="Y2">
        <v>0</v>
      </c>
      <c r="Z2">
        <v>4</v>
      </c>
      <c r="AA2">
        <v>0</v>
      </c>
      <c r="AB2">
        <v>4</v>
      </c>
      <c r="AC2">
        <v>0</v>
      </c>
      <c r="AD2">
        <v>4</v>
      </c>
      <c r="AE2">
        <v>5</v>
      </c>
      <c r="AF2">
        <v>4</v>
      </c>
      <c r="AG2">
        <v>51.75</v>
      </c>
      <c r="AH2">
        <v>2294</v>
      </c>
      <c r="AI2">
        <v>118714.5</v>
      </c>
      <c r="AJ2">
        <v>795</v>
      </c>
      <c r="AK2">
        <v>11</v>
      </c>
      <c r="AL2">
        <v>43</v>
      </c>
      <c r="AM2">
        <v>5</v>
      </c>
      <c r="AN2">
        <v>0</v>
      </c>
      <c r="AO2">
        <v>0</v>
      </c>
      <c r="AP2">
        <v>42</v>
      </c>
      <c r="AQ2">
        <v>9</v>
      </c>
      <c r="AR2">
        <v>90</v>
      </c>
      <c r="AS2">
        <v>9</v>
      </c>
      <c r="AT2">
        <v>8</v>
      </c>
      <c r="AU2">
        <v>20.58</v>
      </c>
      <c r="AV2">
        <v>35.97</v>
      </c>
      <c r="AW2">
        <v>76.03</v>
      </c>
      <c r="AX2">
        <v>0</v>
      </c>
      <c r="AY2">
        <v>0</v>
      </c>
      <c r="AZ2">
        <v>112</v>
      </c>
      <c r="BA2">
        <v>112</v>
      </c>
      <c r="BB2">
        <v>2</v>
      </c>
      <c r="BC2">
        <v>1</v>
      </c>
      <c r="BD2">
        <v>1</v>
      </c>
      <c r="BE2">
        <v>1</v>
      </c>
      <c r="BF2">
        <v>2</v>
      </c>
      <c r="BG2">
        <v>2</v>
      </c>
      <c r="BH2">
        <v>55</v>
      </c>
      <c r="BI2">
        <v>55</v>
      </c>
      <c r="BJ2">
        <v>8</v>
      </c>
      <c r="BK2">
        <v>795</v>
      </c>
      <c r="BL2">
        <v>987</v>
      </c>
      <c r="BM2">
        <v>297</v>
      </c>
      <c r="BN2">
        <v>182</v>
      </c>
      <c r="BO2">
        <v>5</v>
      </c>
      <c r="BP2">
        <v>67.230769230000007</v>
      </c>
      <c r="BQ2">
        <v>5.3333333329999997</v>
      </c>
      <c r="BR2">
        <v>1.4035087719999999</v>
      </c>
      <c r="BS2">
        <v>0.70512820499999995</v>
      </c>
      <c r="BT2">
        <v>182</v>
      </c>
      <c r="BU2">
        <v>21</v>
      </c>
      <c r="BV2">
        <v>13</v>
      </c>
      <c r="BW2">
        <v>78</v>
      </c>
      <c r="BX2">
        <v>57</v>
      </c>
      <c r="BY2">
        <v>0.40350877200000002</v>
      </c>
      <c r="BZ2">
        <v>9</v>
      </c>
      <c r="CA2">
        <v>1</v>
      </c>
      <c r="CB2">
        <v>5</v>
      </c>
      <c r="CC2">
        <v>1</v>
      </c>
      <c r="CD2">
        <v>1.2</v>
      </c>
      <c r="CE2">
        <v>1.2</v>
      </c>
      <c r="CF2">
        <v>78</v>
      </c>
      <c r="CG2">
        <v>23</v>
      </c>
      <c r="CH2">
        <v>78</v>
      </c>
      <c r="CI2">
        <v>18</v>
      </c>
      <c r="CJ2">
        <v>416</v>
      </c>
      <c r="CK2">
        <v>360</v>
      </c>
      <c r="CL2">
        <v>795</v>
      </c>
      <c r="CM2">
        <v>868</v>
      </c>
      <c r="CN2">
        <v>5.3333333329999997</v>
      </c>
      <c r="CO2">
        <v>0.86538461499999997</v>
      </c>
      <c r="CP2">
        <v>10.19230769</v>
      </c>
      <c r="CQ2">
        <v>11.12820513</v>
      </c>
      <c r="CR2">
        <v>12.65384615</v>
      </c>
      <c r="CS2">
        <v>10.19230769</v>
      </c>
      <c r="CT2">
        <v>780</v>
      </c>
      <c r="CU2">
        <v>61</v>
      </c>
      <c r="CV2">
        <v>5.3333333329999997</v>
      </c>
      <c r="CW2">
        <v>0.86538461499999997</v>
      </c>
      <c r="CX2">
        <v>416</v>
      </c>
      <c r="CY2" t="s">
        <v>125</v>
      </c>
      <c r="DJ2">
        <v>4749</v>
      </c>
      <c r="DP2">
        <v>2</v>
      </c>
      <c r="DQ2">
        <v>4</v>
      </c>
      <c r="DR2">
        <v>5</v>
      </c>
      <c r="DS2">
        <v>2</v>
      </c>
      <c r="DT2">
        <v>32</v>
      </c>
      <c r="DU2">
        <v>0</v>
      </c>
      <c r="DV2">
        <v>0</v>
      </c>
      <c r="DW2">
        <v>0</v>
      </c>
    </row>
    <row r="3" spans="1:127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f t="shared" ref="F3:F10" si="0">INT(1.5*E3)</f>
        <v>6</v>
      </c>
      <c r="G3">
        <v>10.017291441210768</v>
      </c>
      <c r="H3">
        <v>22410.647085000004</v>
      </c>
      <c r="I3">
        <v>45</v>
      </c>
      <c r="J3">
        <v>4.2547910980000001</v>
      </c>
      <c r="K3">
        <v>7.9380568150000004</v>
      </c>
      <c r="L3">
        <v>2816</v>
      </c>
      <c r="M3">
        <v>7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5</v>
      </c>
      <c r="W3">
        <v>1</v>
      </c>
      <c r="X3">
        <v>0</v>
      </c>
      <c r="Y3">
        <v>0</v>
      </c>
      <c r="Z3">
        <v>4</v>
      </c>
      <c r="AA3">
        <v>0</v>
      </c>
      <c r="AB3">
        <v>4</v>
      </c>
      <c r="AC3">
        <v>0</v>
      </c>
      <c r="AD3">
        <v>4</v>
      </c>
      <c r="AE3">
        <v>0</v>
      </c>
      <c r="AF3">
        <v>4</v>
      </c>
      <c r="AG3">
        <v>2</v>
      </c>
      <c r="AH3">
        <v>4</v>
      </c>
      <c r="AI3">
        <v>8</v>
      </c>
      <c r="AJ3">
        <v>77</v>
      </c>
      <c r="AK3">
        <v>8</v>
      </c>
      <c r="AL3">
        <v>65</v>
      </c>
      <c r="AM3">
        <v>0</v>
      </c>
      <c r="AN3">
        <v>0</v>
      </c>
      <c r="AO3">
        <v>0</v>
      </c>
      <c r="AP3">
        <v>12</v>
      </c>
      <c r="AQ3">
        <v>4</v>
      </c>
      <c r="AR3">
        <v>77</v>
      </c>
      <c r="AS3">
        <v>4</v>
      </c>
      <c r="AT3">
        <v>4</v>
      </c>
      <c r="AU3">
        <v>10.78</v>
      </c>
      <c r="AV3">
        <v>1.32</v>
      </c>
      <c r="AW3">
        <v>2.68</v>
      </c>
      <c r="AX3">
        <v>0</v>
      </c>
      <c r="AY3">
        <v>0</v>
      </c>
      <c r="AZ3">
        <v>4</v>
      </c>
      <c r="BA3">
        <v>4</v>
      </c>
      <c r="BB3">
        <v>2</v>
      </c>
      <c r="BC3">
        <v>1</v>
      </c>
      <c r="BD3">
        <v>1</v>
      </c>
      <c r="BE3">
        <v>1</v>
      </c>
      <c r="BF3">
        <v>1</v>
      </c>
      <c r="BG3">
        <v>2</v>
      </c>
      <c r="BH3">
        <v>45</v>
      </c>
      <c r="BI3">
        <v>45</v>
      </c>
      <c r="BJ3">
        <v>7</v>
      </c>
      <c r="BK3">
        <v>77</v>
      </c>
      <c r="BL3">
        <v>121</v>
      </c>
      <c r="BM3">
        <v>44</v>
      </c>
      <c r="BN3">
        <v>1</v>
      </c>
      <c r="BO3">
        <v>4</v>
      </c>
      <c r="BP3">
        <v>42.967741940000003</v>
      </c>
      <c r="BQ3">
        <v>3.5806451610000001</v>
      </c>
      <c r="BR3">
        <v>1</v>
      </c>
      <c r="BS3">
        <v>0.16129032300000001</v>
      </c>
      <c r="BT3">
        <v>1</v>
      </c>
      <c r="BU3">
        <v>0</v>
      </c>
      <c r="BV3">
        <v>0</v>
      </c>
      <c r="BW3">
        <v>5</v>
      </c>
      <c r="BX3">
        <v>31</v>
      </c>
      <c r="BY3">
        <v>0</v>
      </c>
      <c r="BZ3">
        <v>4</v>
      </c>
      <c r="CA3">
        <v>1</v>
      </c>
      <c r="CB3">
        <v>4</v>
      </c>
      <c r="CC3">
        <v>1</v>
      </c>
      <c r="CD3">
        <v>1.25</v>
      </c>
      <c r="CE3">
        <v>1.25</v>
      </c>
      <c r="CF3">
        <v>31</v>
      </c>
      <c r="CG3">
        <v>0</v>
      </c>
      <c r="CH3">
        <v>5</v>
      </c>
      <c r="CI3">
        <v>0</v>
      </c>
      <c r="CJ3">
        <v>111</v>
      </c>
      <c r="CK3">
        <v>91</v>
      </c>
      <c r="CL3">
        <v>77</v>
      </c>
      <c r="CM3">
        <v>116</v>
      </c>
      <c r="CN3">
        <v>3.5806451610000001</v>
      </c>
      <c r="CO3">
        <v>0.81981981999999998</v>
      </c>
      <c r="CP3">
        <v>2.4838709680000002</v>
      </c>
      <c r="CQ3">
        <v>3.7419354839999999</v>
      </c>
      <c r="CR3">
        <v>3.903225806</v>
      </c>
      <c r="CS3">
        <v>2.4838709680000002</v>
      </c>
      <c r="CT3">
        <v>73</v>
      </c>
      <c r="CU3">
        <v>24</v>
      </c>
      <c r="CV3">
        <v>3.5806451610000001</v>
      </c>
      <c r="CW3">
        <v>0.81981981999999998</v>
      </c>
      <c r="CX3">
        <v>111</v>
      </c>
      <c r="CY3" t="s">
        <v>143</v>
      </c>
      <c r="DJ3">
        <v>82157</v>
      </c>
      <c r="DP3">
        <v>6</v>
      </c>
      <c r="DQ3">
        <v>7</v>
      </c>
      <c r="DR3">
        <v>8</v>
      </c>
      <c r="DS3">
        <v>2</v>
      </c>
      <c r="DT3">
        <v>3</v>
      </c>
      <c r="DU3">
        <v>0</v>
      </c>
      <c r="DV3">
        <v>0</v>
      </c>
      <c r="DW3">
        <v>0</v>
      </c>
    </row>
    <row r="4" spans="1:127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f t="shared" si="0"/>
        <v>15</v>
      </c>
      <c r="G4">
        <v>9.294765181156599</v>
      </c>
      <c r="H4">
        <v>10880.910267000001</v>
      </c>
      <c r="I4">
        <v>80</v>
      </c>
      <c r="J4">
        <v>29.77920039</v>
      </c>
      <c r="K4">
        <v>7.2453473439999998</v>
      </c>
      <c r="L4">
        <v>1408</v>
      </c>
      <c r="M4">
        <v>8</v>
      </c>
      <c r="N4">
        <v>147</v>
      </c>
      <c r="O4">
        <v>11</v>
      </c>
      <c r="P4">
        <v>11</v>
      </c>
      <c r="Q4">
        <v>11</v>
      </c>
      <c r="R4">
        <v>10</v>
      </c>
      <c r="S4">
        <v>147</v>
      </c>
      <c r="T4">
        <v>1</v>
      </c>
      <c r="U4">
        <v>3</v>
      </c>
      <c r="V4">
        <v>5</v>
      </c>
      <c r="W4">
        <v>0</v>
      </c>
      <c r="X4">
        <v>0</v>
      </c>
      <c r="Y4">
        <v>0</v>
      </c>
      <c r="Z4">
        <v>6</v>
      </c>
      <c r="AA4">
        <v>0</v>
      </c>
      <c r="AB4">
        <v>6</v>
      </c>
      <c r="AC4">
        <v>0</v>
      </c>
      <c r="AD4">
        <v>6</v>
      </c>
      <c r="AE4">
        <v>2</v>
      </c>
      <c r="AF4">
        <v>6</v>
      </c>
      <c r="AG4">
        <v>25.333333329999999</v>
      </c>
      <c r="AH4">
        <v>611.66666669999995</v>
      </c>
      <c r="AI4">
        <v>15495.555560000001</v>
      </c>
      <c r="AJ4">
        <v>763</v>
      </c>
      <c r="AK4">
        <v>8</v>
      </c>
      <c r="AL4">
        <v>59</v>
      </c>
      <c r="AM4">
        <v>0</v>
      </c>
      <c r="AN4">
        <v>0</v>
      </c>
      <c r="AO4">
        <v>0</v>
      </c>
      <c r="AP4">
        <v>40</v>
      </c>
      <c r="AQ4">
        <v>11</v>
      </c>
      <c r="AR4">
        <v>99</v>
      </c>
      <c r="AS4">
        <v>11</v>
      </c>
      <c r="AT4">
        <v>11</v>
      </c>
      <c r="AU4">
        <v>26.72</v>
      </c>
      <c r="AV4">
        <v>21.78</v>
      </c>
      <c r="AW4">
        <v>44.22</v>
      </c>
      <c r="AX4">
        <v>0</v>
      </c>
      <c r="AY4">
        <v>0</v>
      </c>
      <c r="AZ4">
        <v>66</v>
      </c>
      <c r="BA4">
        <v>66</v>
      </c>
      <c r="BB4">
        <v>2</v>
      </c>
      <c r="BC4">
        <v>1</v>
      </c>
      <c r="BD4">
        <v>1</v>
      </c>
      <c r="BE4">
        <v>5</v>
      </c>
      <c r="BF4">
        <v>4</v>
      </c>
      <c r="BG4">
        <v>1</v>
      </c>
      <c r="BH4">
        <v>80</v>
      </c>
      <c r="BI4">
        <v>80</v>
      </c>
      <c r="BJ4">
        <v>8</v>
      </c>
      <c r="BK4">
        <v>763</v>
      </c>
      <c r="BL4">
        <v>908</v>
      </c>
      <c r="BM4">
        <v>83</v>
      </c>
      <c r="BN4">
        <v>204</v>
      </c>
      <c r="BO4">
        <v>10</v>
      </c>
      <c r="BP4">
        <v>58.666666669999998</v>
      </c>
      <c r="BQ4">
        <v>4.4444444440000002</v>
      </c>
      <c r="BR4">
        <v>1.046511628</v>
      </c>
      <c r="BS4">
        <v>0.93333333299999999</v>
      </c>
      <c r="BT4">
        <v>204</v>
      </c>
      <c r="BU4">
        <v>2</v>
      </c>
      <c r="BV4">
        <v>2</v>
      </c>
      <c r="BW4">
        <v>44</v>
      </c>
      <c r="BX4">
        <v>43</v>
      </c>
      <c r="BY4">
        <v>4.6511627999999999E-2</v>
      </c>
      <c r="BZ4">
        <v>11</v>
      </c>
      <c r="CA4">
        <v>1</v>
      </c>
      <c r="CB4">
        <v>10</v>
      </c>
      <c r="CC4">
        <v>1</v>
      </c>
      <c r="CD4">
        <v>1.1000000000000001</v>
      </c>
      <c r="CE4">
        <v>1.1000000000000001</v>
      </c>
      <c r="CF4">
        <v>45</v>
      </c>
      <c r="CG4">
        <v>2</v>
      </c>
      <c r="CH4">
        <v>44</v>
      </c>
      <c r="CI4">
        <v>2</v>
      </c>
      <c r="CJ4">
        <v>200</v>
      </c>
      <c r="CK4">
        <v>125</v>
      </c>
      <c r="CL4">
        <v>763</v>
      </c>
      <c r="CM4">
        <v>860</v>
      </c>
      <c r="CN4">
        <v>4.4444444440000002</v>
      </c>
      <c r="CO4">
        <v>0.625</v>
      </c>
      <c r="CP4">
        <v>16.955555560000001</v>
      </c>
      <c r="CQ4">
        <v>19.11111111</v>
      </c>
      <c r="CR4">
        <v>20.17777778</v>
      </c>
      <c r="CS4">
        <v>16.955555560000001</v>
      </c>
      <c r="CT4">
        <v>750</v>
      </c>
      <c r="CU4">
        <v>35</v>
      </c>
      <c r="CV4">
        <v>4.4444444440000002</v>
      </c>
      <c r="CW4">
        <v>0.625</v>
      </c>
      <c r="CX4">
        <v>200</v>
      </c>
      <c r="CY4" t="s">
        <v>203</v>
      </c>
      <c r="DJ4">
        <v>39871</v>
      </c>
      <c r="DP4">
        <v>4</v>
      </c>
      <c r="DQ4">
        <v>1</v>
      </c>
      <c r="DR4">
        <v>2</v>
      </c>
      <c r="DS4">
        <v>1</v>
      </c>
      <c r="DT4">
        <v>31</v>
      </c>
      <c r="DU4">
        <v>0</v>
      </c>
      <c r="DV4">
        <v>0</v>
      </c>
      <c r="DW4">
        <v>0</v>
      </c>
    </row>
    <row r="5" spans="1:127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f t="shared" si="0"/>
        <v>4</v>
      </c>
      <c r="G5">
        <v>10.013420141245746</v>
      </c>
      <c r="H5">
        <v>22324.056464999998</v>
      </c>
      <c r="I5">
        <v>35</v>
      </c>
      <c r="J5">
        <v>8.5095821970000003</v>
      </c>
      <c r="K5">
        <v>7.2453473439999998</v>
      </c>
      <c r="L5">
        <v>1408</v>
      </c>
      <c r="M5">
        <v>2</v>
      </c>
      <c r="N5">
        <v>8</v>
      </c>
      <c r="O5">
        <v>8</v>
      </c>
      <c r="P5">
        <v>8</v>
      </c>
      <c r="Q5">
        <v>8</v>
      </c>
      <c r="R5">
        <v>3</v>
      </c>
      <c r="S5">
        <v>8</v>
      </c>
      <c r="T5">
        <v>1</v>
      </c>
      <c r="U5">
        <v>2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  <c r="AB5">
        <v>3</v>
      </c>
      <c r="AC5">
        <v>0</v>
      </c>
      <c r="AD5">
        <v>3</v>
      </c>
      <c r="AE5">
        <v>0</v>
      </c>
      <c r="AF5">
        <v>3</v>
      </c>
      <c r="AG5">
        <v>2</v>
      </c>
      <c r="AH5">
        <v>3.3333333330000001</v>
      </c>
      <c r="AI5">
        <v>6.6666666670000003</v>
      </c>
      <c r="AJ5">
        <v>125</v>
      </c>
      <c r="AK5">
        <v>2</v>
      </c>
      <c r="AL5">
        <v>67</v>
      </c>
      <c r="AM5">
        <v>0</v>
      </c>
      <c r="AN5">
        <v>0</v>
      </c>
      <c r="AO5">
        <v>0</v>
      </c>
      <c r="AP5">
        <v>24</v>
      </c>
      <c r="AQ5">
        <v>8</v>
      </c>
      <c r="AR5">
        <v>91</v>
      </c>
      <c r="AS5">
        <v>8</v>
      </c>
      <c r="AT5">
        <v>8</v>
      </c>
      <c r="AU5">
        <v>18.440000000000001</v>
      </c>
      <c r="AV5">
        <v>2.64</v>
      </c>
      <c r="AW5">
        <v>5.36</v>
      </c>
      <c r="AX5">
        <v>0</v>
      </c>
      <c r="AY5">
        <v>0</v>
      </c>
      <c r="AZ5">
        <v>8</v>
      </c>
      <c r="BA5">
        <v>8</v>
      </c>
      <c r="BB5">
        <v>2</v>
      </c>
      <c r="BC5">
        <v>1</v>
      </c>
      <c r="BD5">
        <v>1</v>
      </c>
      <c r="BE5">
        <v>0</v>
      </c>
      <c r="BF5">
        <v>2</v>
      </c>
      <c r="BG5">
        <v>1</v>
      </c>
      <c r="BH5">
        <v>35</v>
      </c>
      <c r="BI5">
        <v>35</v>
      </c>
      <c r="BJ5">
        <v>2</v>
      </c>
      <c r="BK5">
        <v>125</v>
      </c>
      <c r="BL5">
        <v>1</v>
      </c>
      <c r="BM5">
        <v>12</v>
      </c>
      <c r="BN5">
        <v>0</v>
      </c>
      <c r="BO5">
        <v>2</v>
      </c>
      <c r="BP5">
        <v>13</v>
      </c>
      <c r="BQ5">
        <v>1.0833333329999999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12</v>
      </c>
      <c r="BY5">
        <v>0</v>
      </c>
      <c r="BZ5">
        <v>8</v>
      </c>
      <c r="CA5">
        <v>1</v>
      </c>
      <c r="CB5">
        <v>3</v>
      </c>
      <c r="CC5">
        <v>1</v>
      </c>
      <c r="CD5">
        <v>1.5</v>
      </c>
      <c r="CE5">
        <v>1.5</v>
      </c>
      <c r="CF5">
        <v>12</v>
      </c>
      <c r="CG5">
        <v>0</v>
      </c>
      <c r="CH5">
        <v>0</v>
      </c>
      <c r="CI5">
        <v>0</v>
      </c>
      <c r="CJ5">
        <v>13</v>
      </c>
      <c r="CK5">
        <v>0</v>
      </c>
      <c r="CL5">
        <v>125</v>
      </c>
      <c r="CM5">
        <v>1</v>
      </c>
      <c r="CN5">
        <v>1.0833333329999999</v>
      </c>
      <c r="CO5">
        <v>0</v>
      </c>
      <c r="CP5">
        <v>10.41666667</v>
      </c>
      <c r="CQ5">
        <v>8.3333332999999996E-2</v>
      </c>
      <c r="CR5">
        <v>8.3333332999999996E-2</v>
      </c>
      <c r="CS5">
        <v>10.41666667</v>
      </c>
      <c r="CT5">
        <v>8</v>
      </c>
      <c r="CU5">
        <v>4</v>
      </c>
      <c r="CV5">
        <v>1.0833333329999999</v>
      </c>
      <c r="CW5">
        <v>0</v>
      </c>
      <c r="CX5">
        <v>13</v>
      </c>
      <c r="CY5" t="s">
        <v>205</v>
      </c>
      <c r="DJ5">
        <v>30088</v>
      </c>
      <c r="DP5">
        <v>7</v>
      </c>
      <c r="DQ5">
        <v>6</v>
      </c>
      <c r="DR5">
        <v>7</v>
      </c>
      <c r="DS5">
        <v>2</v>
      </c>
      <c r="DT5">
        <v>4</v>
      </c>
      <c r="DU5">
        <v>0</v>
      </c>
      <c r="DV5">
        <v>0</v>
      </c>
      <c r="DW5">
        <v>0</v>
      </c>
    </row>
    <row r="6" spans="1:127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f t="shared" si="0"/>
        <v>7</v>
      </c>
      <c r="G6">
        <v>9.9184741912596337</v>
      </c>
      <c r="H6">
        <v>20301.990030000001</v>
      </c>
      <c r="I6">
        <v>65</v>
      </c>
      <c r="J6">
        <v>6.3821866480000002</v>
      </c>
      <c r="K6">
        <v>8.1287444939999993</v>
      </c>
      <c r="L6">
        <v>3408</v>
      </c>
      <c r="M6">
        <v>2</v>
      </c>
      <c r="N6">
        <v>6</v>
      </c>
      <c r="O6">
        <v>6</v>
      </c>
      <c r="P6">
        <v>6</v>
      </c>
      <c r="Q6">
        <v>6</v>
      </c>
      <c r="R6">
        <v>5</v>
      </c>
      <c r="S6">
        <v>6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2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I6">
        <v>6</v>
      </c>
      <c r="AJ6">
        <v>132</v>
      </c>
      <c r="AK6">
        <v>2</v>
      </c>
      <c r="AL6">
        <v>66</v>
      </c>
      <c r="AM6">
        <v>0</v>
      </c>
      <c r="AN6">
        <v>0</v>
      </c>
      <c r="AO6">
        <v>0</v>
      </c>
      <c r="AP6">
        <v>18</v>
      </c>
      <c r="AQ6">
        <v>6</v>
      </c>
      <c r="AR6">
        <v>84</v>
      </c>
      <c r="AS6">
        <v>6</v>
      </c>
      <c r="AT6">
        <v>6</v>
      </c>
      <c r="AU6">
        <v>13.96</v>
      </c>
      <c r="AV6">
        <v>1.98</v>
      </c>
      <c r="AW6">
        <v>4.0199999999999996</v>
      </c>
      <c r="AX6">
        <v>0</v>
      </c>
      <c r="AY6">
        <v>0</v>
      </c>
      <c r="AZ6">
        <v>6</v>
      </c>
      <c r="BA6">
        <v>6</v>
      </c>
      <c r="BB6">
        <v>2</v>
      </c>
      <c r="BC6">
        <v>1</v>
      </c>
      <c r="BD6">
        <v>1</v>
      </c>
      <c r="BE6">
        <v>0</v>
      </c>
      <c r="BF6">
        <v>2</v>
      </c>
      <c r="BG6">
        <v>3</v>
      </c>
      <c r="BH6">
        <v>65</v>
      </c>
      <c r="BI6">
        <v>65</v>
      </c>
      <c r="BJ6">
        <v>2</v>
      </c>
      <c r="BK6">
        <v>132</v>
      </c>
      <c r="BL6">
        <v>1</v>
      </c>
      <c r="BM6">
        <v>12</v>
      </c>
      <c r="BN6">
        <v>0</v>
      </c>
      <c r="BO6">
        <v>5</v>
      </c>
      <c r="BP6">
        <v>13</v>
      </c>
      <c r="BQ6">
        <v>1.0833333329999999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12</v>
      </c>
      <c r="BY6">
        <v>0</v>
      </c>
      <c r="BZ6">
        <v>6</v>
      </c>
      <c r="CA6">
        <v>1</v>
      </c>
      <c r="CB6">
        <v>5</v>
      </c>
      <c r="CC6">
        <v>1</v>
      </c>
      <c r="CD6">
        <v>1.2</v>
      </c>
      <c r="CE6">
        <v>1.2</v>
      </c>
      <c r="CF6">
        <v>12</v>
      </c>
      <c r="CG6">
        <v>0</v>
      </c>
      <c r="CH6">
        <v>0</v>
      </c>
      <c r="CI6">
        <v>0</v>
      </c>
      <c r="CJ6">
        <v>13</v>
      </c>
      <c r="CK6">
        <v>0</v>
      </c>
      <c r="CL6">
        <v>132</v>
      </c>
      <c r="CM6">
        <v>1</v>
      </c>
      <c r="CN6">
        <v>1.0833333329999999</v>
      </c>
      <c r="CO6">
        <v>0</v>
      </c>
      <c r="CP6">
        <v>11</v>
      </c>
      <c r="CQ6">
        <v>8.3333332999999996E-2</v>
      </c>
      <c r="CR6">
        <v>8.3333332999999996E-2</v>
      </c>
      <c r="CS6">
        <v>11</v>
      </c>
      <c r="CT6">
        <v>69</v>
      </c>
      <c r="CU6">
        <v>5</v>
      </c>
      <c r="CV6">
        <v>1.0833333329999999</v>
      </c>
      <c r="CW6">
        <v>0</v>
      </c>
      <c r="CX6">
        <v>13</v>
      </c>
      <c r="CY6" t="s">
        <v>210</v>
      </c>
      <c r="DJ6">
        <v>45125</v>
      </c>
      <c r="DP6">
        <v>7</v>
      </c>
      <c r="DQ6">
        <v>6</v>
      </c>
      <c r="DR6">
        <v>8</v>
      </c>
      <c r="DS6">
        <v>2</v>
      </c>
      <c r="DT6">
        <v>10</v>
      </c>
      <c r="DU6">
        <v>0</v>
      </c>
      <c r="DV6">
        <v>0</v>
      </c>
      <c r="DW6">
        <v>0</v>
      </c>
    </row>
    <row r="7" spans="1:127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f t="shared" si="0"/>
        <v>7</v>
      </c>
      <c r="G7">
        <v>9.9918569308369385</v>
      </c>
      <c r="H7">
        <v>21847.831065000002</v>
      </c>
      <c r="I7">
        <v>50</v>
      </c>
      <c r="J7">
        <v>211.52123499999999</v>
      </c>
      <c r="K7">
        <v>7.9380568150000004</v>
      </c>
      <c r="L7">
        <v>2816</v>
      </c>
      <c r="M7">
        <v>7</v>
      </c>
      <c r="N7">
        <v>217</v>
      </c>
      <c r="O7">
        <v>61</v>
      </c>
      <c r="P7">
        <v>64</v>
      </c>
      <c r="Q7">
        <v>61</v>
      </c>
      <c r="R7">
        <v>5</v>
      </c>
      <c r="S7">
        <v>217</v>
      </c>
      <c r="T7">
        <v>1</v>
      </c>
      <c r="U7">
        <v>3</v>
      </c>
      <c r="V7">
        <v>4</v>
      </c>
      <c r="W7">
        <v>0</v>
      </c>
      <c r="X7">
        <v>0</v>
      </c>
      <c r="Y7">
        <v>0</v>
      </c>
      <c r="Z7">
        <v>25</v>
      </c>
      <c r="AA7">
        <v>0</v>
      </c>
      <c r="AB7">
        <v>25</v>
      </c>
      <c r="AC7">
        <v>0</v>
      </c>
      <c r="AD7">
        <v>25</v>
      </c>
      <c r="AE7">
        <v>9</v>
      </c>
      <c r="AF7">
        <v>25</v>
      </c>
      <c r="AG7">
        <v>8.9600000000000009</v>
      </c>
      <c r="AH7">
        <v>568.67999999999995</v>
      </c>
      <c r="AI7">
        <v>5095.3728000000001</v>
      </c>
      <c r="AJ7">
        <v>1900</v>
      </c>
      <c r="AK7">
        <v>10</v>
      </c>
      <c r="AL7">
        <v>69</v>
      </c>
      <c r="AM7">
        <v>5</v>
      </c>
      <c r="AN7">
        <v>0</v>
      </c>
      <c r="AO7">
        <v>0</v>
      </c>
      <c r="AP7">
        <v>89</v>
      </c>
      <c r="AQ7">
        <v>61</v>
      </c>
      <c r="AR7">
        <v>163</v>
      </c>
      <c r="AS7">
        <v>61</v>
      </c>
      <c r="AT7">
        <v>61</v>
      </c>
      <c r="AU7">
        <v>138.46</v>
      </c>
      <c r="AV7">
        <v>53.46</v>
      </c>
      <c r="AW7">
        <v>108.54</v>
      </c>
      <c r="AX7">
        <v>0</v>
      </c>
      <c r="AY7">
        <v>0</v>
      </c>
      <c r="AZ7">
        <v>162</v>
      </c>
      <c r="BA7">
        <v>162</v>
      </c>
      <c r="BB7">
        <v>2</v>
      </c>
      <c r="BC7">
        <v>1</v>
      </c>
      <c r="BD7">
        <v>1</v>
      </c>
      <c r="BE7">
        <v>1</v>
      </c>
      <c r="BF7">
        <v>3</v>
      </c>
      <c r="BG7">
        <v>1</v>
      </c>
      <c r="BH7">
        <v>50</v>
      </c>
      <c r="BI7">
        <v>50</v>
      </c>
      <c r="BJ7">
        <v>7</v>
      </c>
      <c r="BK7">
        <v>1900</v>
      </c>
      <c r="BL7">
        <v>4206</v>
      </c>
      <c r="BM7">
        <v>1139</v>
      </c>
      <c r="BN7">
        <v>467</v>
      </c>
      <c r="BO7">
        <v>5</v>
      </c>
      <c r="BP7">
        <v>73.722627739999993</v>
      </c>
      <c r="BQ7">
        <v>5.9124087589999998</v>
      </c>
      <c r="BR7">
        <v>1.3959390860000001</v>
      </c>
      <c r="BS7">
        <v>1.1496350360000001</v>
      </c>
      <c r="BT7">
        <v>467</v>
      </c>
      <c r="BU7">
        <v>77</v>
      </c>
      <c r="BV7">
        <v>35</v>
      </c>
      <c r="BW7">
        <v>392</v>
      </c>
      <c r="BX7">
        <v>197</v>
      </c>
      <c r="BY7">
        <v>0.395939086</v>
      </c>
      <c r="BZ7">
        <v>61</v>
      </c>
      <c r="CA7">
        <v>1</v>
      </c>
      <c r="CB7">
        <v>5</v>
      </c>
      <c r="CC7">
        <v>1</v>
      </c>
      <c r="CD7">
        <v>1.2</v>
      </c>
      <c r="CE7">
        <v>1.2</v>
      </c>
      <c r="CF7">
        <v>274</v>
      </c>
      <c r="CG7">
        <v>78</v>
      </c>
      <c r="CH7">
        <v>392</v>
      </c>
      <c r="CI7">
        <v>68</v>
      </c>
      <c r="CJ7">
        <v>1620</v>
      </c>
      <c r="CK7">
        <v>1670</v>
      </c>
      <c r="CL7">
        <v>1900</v>
      </c>
      <c r="CM7">
        <v>3668</v>
      </c>
      <c r="CN7">
        <v>5.9124087589999998</v>
      </c>
      <c r="CO7">
        <v>1.030864198</v>
      </c>
      <c r="CP7">
        <v>6.9343065690000003</v>
      </c>
      <c r="CQ7">
        <v>13.38686131</v>
      </c>
      <c r="CR7">
        <v>15.35036496</v>
      </c>
      <c r="CS7">
        <v>6.9343065690000003</v>
      </c>
      <c r="CT7">
        <v>1781</v>
      </c>
      <c r="CU7">
        <v>186</v>
      </c>
      <c r="CV7">
        <v>5.9124087589999998</v>
      </c>
      <c r="CW7">
        <v>1.030864198</v>
      </c>
      <c r="CX7">
        <v>1620</v>
      </c>
      <c r="CY7" t="s">
        <v>212</v>
      </c>
      <c r="DJ7">
        <v>53674</v>
      </c>
      <c r="DP7">
        <v>8</v>
      </c>
      <c r="DQ7">
        <v>13</v>
      </c>
      <c r="DR7">
        <v>9</v>
      </c>
      <c r="DS7">
        <v>3</v>
      </c>
      <c r="DT7">
        <v>58</v>
      </c>
      <c r="DU7">
        <v>0</v>
      </c>
      <c r="DV7">
        <v>0</v>
      </c>
      <c r="DW7">
        <v>0</v>
      </c>
    </row>
    <row r="8" spans="1:127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f t="shared" si="0"/>
        <v>6</v>
      </c>
      <c r="G8">
        <v>10.410034505933053</v>
      </c>
      <c r="H8">
        <v>33191.015670000008</v>
      </c>
      <c r="I8">
        <v>25</v>
      </c>
      <c r="J8">
        <v>60.346912269999997</v>
      </c>
      <c r="K8">
        <v>8.0379418680000008</v>
      </c>
      <c r="L8">
        <v>3112</v>
      </c>
      <c r="M8">
        <v>6</v>
      </c>
      <c r="N8">
        <v>59</v>
      </c>
      <c r="O8">
        <v>49</v>
      </c>
      <c r="P8">
        <v>49</v>
      </c>
      <c r="Q8">
        <v>49</v>
      </c>
      <c r="R8">
        <v>2</v>
      </c>
      <c r="S8">
        <v>59</v>
      </c>
      <c r="T8">
        <v>2</v>
      </c>
      <c r="U8">
        <v>3</v>
      </c>
      <c r="V8">
        <v>2</v>
      </c>
      <c r="W8">
        <v>1</v>
      </c>
      <c r="X8">
        <v>0</v>
      </c>
      <c r="Y8">
        <v>0</v>
      </c>
      <c r="Z8">
        <v>32</v>
      </c>
      <c r="AA8">
        <v>0</v>
      </c>
      <c r="AB8">
        <v>32</v>
      </c>
      <c r="AC8">
        <v>0</v>
      </c>
      <c r="AD8">
        <v>32</v>
      </c>
      <c r="AE8">
        <v>3</v>
      </c>
      <c r="AF8">
        <v>32</v>
      </c>
      <c r="AG8">
        <v>2.5</v>
      </c>
      <c r="AH8">
        <v>25.0625</v>
      </c>
      <c r="AI8">
        <v>62.65625</v>
      </c>
      <c r="AJ8">
        <v>1046</v>
      </c>
      <c r="AK8">
        <v>6</v>
      </c>
      <c r="AL8">
        <v>24</v>
      </c>
      <c r="AM8">
        <v>17</v>
      </c>
      <c r="AN8">
        <v>0</v>
      </c>
      <c r="AO8">
        <v>0</v>
      </c>
      <c r="AP8">
        <v>77</v>
      </c>
      <c r="AQ8">
        <v>49</v>
      </c>
      <c r="AR8">
        <v>118</v>
      </c>
      <c r="AS8">
        <v>49</v>
      </c>
      <c r="AT8">
        <v>49</v>
      </c>
      <c r="AU8">
        <v>111.32</v>
      </c>
      <c r="AV8">
        <v>17.82</v>
      </c>
      <c r="AW8">
        <v>36.18</v>
      </c>
      <c r="AX8">
        <v>0</v>
      </c>
      <c r="AY8">
        <v>0</v>
      </c>
      <c r="AZ8">
        <v>54</v>
      </c>
      <c r="BA8">
        <v>54</v>
      </c>
      <c r="BB8">
        <v>4</v>
      </c>
      <c r="BC8">
        <v>1</v>
      </c>
      <c r="BD8">
        <v>1</v>
      </c>
      <c r="BE8">
        <v>0</v>
      </c>
      <c r="BF8">
        <v>1</v>
      </c>
      <c r="BG8">
        <v>1</v>
      </c>
      <c r="BH8">
        <v>25</v>
      </c>
      <c r="BI8">
        <v>25</v>
      </c>
      <c r="BJ8">
        <v>6</v>
      </c>
      <c r="BK8">
        <v>1046</v>
      </c>
      <c r="BL8">
        <v>508</v>
      </c>
      <c r="BM8">
        <v>84</v>
      </c>
      <c r="BN8">
        <v>73</v>
      </c>
      <c r="BO8">
        <v>2</v>
      </c>
      <c r="BP8">
        <v>53.955555560000001</v>
      </c>
      <c r="BQ8">
        <v>4.266666667</v>
      </c>
      <c r="BR8">
        <v>1</v>
      </c>
      <c r="BS8">
        <v>0.6</v>
      </c>
      <c r="BT8">
        <v>73</v>
      </c>
      <c r="BU8">
        <v>0</v>
      </c>
      <c r="BV8">
        <v>0</v>
      </c>
      <c r="BW8">
        <v>27</v>
      </c>
      <c r="BX8">
        <v>45</v>
      </c>
      <c r="BY8">
        <v>0</v>
      </c>
      <c r="BZ8">
        <v>49</v>
      </c>
      <c r="CA8">
        <v>2</v>
      </c>
      <c r="CB8">
        <v>2</v>
      </c>
      <c r="CC8">
        <v>2</v>
      </c>
      <c r="CD8">
        <v>1.5</v>
      </c>
      <c r="CE8">
        <v>2</v>
      </c>
      <c r="CF8">
        <v>45</v>
      </c>
      <c r="CG8">
        <v>0</v>
      </c>
      <c r="CH8">
        <v>27</v>
      </c>
      <c r="CI8">
        <v>0</v>
      </c>
      <c r="CJ8">
        <v>192</v>
      </c>
      <c r="CK8">
        <v>155</v>
      </c>
      <c r="CL8">
        <v>1046</v>
      </c>
      <c r="CM8">
        <v>481</v>
      </c>
      <c r="CN8">
        <v>4.266666667</v>
      </c>
      <c r="CO8">
        <v>0.80729166699999999</v>
      </c>
      <c r="CP8">
        <v>23.244444439999999</v>
      </c>
      <c r="CQ8">
        <v>10.688888889999999</v>
      </c>
      <c r="CR8">
        <v>11.288888890000001</v>
      </c>
      <c r="CS8">
        <v>23.244444439999999</v>
      </c>
      <c r="CT8">
        <v>948</v>
      </c>
      <c r="CU8">
        <v>25</v>
      </c>
      <c r="CV8">
        <v>4.266666667</v>
      </c>
      <c r="CW8">
        <v>0.80729166699999999</v>
      </c>
      <c r="CX8">
        <v>192</v>
      </c>
      <c r="CY8" t="s">
        <v>214</v>
      </c>
      <c r="DJ8">
        <v>6048</v>
      </c>
      <c r="DP8">
        <v>8</v>
      </c>
      <c r="DQ8">
        <v>17</v>
      </c>
      <c r="DR8">
        <v>12</v>
      </c>
      <c r="DS8">
        <v>2</v>
      </c>
      <c r="DT8">
        <v>40</v>
      </c>
      <c r="DU8">
        <v>0</v>
      </c>
      <c r="DV8">
        <v>0</v>
      </c>
      <c r="DW8">
        <v>0</v>
      </c>
    </row>
    <row r="9" spans="1:127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f t="shared" si="0"/>
        <v>21</v>
      </c>
      <c r="G9">
        <v>10.748343871248986</v>
      </c>
      <c r="H9">
        <v>46552.867035000003</v>
      </c>
      <c r="I9">
        <v>85</v>
      </c>
      <c r="J9">
        <v>986.94439839999995</v>
      </c>
      <c r="K9">
        <v>10.641363950000001</v>
      </c>
      <c r="L9">
        <v>42112</v>
      </c>
      <c r="M9">
        <v>7</v>
      </c>
      <c r="N9">
        <v>5528</v>
      </c>
      <c r="O9">
        <v>190</v>
      </c>
      <c r="P9">
        <v>188</v>
      </c>
      <c r="Q9">
        <v>190</v>
      </c>
      <c r="R9">
        <v>4</v>
      </c>
      <c r="S9">
        <v>5528</v>
      </c>
      <c r="T9">
        <v>1</v>
      </c>
      <c r="U9">
        <v>5</v>
      </c>
      <c r="V9">
        <v>2</v>
      </c>
      <c r="W9">
        <v>0</v>
      </c>
      <c r="X9">
        <v>0</v>
      </c>
      <c r="Y9">
        <v>0</v>
      </c>
      <c r="Z9">
        <v>69</v>
      </c>
      <c r="AA9">
        <v>0</v>
      </c>
      <c r="AB9">
        <v>69</v>
      </c>
      <c r="AC9">
        <v>0</v>
      </c>
      <c r="AD9">
        <v>69</v>
      </c>
      <c r="AE9">
        <v>25</v>
      </c>
      <c r="AF9">
        <v>69</v>
      </c>
      <c r="AG9">
        <v>79.913043479999999</v>
      </c>
      <c r="AH9">
        <v>122873</v>
      </c>
      <c r="AI9">
        <v>9819155.3910000008</v>
      </c>
      <c r="AJ9">
        <v>1518</v>
      </c>
      <c r="AK9">
        <v>10</v>
      </c>
      <c r="AL9">
        <v>92</v>
      </c>
      <c r="AM9">
        <v>45</v>
      </c>
      <c r="AN9">
        <v>0</v>
      </c>
      <c r="AO9">
        <v>0</v>
      </c>
      <c r="AP9">
        <v>46</v>
      </c>
      <c r="AQ9">
        <v>190</v>
      </c>
      <c r="AR9">
        <v>183</v>
      </c>
      <c r="AS9">
        <v>190</v>
      </c>
      <c r="AT9">
        <v>190</v>
      </c>
      <c r="AU9">
        <v>427.42</v>
      </c>
      <c r="AV9">
        <v>142.75</v>
      </c>
      <c r="AW9">
        <v>332.25</v>
      </c>
      <c r="AX9">
        <v>0</v>
      </c>
      <c r="AY9">
        <v>0</v>
      </c>
      <c r="AZ9">
        <v>475</v>
      </c>
      <c r="BA9">
        <v>475</v>
      </c>
      <c r="BB9">
        <v>2</v>
      </c>
      <c r="BC9">
        <v>1</v>
      </c>
      <c r="BD9">
        <v>1</v>
      </c>
      <c r="BE9">
        <v>0</v>
      </c>
      <c r="BF9">
        <v>1</v>
      </c>
      <c r="BG9">
        <v>3</v>
      </c>
      <c r="BH9">
        <v>55</v>
      </c>
      <c r="BI9">
        <v>55</v>
      </c>
      <c r="BJ9">
        <v>7</v>
      </c>
      <c r="BK9">
        <v>1518</v>
      </c>
      <c r="BL9">
        <v>8099</v>
      </c>
      <c r="BM9">
        <v>1871</v>
      </c>
      <c r="BN9">
        <v>6315</v>
      </c>
      <c r="BO9">
        <v>4</v>
      </c>
      <c r="BP9">
        <v>101.16894979999999</v>
      </c>
      <c r="BQ9">
        <v>7.4452054790000002</v>
      </c>
      <c r="BR9">
        <v>1.2449567720000001</v>
      </c>
      <c r="BS9">
        <v>0.86073059399999996</v>
      </c>
      <c r="BT9">
        <v>6315</v>
      </c>
      <c r="BU9">
        <v>91</v>
      </c>
      <c r="BV9">
        <v>31</v>
      </c>
      <c r="BW9">
        <v>470</v>
      </c>
      <c r="BX9">
        <v>347</v>
      </c>
      <c r="BY9">
        <v>0.27089337200000002</v>
      </c>
      <c r="BZ9">
        <v>190</v>
      </c>
      <c r="CA9">
        <v>1</v>
      </c>
      <c r="CB9">
        <v>4</v>
      </c>
      <c r="CC9">
        <v>1</v>
      </c>
      <c r="CD9">
        <v>1.25</v>
      </c>
      <c r="CE9">
        <v>1.25</v>
      </c>
      <c r="CF9">
        <v>438</v>
      </c>
      <c r="CG9">
        <v>93</v>
      </c>
      <c r="CH9">
        <v>470</v>
      </c>
      <c r="CI9">
        <v>69</v>
      </c>
      <c r="CJ9">
        <v>3261</v>
      </c>
      <c r="CK9">
        <v>3661</v>
      </c>
      <c r="CL9">
        <v>1518</v>
      </c>
      <c r="CM9">
        <v>7467</v>
      </c>
      <c r="CN9">
        <v>7.4452054790000002</v>
      </c>
      <c r="CO9">
        <v>1.12266176</v>
      </c>
      <c r="CP9">
        <v>3.4657534249999999</v>
      </c>
      <c r="CQ9">
        <v>17.047945210000002</v>
      </c>
      <c r="CR9">
        <v>18.49086758</v>
      </c>
      <c r="CS9">
        <v>3.4657534249999999</v>
      </c>
      <c r="CT9">
        <v>1155</v>
      </c>
      <c r="CU9">
        <v>303</v>
      </c>
      <c r="CV9">
        <v>7.4452054790000002</v>
      </c>
      <c r="CW9">
        <v>1.12266176</v>
      </c>
      <c r="CX9">
        <v>3261</v>
      </c>
      <c r="CY9" t="s">
        <v>216</v>
      </c>
      <c r="DJ9">
        <v>93669</v>
      </c>
      <c r="DP9">
        <v>10</v>
      </c>
      <c r="DQ9">
        <v>19</v>
      </c>
      <c r="DR9">
        <v>19</v>
      </c>
      <c r="DS9">
        <v>3</v>
      </c>
      <c r="DT9">
        <v>40</v>
      </c>
      <c r="DU9">
        <v>0</v>
      </c>
      <c r="DV9">
        <v>0</v>
      </c>
      <c r="DW9">
        <v>0</v>
      </c>
    </row>
    <row r="10" spans="1:127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f t="shared" si="0"/>
        <v>4</v>
      </c>
      <c r="G10">
        <v>10.069687292158171</v>
      </c>
      <c r="H10">
        <v>23616.178650000002</v>
      </c>
      <c r="I10">
        <v>25</v>
      </c>
      <c r="J10">
        <v>8.5095821970000003</v>
      </c>
      <c r="K10">
        <v>8.1287444939999993</v>
      </c>
      <c r="L10">
        <v>3408</v>
      </c>
      <c r="M10">
        <v>9</v>
      </c>
      <c r="N10">
        <v>8</v>
      </c>
      <c r="O10">
        <v>8</v>
      </c>
      <c r="P10">
        <v>8</v>
      </c>
      <c r="Q10">
        <v>8</v>
      </c>
      <c r="R10">
        <v>3</v>
      </c>
      <c r="S10">
        <v>8</v>
      </c>
      <c r="T10">
        <v>2</v>
      </c>
      <c r="U10">
        <v>1</v>
      </c>
      <c r="V10">
        <v>7</v>
      </c>
      <c r="W10">
        <v>1</v>
      </c>
      <c r="X10">
        <v>0</v>
      </c>
      <c r="Y10">
        <v>0</v>
      </c>
      <c r="Z10">
        <v>8</v>
      </c>
      <c r="AA10">
        <v>0</v>
      </c>
      <c r="AB10">
        <v>8</v>
      </c>
      <c r="AC10">
        <v>0</v>
      </c>
      <c r="AD10">
        <v>8</v>
      </c>
      <c r="AE10">
        <v>0</v>
      </c>
      <c r="AF10">
        <v>8</v>
      </c>
      <c r="AG10">
        <v>2</v>
      </c>
      <c r="AH10">
        <v>8</v>
      </c>
      <c r="AI10">
        <v>16</v>
      </c>
      <c r="AJ10">
        <v>907</v>
      </c>
      <c r="AK10">
        <v>12</v>
      </c>
      <c r="AL10">
        <v>93</v>
      </c>
      <c r="AM10">
        <v>0</v>
      </c>
      <c r="AN10">
        <v>0</v>
      </c>
      <c r="AO10">
        <v>0</v>
      </c>
      <c r="AP10">
        <v>24</v>
      </c>
      <c r="AQ10">
        <v>8</v>
      </c>
      <c r="AR10">
        <v>117</v>
      </c>
      <c r="AS10">
        <v>8</v>
      </c>
      <c r="AT10">
        <v>8</v>
      </c>
      <c r="AU10">
        <v>20.260000000000002</v>
      </c>
      <c r="AV10">
        <v>2.64</v>
      </c>
      <c r="AW10">
        <v>5.36</v>
      </c>
      <c r="AX10">
        <v>0</v>
      </c>
      <c r="AY10">
        <v>0</v>
      </c>
      <c r="AZ10">
        <v>8</v>
      </c>
      <c r="BA10">
        <v>8</v>
      </c>
      <c r="BB10">
        <v>4</v>
      </c>
      <c r="BC10">
        <v>1</v>
      </c>
      <c r="BD10">
        <v>1</v>
      </c>
      <c r="BE10">
        <v>1</v>
      </c>
      <c r="BF10">
        <v>2</v>
      </c>
      <c r="BG10">
        <v>0</v>
      </c>
      <c r="BH10">
        <v>25</v>
      </c>
      <c r="BI10">
        <v>25</v>
      </c>
      <c r="BJ10">
        <v>9</v>
      </c>
      <c r="BK10">
        <v>907</v>
      </c>
      <c r="BL10">
        <v>995</v>
      </c>
      <c r="BM10">
        <v>340</v>
      </c>
      <c r="BN10">
        <v>4</v>
      </c>
      <c r="BO10">
        <v>3</v>
      </c>
      <c r="BP10">
        <v>58.634146340000001</v>
      </c>
      <c r="BQ10">
        <v>4.804878049</v>
      </c>
      <c r="BR10">
        <v>1.28125</v>
      </c>
      <c r="BS10">
        <v>1.2195121950000001</v>
      </c>
      <c r="BT10">
        <v>4</v>
      </c>
      <c r="BU10">
        <v>18</v>
      </c>
      <c r="BV10">
        <v>7</v>
      </c>
      <c r="BW10">
        <v>118</v>
      </c>
      <c r="BX10">
        <v>64</v>
      </c>
      <c r="BY10">
        <v>0.28125</v>
      </c>
      <c r="BZ10">
        <v>8</v>
      </c>
      <c r="CA10">
        <v>2</v>
      </c>
      <c r="CB10">
        <v>3</v>
      </c>
      <c r="CC10">
        <v>2</v>
      </c>
      <c r="CD10">
        <v>1.3333333329999999</v>
      </c>
      <c r="CE10">
        <v>1.6666666670000001</v>
      </c>
      <c r="CF10">
        <v>82</v>
      </c>
      <c r="CG10">
        <v>18</v>
      </c>
      <c r="CH10">
        <v>118</v>
      </c>
      <c r="CI10">
        <v>15</v>
      </c>
      <c r="CJ10">
        <v>394</v>
      </c>
      <c r="CK10">
        <v>396</v>
      </c>
      <c r="CL10">
        <v>907</v>
      </c>
      <c r="CM10">
        <v>844</v>
      </c>
      <c r="CN10">
        <v>4.804878049</v>
      </c>
      <c r="CO10">
        <v>1.0050761420000001</v>
      </c>
      <c r="CP10">
        <v>11.06097561</v>
      </c>
      <c r="CQ10">
        <v>10.29268293</v>
      </c>
      <c r="CR10">
        <v>12.134146339999999</v>
      </c>
      <c r="CS10">
        <v>11.06097561</v>
      </c>
      <c r="CT10">
        <v>881</v>
      </c>
      <c r="CU10">
        <v>54</v>
      </c>
      <c r="CV10">
        <v>4.804878049</v>
      </c>
      <c r="CW10">
        <v>1.0050761420000001</v>
      </c>
      <c r="CX10">
        <v>394</v>
      </c>
      <c r="CY10" t="s">
        <v>238</v>
      </c>
      <c r="DJ10">
        <v>6420</v>
      </c>
      <c r="DP10">
        <v>2</v>
      </c>
      <c r="DQ10">
        <v>3</v>
      </c>
      <c r="DR10">
        <v>5</v>
      </c>
      <c r="DS10">
        <v>2</v>
      </c>
      <c r="DT10">
        <v>27</v>
      </c>
      <c r="DU10">
        <v>0</v>
      </c>
      <c r="DV10">
        <v>0</v>
      </c>
      <c r="DW10">
        <v>0</v>
      </c>
    </row>
    <row r="11" spans="1:127" x14ac:dyDescent="0.25">
      <c r="D11">
        <f>SUM(D2:D10)</f>
        <v>246</v>
      </c>
      <c r="E11">
        <f>SUM(E2:E10)</f>
        <v>53</v>
      </c>
      <c r="F11">
        <f>SUM(F2:F10)</f>
        <v>77</v>
      </c>
      <c r="H11">
        <f>MAX(H2:H10)*0.001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combined_data_set_8_26_1 (2)</vt:lpstr>
      <vt:lpstr>combined_data_set_8_26_1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 Qi</cp:lastModifiedBy>
  <dcterms:created xsi:type="dcterms:W3CDTF">2019-08-27T12:50:47Z</dcterms:created>
  <dcterms:modified xsi:type="dcterms:W3CDTF">2019-09-22T21:16:10Z</dcterms:modified>
</cp:coreProperties>
</file>