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ResearchSpace\ResearchProjects\UMLx\data\GitAndroidAnalysis\accuracy_analysis2\android_analysis\"/>
    </mc:Choice>
  </mc:AlternateContent>
  <xr:revisionPtr revIDLastSave="0" documentId="13_ncr:1_{D9F24C43-62E1-411B-ADA0-65D1CB440B1D}" xr6:coauthVersionLast="44" xr6:coauthVersionMax="44" xr10:uidLastSave="{00000000-0000-0000-0000-000000000000}"/>
  <bookViews>
    <workbookView xWindow="-98" yWindow="-98" windowWidth="20715" windowHeight="13276" firstSheet="1" activeTab="6" xr2:uid="{00000000-000D-0000-FFFF-FFFF00000000}"/>
  </bookViews>
  <sheets>
    <sheet name="Android_projects_III" sheetId="1" r:id="rId1"/>
    <sheet name="Android_projects_I" sheetId="3" r:id="rId2"/>
    <sheet name="Android_projects_II" sheetId="2" r:id="rId3"/>
    <sheet name="Android_projects" sheetId="4" r:id="rId4"/>
    <sheet name="Sheet4" sheetId="5" r:id="rId5"/>
    <sheet name="Sheet5" sheetId="6" r:id="rId6"/>
    <sheet name="Sheet1" sheetId="10" r:id="rId7"/>
    <sheet name="Sheet6" sheetId="7" r:id="rId8"/>
    <sheet name="Sheet7" sheetId="8" r:id="rId9"/>
    <sheet name="Sheet8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6" i="10" l="1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G16" i="10"/>
  <c r="G45" i="10"/>
  <c r="G12" i="10"/>
  <c r="G53" i="10"/>
  <c r="G36" i="10"/>
  <c r="G42" i="10"/>
  <c r="G6" i="10"/>
  <c r="G10" i="10"/>
  <c r="G20" i="10"/>
  <c r="G37" i="10"/>
  <c r="G25" i="10"/>
  <c r="G44" i="10"/>
  <c r="G28" i="10"/>
  <c r="G34" i="10"/>
  <c r="G38" i="10"/>
  <c r="G43" i="10"/>
  <c r="G24" i="10"/>
  <c r="G56" i="10"/>
  <c r="G48" i="10"/>
  <c r="G4" i="10"/>
  <c r="G15" i="10"/>
  <c r="G9" i="10"/>
  <c r="G41" i="10"/>
  <c r="G8" i="10"/>
  <c r="G47" i="10"/>
  <c r="G33" i="10"/>
  <c r="G13" i="10"/>
  <c r="G23" i="10"/>
  <c r="G14" i="10"/>
  <c r="G32" i="10"/>
  <c r="G40" i="10"/>
  <c r="G19" i="10"/>
  <c r="G54" i="10"/>
  <c r="G51" i="10"/>
  <c r="G18" i="10"/>
  <c r="G31" i="10"/>
  <c r="G27" i="10"/>
  <c r="G49" i="10"/>
  <c r="G30" i="10"/>
  <c r="G46" i="10"/>
  <c r="G35" i="10"/>
  <c r="G7" i="10"/>
  <c r="G29" i="10"/>
  <c r="G26" i="10"/>
  <c r="G39" i="10"/>
  <c r="G55" i="10"/>
  <c r="G17" i="10"/>
  <c r="G50" i="10"/>
  <c r="G22" i="10"/>
  <c r="G52" i="10"/>
  <c r="G21" i="10"/>
  <c r="G11" i="10"/>
  <c r="G46" i="8" l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L33" i="7" l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F109" i="6"/>
  <c r="G109" i="6" s="1"/>
  <c r="F108" i="6"/>
  <c r="G108" i="6" s="1"/>
  <c r="F107" i="6"/>
  <c r="G107" i="6" s="1"/>
  <c r="F106" i="6"/>
  <c r="G106" i="6" s="1"/>
  <c r="F105" i="6"/>
  <c r="G105" i="6" s="1"/>
  <c r="F104" i="6"/>
  <c r="G104" i="6" s="1"/>
  <c r="F103" i="6"/>
  <c r="G103" i="6" s="1"/>
  <c r="F102" i="6"/>
  <c r="G102" i="6" s="1"/>
  <c r="F101" i="6"/>
  <c r="G101" i="6" s="1"/>
  <c r="F100" i="6"/>
  <c r="G100" i="6" s="1"/>
  <c r="F99" i="6"/>
  <c r="G99" i="6" s="1"/>
  <c r="F98" i="6"/>
  <c r="G98" i="6" s="1"/>
  <c r="F97" i="6"/>
  <c r="G97" i="6" s="1"/>
  <c r="F96" i="6"/>
  <c r="G96" i="6" s="1"/>
  <c r="F95" i="6"/>
  <c r="G95" i="6" s="1"/>
  <c r="F94" i="6"/>
  <c r="G94" i="6" s="1"/>
  <c r="F93" i="6"/>
  <c r="G93" i="6" s="1"/>
  <c r="F92" i="6"/>
  <c r="G92" i="6" s="1"/>
  <c r="F91" i="6"/>
  <c r="G91" i="6" s="1"/>
  <c r="F90" i="6"/>
  <c r="G90" i="6" s="1"/>
  <c r="F89" i="6"/>
  <c r="G89" i="6" s="1"/>
  <c r="F88" i="6"/>
  <c r="G88" i="6" s="1"/>
  <c r="F87" i="6"/>
  <c r="G87" i="6" s="1"/>
  <c r="F35" i="6"/>
  <c r="G35" i="6" s="1"/>
  <c r="F86" i="6"/>
  <c r="G86" i="6" s="1"/>
  <c r="F85" i="6"/>
  <c r="G85" i="6" s="1"/>
  <c r="F84" i="6"/>
  <c r="G84" i="6" s="1"/>
  <c r="F83" i="6"/>
  <c r="G83" i="6" s="1"/>
  <c r="F82" i="6"/>
  <c r="G82" i="6" s="1"/>
  <c r="F34" i="6"/>
  <c r="G34" i="6" s="1"/>
  <c r="F81" i="6"/>
  <c r="G81" i="6" s="1"/>
  <c r="F80" i="6"/>
  <c r="G80" i="6" s="1"/>
  <c r="F79" i="6"/>
  <c r="G79" i="6" s="1"/>
  <c r="F78" i="6"/>
  <c r="G78" i="6" s="1"/>
  <c r="F77" i="6"/>
  <c r="G77" i="6" s="1"/>
  <c r="F33" i="6"/>
  <c r="G33" i="6" s="1"/>
  <c r="F76" i="6"/>
  <c r="G76" i="6" s="1"/>
  <c r="F75" i="6"/>
  <c r="G75" i="6" s="1"/>
  <c r="F74" i="6"/>
  <c r="G74" i="6" s="1"/>
  <c r="F32" i="6"/>
  <c r="G32" i="6" s="1"/>
  <c r="F31" i="6"/>
  <c r="G31" i="6" s="1"/>
  <c r="F30" i="6"/>
  <c r="G30" i="6" s="1"/>
  <c r="F73" i="6"/>
  <c r="G73" i="6" s="1"/>
  <c r="F29" i="6"/>
  <c r="G29" i="6" s="1"/>
  <c r="F28" i="6"/>
  <c r="G28" i="6" s="1"/>
  <c r="F72" i="6"/>
  <c r="G72" i="6" s="1"/>
  <c r="F71" i="6"/>
  <c r="G71" i="6" s="1"/>
  <c r="F70" i="6"/>
  <c r="G70" i="6" s="1"/>
  <c r="F27" i="6"/>
  <c r="G27" i="6" s="1"/>
  <c r="F26" i="6"/>
  <c r="G26" i="6" s="1"/>
  <c r="F69" i="6"/>
  <c r="G69" i="6" s="1"/>
  <c r="F68" i="6"/>
  <c r="G68" i="6" s="1"/>
  <c r="F67" i="6"/>
  <c r="G67" i="6" s="1"/>
  <c r="F66" i="6"/>
  <c r="G66" i="6" s="1"/>
  <c r="F65" i="6"/>
  <c r="G65" i="6" s="1"/>
  <c r="F64" i="6"/>
  <c r="G64" i="6" s="1"/>
  <c r="F63" i="6"/>
  <c r="G63" i="6" s="1"/>
  <c r="F25" i="6"/>
  <c r="G25" i="6" s="1"/>
  <c r="F62" i="6"/>
  <c r="G62" i="6" s="1"/>
  <c r="F24" i="6"/>
  <c r="G24" i="6" s="1"/>
  <c r="F23" i="6"/>
  <c r="G23" i="6" s="1"/>
  <c r="F61" i="6"/>
  <c r="G61" i="6" s="1"/>
  <c r="F60" i="6"/>
  <c r="G60" i="6" s="1"/>
  <c r="F22" i="6"/>
  <c r="G22" i="6" s="1"/>
  <c r="F59" i="6"/>
  <c r="G59" i="6" s="1"/>
  <c r="F58" i="6"/>
  <c r="G58" i="6" s="1"/>
  <c r="F21" i="6"/>
  <c r="G21" i="6" s="1"/>
  <c r="F57" i="6"/>
  <c r="G57" i="6" s="1"/>
  <c r="F20" i="6"/>
  <c r="G20" i="6" s="1"/>
  <c r="F19" i="6"/>
  <c r="G19" i="6" s="1"/>
  <c r="F56" i="6"/>
  <c r="G56" i="6" s="1"/>
  <c r="F55" i="6"/>
  <c r="G55" i="6" s="1"/>
  <c r="F18" i="6"/>
  <c r="G18" i="6" s="1"/>
  <c r="F54" i="6"/>
  <c r="G54" i="6" s="1"/>
  <c r="F17" i="6"/>
  <c r="G17" i="6" s="1"/>
  <c r="F53" i="6"/>
  <c r="G53" i="6" s="1"/>
  <c r="F52" i="6"/>
  <c r="G52" i="6" s="1"/>
  <c r="F51" i="6"/>
  <c r="G51" i="6" s="1"/>
  <c r="F16" i="6"/>
  <c r="G16" i="6" s="1"/>
  <c r="F50" i="6"/>
  <c r="G50" i="6" s="1"/>
  <c r="F15" i="6"/>
  <c r="G15" i="6" s="1"/>
  <c r="F49" i="6"/>
  <c r="G49" i="6" s="1"/>
  <c r="F14" i="6"/>
  <c r="G14" i="6" s="1"/>
  <c r="F13" i="6"/>
  <c r="G13" i="6" s="1"/>
  <c r="F48" i="6"/>
  <c r="G48" i="6" s="1"/>
  <c r="F47" i="6"/>
  <c r="G47" i="6" s="1"/>
  <c r="F46" i="6"/>
  <c r="G46" i="6" s="1"/>
  <c r="F45" i="6"/>
  <c r="G45" i="6" s="1"/>
  <c r="F44" i="6"/>
  <c r="G44" i="6" s="1"/>
  <c r="F12" i="6"/>
  <c r="G12" i="6" s="1"/>
  <c r="F43" i="6"/>
  <c r="G43" i="6" s="1"/>
  <c r="F11" i="6"/>
  <c r="G11" i="6" s="1"/>
  <c r="F42" i="6"/>
  <c r="G42" i="6" s="1"/>
  <c r="F41" i="6"/>
  <c r="G41" i="6" s="1"/>
  <c r="F40" i="6"/>
  <c r="G40" i="6" s="1"/>
  <c r="F10" i="6"/>
  <c r="G10" i="6" s="1"/>
  <c r="F39" i="6"/>
  <c r="G39" i="6" s="1"/>
  <c r="F9" i="6"/>
  <c r="G9" i="6" s="1"/>
  <c r="F38" i="6"/>
  <c r="G38" i="6" s="1"/>
  <c r="F8" i="6"/>
  <c r="G8" i="6" s="1"/>
  <c r="F37" i="6"/>
  <c r="G37" i="6" s="1"/>
  <c r="F7" i="6"/>
  <c r="G7" i="6" s="1"/>
  <c r="F36" i="6"/>
  <c r="G36" i="6" s="1"/>
  <c r="F6" i="6"/>
  <c r="G6" i="6" s="1"/>
  <c r="F5" i="6"/>
  <c r="G5" i="6" s="1"/>
  <c r="F4" i="6"/>
  <c r="G4" i="6" s="1"/>
  <c r="F3" i="6"/>
  <c r="G3" i="6" s="1"/>
  <c r="F2" i="6"/>
  <c r="G2" i="6" s="1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A31" i="8" l="1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G2" i="10" l="1"/>
</calcChain>
</file>

<file path=xl/sharedStrings.xml><?xml version="1.0" encoding="utf-8"?>
<sst xmlns="http://schemas.openxmlformats.org/spreadsheetml/2006/main" count="3030" uniqueCount="733">
  <si>
    <t>2019 - Fall</t>
  </si>
  <si>
    <t>Assignment</t>
  </si>
  <si>
    <t>Heb12</t>
  </si>
  <si>
    <t>https://fossdroid.com/a/heb12.html</t>
  </si>
  <si>
    <t>Reading</t>
  </si>
  <si>
    <t>Bocong Zhou</t>
  </si>
  <si>
    <t>https://github.com/heb12/heb12-mobile</t>
  </si>
  <si>
    <t>Yes[Bocong]</t>
  </si>
  <si>
    <t>Mi Manga Nu</t>
  </si>
  <si>
    <t>https://fossdroid.com/a/mi-manga-nu.html</t>
  </si>
  <si>
    <t>https://github.com/raulhaag/MiMangaNu</t>
  </si>
  <si>
    <t>Etar</t>
  </si>
  <si>
    <t>https://fossdroid.com/a/etar.html</t>
  </si>
  <si>
    <t>Time</t>
  </si>
  <si>
    <t>https://github.com/Etar-Group/Etar-Calendar</t>
  </si>
  <si>
    <t>BirthDayDroid</t>
  </si>
  <si>
    <t>https://fossdroid.com/a/birthday-droid.html</t>
  </si>
  <si>
    <t>https://gitlab.com/tmendes/BirthDayDroid</t>
  </si>
  <si>
    <t>Chibe</t>
  </si>
  <si>
    <t>https://fossdroid.com/a/chibe.html</t>
  </si>
  <si>
    <t>https://github.com/raatmarien/chibe</t>
  </si>
  <si>
    <t>AuthPass</t>
  </si>
  <si>
    <t>https://fossdroid.com/a/authpass.html</t>
  </si>
  <si>
    <t>security</t>
  </si>
  <si>
    <t>Mark Ma</t>
  </si>
  <si>
    <t>https://github.com/authpass/authpass</t>
  </si>
  <si>
    <t>No- need to configure flutter</t>
  </si>
  <si>
    <t>Private Lock</t>
  </si>
  <si>
    <t>https://fossdroid.com/a/private-lock.html</t>
  </si>
  <si>
    <t>https://github.com/wesaphzt/privatelock</t>
  </si>
  <si>
    <t>Yes</t>
  </si>
  <si>
    <t>Salasana</t>
  </si>
  <si>
    <t>https://fossdroid.com/a/salasana.html</t>
  </si>
  <si>
    <t>https://github.com/xvello/salasana-android</t>
  </si>
  <si>
    <t>NextcloudPasswords</t>
  </si>
  <si>
    <t>https://fossdroid.com/a/nextcloudpasswords.html</t>
  </si>
  <si>
    <t>https://github.com/daper/nextcloud-passwords-app</t>
  </si>
  <si>
    <t>No</t>
  </si>
  <si>
    <t>ForRunners</t>
  </si>
  <si>
    <t>https://fossdroid.com/a/forrunners.html</t>
  </si>
  <si>
    <t>Sports&amp;Health</t>
  </si>
  <si>
    <t>https://gitlab.com/brvier/ForRunners</t>
  </si>
  <si>
    <t>No-Ionic project does not run in Android Studio</t>
  </si>
  <si>
    <t>Pedometer</t>
  </si>
  <si>
    <t>https://fossdroid.com/a/pedometer-2-3.html</t>
  </si>
  <si>
    <t>Shinya Nakamura</t>
  </si>
  <si>
    <t>https://github.com/SecUSo/privacy-friendly-pedometer</t>
  </si>
  <si>
    <t>yes</t>
  </si>
  <si>
    <t>Food Restrictions</t>
  </si>
  <si>
    <t>https://fossdroid.com/a/food-restrictions.html</t>
  </si>
  <si>
    <t>https://gitlab.com/tmendes/FoodRestrictions</t>
  </si>
  <si>
    <t>My Expenses</t>
  </si>
  <si>
    <t>https://fossdroid.com/a/my-expenses.html</t>
  </si>
  <si>
    <t>Money</t>
  </si>
  <si>
    <t>https://github.com/mtotschnig/MyExpenses</t>
  </si>
  <si>
    <t>yes with warning</t>
  </si>
  <si>
    <t>OpenMoneyBox</t>
  </si>
  <si>
    <t>https://fossdroid.com/a/openmoneybox.html</t>
  </si>
  <si>
    <t>https://gitlab.com/igi0/openmoneybox</t>
  </si>
  <si>
    <t>does not run in android studio (non gradle build system)</t>
  </si>
  <si>
    <t>Currency</t>
  </si>
  <si>
    <t>https://fossdroid.com/a/currency.html</t>
  </si>
  <si>
    <t>https://github.com/billthefarmer/currency</t>
  </si>
  <si>
    <t>SMS Ping</t>
  </si>
  <si>
    <t>https://fossdroid.com/a/sms-ping.html</t>
  </si>
  <si>
    <t>Phone &amp; SMS</t>
  </si>
  <si>
    <t>Tsung-Yu Lai</t>
  </si>
  <si>
    <t>https://github.com/itds-consulting/android-silent-ping-sms</t>
  </si>
  <si>
    <t>QKSMS</t>
  </si>
  <si>
    <t>https://fossdroid.com/a/qksms.html</t>
  </si>
  <si>
    <t>https://github.com/moezbhatti/qksms</t>
  </si>
  <si>
    <t>Emerald Dialer (compile issue)</t>
  </si>
  <si>
    <t>https://fossdroid.com/a/emerald-dialer.html</t>
  </si>
  <si>
    <t>https://github.com/HenriDellal/emerald-dialer</t>
  </si>
  <si>
    <t>No-IntelliJ project can't run in Android Studio</t>
  </si>
  <si>
    <t>MemeTastic</t>
  </si>
  <si>
    <t>https://fossdroid.com/a/memetastic.html</t>
  </si>
  <si>
    <t>Graphics</t>
  </si>
  <si>
    <t>https://github.com/gsantner/memetastic</t>
  </si>
  <si>
    <t>SwpieView</t>
  </si>
  <si>
    <t>https://fossdroid.com/a/swpieview.html</t>
  </si>
  <si>
    <t>https://github.com/err4nt/SwpieView</t>
  </si>
  <si>
    <t>Next Companion</t>
  </si>
  <si>
    <t>https://fossdroid.com/a/nextcompanion.html</t>
  </si>
  <si>
    <t>Navigation</t>
  </si>
  <si>
    <t>https://github.com/h0chi/next-companion</t>
  </si>
  <si>
    <t>APK Compilation and Instrumentation</t>
  </si>
  <si>
    <t>Use Case Analysis</t>
  </si>
  <si>
    <t>Gator Analysis</t>
  </si>
  <si>
    <t>Github Data</t>
  </si>
  <si>
    <t>Project</t>
  </si>
  <si>
    <t>FossAndroid Url</t>
  </si>
  <si>
    <t>Type</t>
  </si>
  <si>
    <t>Github URL</t>
  </si>
  <si>
    <t>Compiled</t>
  </si>
  <si>
    <t>Instrumented</t>
  </si>
  <si>
    <t>APK</t>
  </si>
  <si>
    <t>Use-Case-Analysis</t>
  </si>
  <si>
    <t>Transaction-Analysis</t>
  </si>
  <si>
    <t>Gator-Analysis</t>
  </si>
  <si>
    <t>Clustering Analysis</t>
  </si>
  <si>
    <t>ACDC Analysis</t>
  </si>
  <si>
    <t>Github Analysis</t>
  </si>
  <si>
    <t>Github API</t>
  </si>
  <si>
    <t>Effort</t>
  </si>
  <si>
    <t>Duration</t>
  </si>
  <si>
    <t>Personnel</t>
  </si>
  <si>
    <t>Publish Time</t>
  </si>
  <si>
    <t>Start Time</t>
  </si>
  <si>
    <t>activePersonnel</t>
  </si>
  <si>
    <t>Commits</t>
  </si>
  <si>
    <t>Files</t>
  </si>
  <si>
    <t>Blanks</t>
  </si>
  <si>
    <t>Comments</t>
  </si>
  <si>
    <t>SLOC</t>
  </si>
  <si>
    <t>Yes/No</t>
  </si>
  <si>
    <t>e.g. Easy Sound Recorder</t>
  </si>
  <si>
    <t>https://github.com/dkim0419/SoundRecorder</t>
  </si>
  <si>
    <t>Yes[kan]</t>
  </si>
  <si>
    <t>Yes[Chengzhe]</t>
  </si>
  <si>
    <t>Yes [Allen]</t>
  </si>
  <si>
    <t>Yes[Allen]</t>
  </si>
  <si>
    <t>https://api.github.com/repos/dkim0419/SoundRecorder</t>
  </si>
  <si>
    <t>Yalp Store</t>
  </si>
  <si>
    <t>https://fossdroid.com/a/yalp-store.html</t>
  </si>
  <si>
    <t>System</t>
  </si>
  <si>
    <t>https://github.com/yeriomin/YalpStore</t>
  </si>
  <si>
    <t>Yes[BailinChen]</t>
  </si>
  <si>
    <t>No[Bailin Chen][Null Pointer Exception after instrumentation command]</t>
  </si>
  <si>
    <t>no[yunfan][cannot instrumented]</t>
  </si>
  <si>
    <t>Yes[Kan]</t>
  </si>
  <si>
    <t>[Zhiyuan Xu]</t>
  </si>
  <si>
    <t>[Hsuan-Hau]</t>
  </si>
  <si>
    <t>https://api.github.com/repos/yeriomin/YalpStore</t>
  </si>
  <si>
    <t>F-Droid</t>
  </si>
  <si>
    <t>https://fossdroid.com/a/fdroid.html</t>
  </si>
  <si>
    <t>https://gitlab.com/fdroid/fdroidclient</t>
  </si>
  <si>
    <t>Yes[Bailin Chen]</t>
  </si>
  <si>
    <t>No[Bailin Chen][Cannot compile after instrumentation]</t>
  </si>
  <si>
    <t>[yihao]</t>
  </si>
  <si>
    <t>Call Recorder</t>
  </si>
  <si>
    <t>https://fossdroid.com/a/call-recorder.html</t>
  </si>
  <si>
    <t>https://gitlab.com/axet/android-call-recorder/tree/HEAD</t>
  </si>
  <si>
    <t>yes[yunfan]</t>
  </si>
  <si>
    <t>DNS66</t>
  </si>
  <si>
    <t>https://fossdroid.com/a/dns66.html</t>
  </si>
  <si>
    <t>Internet</t>
  </si>
  <si>
    <t>https://github.com/julian-klode/dns66</t>
  </si>
  <si>
    <t>Yes[Kebowen]</t>
  </si>
  <si>
    <t>[Jian Li]</t>
  </si>
  <si>
    <t>https://api.github.com/repos/julian-klode/dns66</t>
  </si>
  <si>
    <t>AFH Downloader</t>
  </si>
  <si>
    <t>https://fossdroid.com/a/afh-downloader.html</t>
  </si>
  <si>
    <t>https://github.com/daktak/afh_downloader</t>
  </si>
  <si>
    <t>Yes[yunfan]</t>
  </si>
  <si>
    <t>https://api.github.com/repos/daktak/afh_downloader</t>
  </si>
  <si>
    <t>Firefox Klar</t>
  </si>
  <si>
    <t>https://fossdroid.com/a/firefox-klar.html</t>
  </si>
  <si>
    <t>https://github.com/mozilla-mobile/focus-android</t>
  </si>
  <si>
    <t>[Xin Huang]</t>
  </si>
  <si>
    <t>no[yunfan][error installing app]</t>
  </si>
  <si>
    <t>https://api.github.com/repos/mozilla-mobile/focus-android</t>
  </si>
  <si>
    <t>WebTube</t>
  </si>
  <si>
    <t>https://fossdroid.com/a/webtube.html</t>
  </si>
  <si>
    <t>Multimedia</t>
  </si>
  <si>
    <t>https://github.com/martykan/webTube</t>
  </si>
  <si>
    <t>https://api.github.com/repos/martykan/webTube</t>
  </si>
  <si>
    <t>NewPipe</t>
  </si>
  <si>
    <t>https://fossdroid.com/a/newpipe.html</t>
  </si>
  <si>
    <t>https://github.com/TeamNewPipe/NewPipe</t>
  </si>
  <si>
    <t>no[instrumented project is not usable][ERROR: Could not determine artifacts]</t>
  </si>
  <si>
    <t>https://api.github.com/repos/TeamNewPipe/NewPipe</t>
  </si>
  <si>
    <t>Open Camera</t>
  </si>
  <si>
    <t>https://fossdroid.com/a/open-camera.html</t>
  </si>
  <si>
    <t>https://sourceforge.net/p/opencamera/code/ci/master/tree/</t>
  </si>
  <si>
    <t>no[no logs]</t>
  </si>
  <si>
    <t>Post Writer</t>
  </si>
  <si>
    <t>https://fossdroid.com/a/post-writer.html</t>
  </si>
  <si>
    <t>Writing</t>
  </si>
  <si>
    <t>https://github.com/alxgnon/PostWriter</t>
  </si>
  <si>
    <t>Yes[Kebowen][please use the latest version of Android Studio]</t>
  </si>
  <si>
    <t>https://api.github.com/repos/alxgnon/PostWriter</t>
  </si>
  <si>
    <t>S. Notes</t>
  </si>
  <si>
    <t>https://fossdroid.com/a/s-notes.html</t>
  </si>
  <si>
    <t>https://github.com/standardnotes/mobile</t>
  </si>
  <si>
    <t>No[yunfan][fail loading modules]</t>
  </si>
  <si>
    <t>NO[cannot compile]</t>
  </si>
  <si>
    <t>no[yunfan]</t>
  </si>
  <si>
    <t>https://api.github.com/repos/standardnotes/mobile</t>
  </si>
  <si>
    <t>UnicodePad</t>
  </si>
  <si>
    <t>https://fossdroid.com/a/unicodepad.html</t>
  </si>
  <si>
    <t>Wring</t>
  </si>
  <si>
    <t>https://github.com/Ryosuke839/UnicodePad</t>
  </si>
  <si>
    <t>no[yunfan][runtime exception]</t>
  </si>
  <si>
    <t>https://api.github.com/repos/Ryosuke839/UnicodePad</t>
  </si>
  <si>
    <t>PalmCalc</t>
  </si>
  <si>
    <t>https://fossdroid.com/a/palmcalc-2019+.html</t>
  </si>
  <si>
    <t>Science&amp;Education</t>
  </si>
  <si>
    <t>https://github.com/palmcalc2019/PalmCalc</t>
  </si>
  <si>
    <t>https://api.github.com/repos/palmcalc2019/PalmCalc</t>
  </si>
  <si>
    <t>Wulkanowy</t>
  </si>
  <si>
    <t>https://fossdroid.com/a/wulkanowy.html</t>
  </si>
  <si>
    <t>https://github.com/wulkanowy/wulkanowy</t>
  </si>
  <si>
    <t>No[Kebowen][SourceInstrumt tool does not work for this project because this App was developed by Kotlin instead of Java]</t>
  </si>
  <si>
    <t>https://api.github.com/repos/wulkanowy/wulkanowy</t>
  </si>
  <si>
    <t>DetermApp</t>
  </si>
  <si>
    <t>https://fossdroid.com/a/determapp.html</t>
  </si>
  <si>
    <t>https://gitlab.com/determapp/determapp-android/tree/HEAD</t>
  </si>
  <si>
    <t>No[yunfan][kotlin]</t>
  </si>
  <si>
    <t>CalliopeMini</t>
  </si>
  <si>
    <t>https://fossdroid.com/a/calliope-mini.html</t>
  </si>
  <si>
    <t>Connectivity</t>
  </si>
  <si>
    <t>https://github.com/Amerlander/Calliope-Android-App</t>
  </si>
  <si>
    <t>no[yunfan][no instrumented folder in google drive]</t>
  </si>
  <si>
    <t>no[yunfan][no instrumend folder in google drive]</t>
  </si>
  <si>
    <t>https://api.github.com/repos/Amerlander/Calliope-Android-App</t>
  </si>
  <si>
    <t>Selfnet Wi-Fi Setup</t>
  </si>
  <si>
    <t>https://fossdroid.com/a/selfnet-wifi-setup.html</t>
  </si>
  <si>
    <t>https://github.com/Selfnet/selfnet-wificonfig</t>
  </si>
  <si>
    <t>https://api.github.com/repos/Selfnet/selfnet-wificonfig</t>
  </si>
  <si>
    <t>Share to Computer</t>
  </si>
  <si>
    <t>https://fossdroid.com/a/share-to-computer.html</t>
  </si>
  <si>
    <t>https://github.com/jimmod/ShareToComputer</t>
  </si>
  <si>
    <t>No[Bailin Chen][App was developed using Kotlin]</t>
  </si>
  <si>
    <t>https://api.github.com/repos/jimmod/ShareToComputer</t>
  </si>
  <si>
    <t>Manglish</t>
  </si>
  <si>
    <t>https://fossdroid.com/a/manglish.html</t>
  </si>
  <si>
    <t>https://github.com/subins2000/manglish</t>
  </si>
  <si>
    <t>https://api.github.com/repos/subins2000/manglish</t>
  </si>
  <si>
    <t>ACDC_results</t>
  </si>
  <si>
    <t>DUCP</t>
  </si>
  <si>
    <t>EXUCP</t>
  </si>
  <si>
    <t>EUCP</t>
  </si>
  <si>
    <t>Program</t>
  </si>
  <si>
    <t>kdm.xml</t>
  </si>
  <si>
    <t>S1W1L1; S1W3L1;S2W3L3</t>
  </si>
  <si>
    <t>Easy Sound Recorder</t>
  </si>
  <si>
    <t>71.2;71.2;71.2</t>
  </si>
  <si>
    <t>31.31;31.31;31.31</t>
  </si>
  <si>
    <t>web</t>
  </si>
  <si>
    <t>O</t>
  </si>
  <si>
    <t>tool/productivity/sound</t>
  </si>
  <si>
    <t>MLManager</t>
  </si>
  <si>
    <t>https://api.github.com/repos/javiersantos/MLManager</t>
  </si>
  <si>
    <t>https://github.com/javiersantos/MLManager</t>
  </si>
  <si>
    <t>ERROR [Allen]Fixed[Kan]</t>
  </si>
  <si>
    <t>195.48;195.48;195.48</t>
  </si>
  <si>
    <t>264.76;264.76;264.76</t>
  </si>
  <si>
    <t>370.24;370.24;370.24</t>
  </si>
  <si>
    <t>tools/apk</t>
  </si>
  <si>
    <t>PhotoAffix</t>
  </si>
  <si>
    <t>https://api.github.com/repos/afollestad/photo-affix</t>
  </si>
  <si>
    <t>https://github.com/afollestad/photo-affix</t>
  </si>
  <si>
    <t>49.84;49.84;;49.84</t>
  </si>
  <si>
    <t>12.87;9.71;;9.71</t>
  </si>
  <si>
    <t>11.16;10.85;10.85</t>
  </si>
  <si>
    <t>tools/images</t>
  </si>
  <si>
    <t>MovieGuide</t>
  </si>
  <si>
    <t>https://api.github.com/repos/esoxjem/MovieGuide</t>
  </si>
  <si>
    <t>https://github.com/esoxjem/MovieGuide</t>
  </si>
  <si>
    <t>Yes [Kan]</t>
  </si>
  <si>
    <t>56.96;56.96;56.96</t>
  </si>
  <si>
    <t>27.9;11.1;11.1</t>
  </si>
  <si>
    <t>21.7;12.4;12.4</t>
  </si>
  <si>
    <t>no release</t>
  </si>
  <si>
    <t>movies/entertaiment</t>
  </si>
  <si>
    <t>Minimal ToDo</t>
  </si>
  <si>
    <t>https://api.github.com/repos/avjinder/Minimal-Todo</t>
  </si>
  <si>
    <t>https://github.com/avjinder/Minimal-Todo</t>
  </si>
  <si>
    <t>Yes [Yimeng]</t>
  </si>
  <si>
    <t>Yes Kan</t>
  </si>
  <si>
    <t>99.68;99.68;99.68</t>
  </si>
  <si>
    <t>65.03;21.26;80.2</t>
  </si>
  <si>
    <t>42.73;22.58;68.38</t>
  </si>
  <si>
    <t>tool/prodcutivity/notes</t>
  </si>
  <si>
    <t>AnotherMonitor</t>
  </si>
  <si>
    <t>https://api.github.com/repos/AntonioRedondo/AnotherMonitor</t>
  </si>
  <si>
    <t>https://github.com/AntonioRedondo/AnotherMonitor</t>
  </si>
  <si>
    <t>145.14;150.76;149.38</t>
  </si>
  <si>
    <t>203.61;216.12;213.09</t>
  </si>
  <si>
    <t>412.96;412.96;412.96</t>
  </si>
  <si>
    <t>tools/system info</t>
  </si>
  <si>
    <t>InstaMaterial</t>
  </si>
  <si>
    <t>https://api.github.com/repos/frogermcs/InstaMaterial</t>
  </si>
  <si>
    <t>https://github.com/frogermcs/InstaMaterial</t>
  </si>
  <si>
    <t>Yes Kan]</t>
  </si>
  <si>
    <t>7.12;7.12;7.12</t>
  </si>
  <si>
    <t>1.39;1.39;1.39</t>
  </si>
  <si>
    <t>1.55;1.55;1.55</t>
  </si>
  <si>
    <t>demo/social media</t>
  </si>
  <si>
    <t>OmniNotes</t>
  </si>
  <si>
    <t>https://api.github.com/repos/federicoiosue/Omni-Notes</t>
  </si>
  <si>
    <t>https://github.com/federicoiosue/Omni-Notes</t>
  </si>
  <si>
    <t>Yes [Allen]Fixed[Kan]</t>
  </si>
  <si>
    <t>11.1;11.1;11.1</t>
  </si>
  <si>
    <t>12.4;12.4;12.4</t>
  </si>
  <si>
    <t>tools/productivty/notes</t>
  </si>
  <si>
    <t>Clip Stack</t>
  </si>
  <si>
    <t>https://api.github.com/repos/heruoxin/Clip-Stack</t>
  </si>
  <si>
    <t>https://github.com/heruoxin/Clip-Stack</t>
  </si>
  <si>
    <t>2014.76; 2001.76; 170.41</t>
  </si>
  <si>
    <t>2144.87; 2140.91; 263.85</t>
  </si>
  <si>
    <t>1723.03; 1723.03; 434.32</t>
  </si>
  <si>
    <t>AntennaPod</t>
  </si>
  <si>
    <t>https://api.github.com/repos/AntennaPod/AntennaPod</t>
  </si>
  <si>
    <t>https://github.com/AntennaPod/AntennaPod</t>
  </si>
  <si>
    <t>462.8;462.8;462.8</t>
  </si>
  <si>
    <t>328.92;90.17;90.17</t>
  </si>
  <si>
    <t>259.1;100.72;100.72</t>
  </si>
  <si>
    <t>Null_Exception_Error</t>
  </si>
  <si>
    <t>video player &amp; Editors/entertainment</t>
  </si>
  <si>
    <t>archi</t>
  </si>
  <si>
    <t>https://api.github.com/repos/ivacf/archi</t>
  </si>
  <si>
    <t>https://github.com/ivacf/archi</t>
  </si>
  <si>
    <t>22.36; 22.36; 22.36</t>
  </si>
  <si>
    <t>31.31; 31.31; 31.31</t>
  </si>
  <si>
    <t>71.2; 71.2; 71.2</t>
  </si>
  <si>
    <t>tool/package files</t>
  </si>
  <si>
    <t>bitcoin-wallet</t>
  </si>
  <si>
    <t>https://api.github.com/repos/bitcoin-wallet/bitcoin-wallet</t>
  </si>
  <si>
    <t>https://github.com/bitcoin-wallet/bitcoin-wallet</t>
  </si>
  <si>
    <t>yes [No callbacks]</t>
  </si>
  <si>
    <t>ERROR</t>
  </si>
  <si>
    <t>Yes [kan]</t>
  </si>
  <si>
    <t>548.24;548.24;548.24</t>
  </si>
  <si>
    <t>347.21;331.7;106.81</t>
  </si>
  <si>
    <t>259.48;242.97;119.31</t>
  </si>
  <si>
    <t>VMException_Error</t>
  </si>
  <si>
    <t>Finance</t>
  </si>
  <si>
    <t>ExoPlayer</t>
  </si>
  <si>
    <t>https://api.github.com/repos/google/ExoPlayer</t>
  </si>
  <si>
    <t>https://github.com/google/ExoPlayer</t>
  </si>
  <si>
    <t>yes [Kan]No callbacks</t>
  </si>
  <si>
    <t>0;0;0</t>
  </si>
  <si>
    <t>Pending</t>
  </si>
  <si>
    <t>gnucash-android</t>
  </si>
  <si>
    <t>https://api.github.com/repos/codinguser/gnucash-android</t>
  </si>
  <si>
    <t>https://github.com/codinguser/gnucash-android</t>
  </si>
  <si>
    <t>5207.32; 6162.04; 18.71</t>
  </si>
  <si>
    <t>5311.55; 6262.77; 49.84</t>
  </si>
  <si>
    <t>3702.37; 4357.40; 27.23</t>
  </si>
  <si>
    <t>iosched</t>
  </si>
  <si>
    <t>https://api.github.com/repos/google/iosched</t>
  </si>
  <si>
    <t>https://github.com/google/iosched</t>
  </si>
  <si>
    <t>Yes [Allen][no callbacks identified]</t>
  </si>
  <si>
    <t>0; 0; 0</t>
  </si>
  <si>
    <t>books/reference/maps</t>
  </si>
  <si>
    <t>k9mail</t>
  </si>
  <si>
    <t>https://api.github.com/repos/k9mail/k-9</t>
  </si>
  <si>
    <t>https://github.com/k9mail/k-9</t>
  </si>
  <si>
    <t>ERROR [Allen][Fixed][Kan]</t>
  </si>
  <si>
    <t>1587.75;1587.75;1587.75</t>
  </si>
  <si>
    <t>1315.7;1294.71;1315.7</t>
  </si>
  <si>
    <t>1056.98;1078.01;1056.98</t>
  </si>
  <si>
    <t>tools/mails</t>
  </si>
  <si>
    <t>kickmaterial</t>
  </si>
  <si>
    <t>https://api.github.com/repos/byoutline/kickmaterial</t>
  </si>
  <si>
    <t>https://github.com/byoutline/kickmaterial</t>
  </si>
  <si>
    <t>61.67; 60.76; 61.46</t>
  </si>
  <si>
    <t>81.85; 82.07; 89.46</t>
  </si>
  <si>
    <t>163.76; 163.76; 163.76</t>
  </si>
  <si>
    <t>news</t>
  </si>
  <si>
    <t>Yes[Xiaoyue]</t>
  </si>
  <si>
    <t>85.49;190.68;72.15</t>
  </si>
  <si>
    <t>130.46;273.00;105.0</t>
  </si>
  <si>
    <t>213.60;341.76;192.24</t>
  </si>
  <si>
    <t>Search/Videos/Entertainment</t>
  </si>
  <si>
    <t>https://api.github.com/repos/j4velin/Pedometer</t>
  </si>
  <si>
    <t>https://github.com/j4velin/Pedometer</t>
  </si>
  <si>
    <t>163.76;163.76;163.76</t>
  </si>
  <si>
    <t>110.05;110.05;110.05</t>
  </si>
  <si>
    <t>80.19;80.19;80.19</t>
  </si>
  <si>
    <t>health&amp;fitness</t>
  </si>
  <si>
    <t>Phonograph</t>
  </si>
  <si>
    <t>https://api.github.com/repos/kabouzeid/Phonograph</t>
  </si>
  <si>
    <t>https://github.com/kabouzeid/Phonograph</t>
  </si>
  <si>
    <t>Error</t>
  </si>
  <si>
    <t>Yes[Xiaoyue][Fixed][Kan]</t>
  </si>
  <si>
    <t>569.6;569.6;569.6</t>
  </si>
  <si>
    <t>476.83;476.83;476.83</t>
  </si>
  <si>
    <t>431.09;431.09;431.09</t>
  </si>
  <si>
    <t>music&amp;audio/tools</t>
  </si>
  <si>
    <t>pixel-dungeon</t>
  </si>
  <si>
    <t>https://api.github.com/repos/watabou/pixel-dungeon</t>
  </si>
  <si>
    <t>https://github.com/watabou/pixel-dungeon</t>
  </si>
  <si>
    <t>Yes[Ziang]</t>
  </si>
  <si>
    <t>Inst.error[Ziang]</t>
  </si>
  <si>
    <t>7.16; 7.16; 7.10</t>
  </si>
  <si>
    <t>9.44; 9.44; 9.31</t>
  </si>
  <si>
    <t>21.36; 21.36; 21.36</t>
  </si>
  <si>
    <t>Game/role playing</t>
  </si>
  <si>
    <t>plaid</t>
  </si>
  <si>
    <t>https://api.github.com/repos/nickbutcher/plaid</t>
  </si>
  <si>
    <t>https://github.com/nickbutcher/plaid</t>
  </si>
  <si>
    <t>Comp.error</t>
  </si>
  <si>
    <t>Yes [Allen]fixed[Kan]</t>
  </si>
  <si>
    <t>14.24;14.24;14.24</t>
  </si>
  <si>
    <t>5.28;5.28;5.28</t>
  </si>
  <si>
    <t>8.3;8.3;8.3</t>
  </si>
  <si>
    <t>News/Magazines</t>
  </si>
  <si>
    <t>qksms</t>
  </si>
  <si>
    <t>https://api.github.com/repos/moezbhatti/qksms</t>
  </si>
  <si>
    <t>377.36;377.36;377.36</t>
  </si>
  <si>
    <t>247.42;247.42;73.52</t>
  </si>
  <si>
    <t>171.1;189.41;82.12</t>
  </si>
  <si>
    <t>communication/social network</t>
  </si>
  <si>
    <t>Shuttle</t>
  </si>
  <si>
    <t>https://api.github.com/repos/timusus/Shuttle</t>
  </si>
  <si>
    <t>https://github.com/timusus/Shuttle</t>
  </si>
  <si>
    <t>19.42;19.42;19.42</t>
  </si>
  <si>
    <t>21.69;21.69;21.69</t>
  </si>
  <si>
    <t>NullPointerException</t>
  </si>
  <si>
    <t>Telecine</t>
  </si>
  <si>
    <t>https://api.github.com/repos/JakeWharton/Telecine</t>
  </si>
  <si>
    <t>https://github.com/JakeWharton/Telecine</t>
  </si>
  <si>
    <t>49.06; 49.06; 49.06</t>
  </si>
  <si>
    <t>58.06; 58.06; 58.06</t>
  </si>
  <si>
    <t>78.32; 78.32; 78.32</t>
  </si>
  <si>
    <t>Videos/Entertainment</t>
  </si>
  <si>
    <t>turbo-editor</t>
  </si>
  <si>
    <t>https://api.github.com/repos/vmihalachi/turbo-editor</t>
  </si>
  <si>
    <t>https://github.com/vmihalachi/turbo-editor</t>
  </si>
  <si>
    <t>7.75; 7.75;7.75</t>
  </si>
  <si>
    <t>6.94;6.94;6.94</t>
  </si>
  <si>
    <t>35.60;35.60;35.60</t>
  </si>
  <si>
    <t>tools/productivity</t>
  </si>
  <si>
    <t>vlc</t>
  </si>
  <si>
    <t>https://api.github.com/repos/videolan/vlc</t>
  </si>
  <si>
    <t>https://github.com/videolan/vlc</t>
  </si>
  <si>
    <t>[External Apk]</t>
  </si>
  <si>
    <t>Can't compile</t>
  </si>
  <si>
    <t>Missing? [Allen]</t>
  </si>
  <si>
    <t>yes[Kan]</t>
  </si>
  <si>
    <t>206.48;206.48;206.48</t>
  </si>
  <si>
    <t>164.3;164.3;164.3</t>
  </si>
  <si>
    <t>137.01;137.01;137.01</t>
  </si>
  <si>
    <t>Empty</t>
  </si>
  <si>
    <t>video players&amp;Editors/tools</t>
  </si>
  <si>
    <t>wally</t>
  </si>
  <si>
    <t>https://api.github.com/repos/Musenkishi/wally</t>
  </si>
  <si>
    <t>https://github.com/Musenkishi/wally</t>
  </si>
  <si>
    <t>ERROR [Xiaoyue]Fixed[Kan]</t>
  </si>
  <si>
    <t>249.2;249.2;249.2</t>
  </si>
  <si>
    <t>147.37;147.37;147.37</t>
  </si>
  <si>
    <t>133.04;133.04;133.04</t>
  </si>
  <si>
    <t>WordPress-Android</t>
  </si>
  <si>
    <t>https://api.github.com/repos/wordpress-mobile/WordPress-Android</t>
  </si>
  <si>
    <t>https://github.com/wordpress-mobile/WordPress-Android</t>
  </si>
  <si>
    <t>Inst. error</t>
  </si>
  <si>
    <t>Yes [Allen][Fixed][Kan]</t>
  </si>
  <si>
    <t>925.59;925.59;925.59</t>
  </si>
  <si>
    <t>949.79;563.6;949.79</t>
  </si>
  <si>
    <t>865.23;414.36;865.23</t>
  </si>
  <si>
    <t>productivity/webpages</t>
  </si>
  <si>
    <t>superCleanMaster</t>
  </si>
  <si>
    <t>https://api.github.com/repos/joyoyao/superCleanMaster</t>
  </si>
  <si>
    <t>https://github.com/joyoyao/superCleanMaster</t>
  </si>
  <si>
    <t>448.56;448.56;448.56</t>
  </si>
  <si>
    <t>203.93;203.93;203.93</t>
  </si>
  <si>
    <t>183.35;183.35;183.35</t>
  </si>
  <si>
    <t>kickstarter</t>
  </si>
  <si>
    <t>https://api.github.com/repos/kickstarter/android-oss</t>
  </si>
  <si>
    <t>https://github.com/kickstarter/android-oss</t>
  </si>
  <si>
    <t>[need external apk]</t>
  </si>
  <si>
    <t>ERROR [Allen] Fixed [Allen][NO Callbacks]</t>
  </si>
  <si>
    <t>social/news</t>
  </si>
  <si>
    <t>FastHub</t>
  </si>
  <si>
    <t>https://api.github.com/repos/k0shk0sh/FastHub</t>
  </si>
  <si>
    <t>https://github.com/k0shk0sh/FastHub</t>
  </si>
  <si>
    <t>Inst. error[no java code]</t>
  </si>
  <si>
    <t>ERROR [Allen][Fixed]Kan</t>
  </si>
  <si>
    <t>[Fixed]Kan</t>
  </si>
  <si>
    <t>13.87;13.87;13.87</t>
  </si>
  <si>
    <t>15.5;15.5;15.5</t>
  </si>
  <si>
    <t>tools/productivity/source code</t>
  </si>
  <si>
    <t>materialistic</t>
  </si>
  <si>
    <t>https://api.github.com/repos/hidroh/materialistic</t>
  </si>
  <si>
    <t>https://github.com/hidroh/materialistic</t>
  </si>
  <si>
    <t>657.56; 657.56; 657.56</t>
  </si>
  <si>
    <t>784.74; 784.74; 784.74</t>
  </si>
  <si>
    <t>939.83; 939.83; 939.83</t>
  </si>
  <si>
    <t>news/magazines</t>
  </si>
  <si>
    <t>owncloud</t>
  </si>
  <si>
    <t>https://api.github.com/repos/owncloud/android</t>
  </si>
  <si>
    <t>https://github.com/owncloud/android</t>
  </si>
  <si>
    <t>1993.58;1993.58;1993.58</t>
  </si>
  <si>
    <t>1653.99;1256.53;1647.63</t>
  </si>
  <si>
    <t xml:space="preserve">1384.21;933.65;1380.19
</t>
  </si>
  <si>
    <t>tools/productivity/files</t>
  </si>
  <si>
    <t>santa-tracker</t>
  </si>
  <si>
    <t>https://api.github.com/repos/google/santa-tracker-android</t>
  </si>
  <si>
    <t>https://github.com/google/santa-tracker-android</t>
  </si>
  <si>
    <t>[External app][Available]</t>
  </si>
  <si>
    <t>Compilation Error</t>
  </si>
  <si>
    <t>28.48;28.48;28.48</t>
  </si>
  <si>
    <t>5.55;5.55;5.55</t>
  </si>
  <si>
    <t>6.2;6.2;6.2</t>
  </si>
  <si>
    <t>lifestyle&amp;game</t>
  </si>
  <si>
    <t>https://api.github.com/repos/uberspot/2048-android</t>
  </si>
  <si>
    <t>https://github.com/uberspot/2048-android</t>
  </si>
  <si>
    <t>Yes [Xiaoyue]</t>
  </si>
  <si>
    <t>6.20; 6.20;6.20</t>
  </si>
  <si>
    <t>5.55; 5.55;5.55</t>
  </si>
  <si>
    <t>28.48; 28.48;28.48</t>
  </si>
  <si>
    <t>game/brain games/puzzle</t>
  </si>
  <si>
    <t>Telegram</t>
  </si>
  <si>
    <t>https://api.github.com/repos/DrKLO/Telegram</t>
  </si>
  <si>
    <t>https://github.com/DrKLO/Telegram</t>
  </si>
  <si>
    <t>Yes[Xiaoyue]Fixed[Kan]</t>
  </si>
  <si>
    <t>ERROR[Xiaoyue]Fixed[Kan]</t>
  </si>
  <si>
    <t>245.56;245.56;245.56</t>
  </si>
  <si>
    <t>220;220;54.23</t>
  </si>
  <si>
    <t>communication/tools</t>
  </si>
  <si>
    <t>Signal</t>
  </si>
  <si>
    <t>https://api.github.com/repos/signalapp/Signal-Android</t>
  </si>
  <si>
    <t>https://github.com/signalapp/Signal-Android</t>
  </si>
  <si>
    <t>Inst. error [duplicate class names]</t>
  </si>
  <si>
    <t>291.92;291.92;291.92</t>
  </si>
  <si>
    <t>341.74;341.74;341.74</t>
  </si>
  <si>
    <t>315.2;314.89;314.89</t>
  </si>
  <si>
    <t>communications</t>
  </si>
  <si>
    <t>Mindorks</t>
  </si>
  <si>
    <t>https://api.github.com/repos/MindorksOpenSource/android-mvp-architecture</t>
  </si>
  <si>
    <t>https://github.com/MindorksOpenSource/android-mvp-architecture</t>
  </si>
  <si>
    <t>(android mvp architecture)</t>
  </si>
  <si>
    <t>123.76; 123.76; 123.76</t>
  </si>
  <si>
    <t>126.83; 126.83; 126;83</t>
  </si>
  <si>
    <t>Health&amp;Fitness</t>
  </si>
  <si>
    <t>shadowsocks</t>
  </si>
  <si>
    <t>https://api.github.com/repos/shadowsocks/shadowsocks-android</t>
  </si>
  <si>
    <t>https://github.com/shadowsocks/shadowsocks-android</t>
  </si>
  <si>
    <t>74.06; 74.06; 74.06</t>
  </si>
  <si>
    <t>76.17; 76.17; 76.17</t>
  </si>
  <si>
    <t>56.96; 56.96; 56.96</t>
  </si>
  <si>
    <t>communication</t>
  </si>
  <si>
    <t>wikimedia</t>
  </si>
  <si>
    <t>https://api.github.com/repos/wikimedia/apps-android-wikipedia</t>
  </si>
  <si>
    <t>https://github.com/wikimedia/apps-android-wikipedia</t>
  </si>
  <si>
    <t>6.20; 6.20; 6.20</t>
  </si>
  <si>
    <t>5.55; 5.55; 5.55</t>
  </si>
  <si>
    <t>28.48; 28.48; 28.48</t>
  </si>
  <si>
    <t>photography/news</t>
  </si>
  <si>
    <t>SeeWeather</t>
  </si>
  <si>
    <t>https://api.github.com/repos/xcc3641/SeeWeather</t>
  </si>
  <si>
    <t>https://github.com/xcc3641/SeeWeather</t>
  </si>
  <si>
    <t>192.24;192.24;192.24</t>
  </si>
  <si>
    <t>141.17;142.55;141.17</t>
  </si>
  <si>
    <t>118.99;119.23;118.99</t>
  </si>
  <si>
    <t>Travel&amp;Local&amp;Weather Info</t>
  </si>
  <si>
    <t>astrid</t>
  </si>
  <si>
    <t>https://api.github.com/repos/todoroo/astrid</t>
  </si>
  <si>
    <t>https://github.com/todoroo/astrid</t>
  </si>
  <si>
    <t>[External app][Alternated by 'Tasks Astrid To-Do List Clone v6.6.1']</t>
  </si>
  <si>
    <t>843.05; 843.05; 289.76</t>
  </si>
  <si>
    <t>1044.27; 1044.27; 259.40</t>
  </si>
  <si>
    <t>1331.43; 1331.43; 1331.43</t>
  </si>
  <si>
    <t>productivity/task info</t>
  </si>
  <si>
    <t>PocketHub</t>
  </si>
  <si>
    <t>https://api.github.com/repos/pockethub/PocketHub</t>
  </si>
  <si>
    <t>https://github.com/pockethub/PocketHub</t>
  </si>
  <si>
    <t>170.88;170.88;170.88</t>
  </si>
  <si>
    <t>188.23;188.23;188.23</t>
  </si>
  <si>
    <t>173.68;173.68;173.68</t>
  </si>
  <si>
    <t>productivity/source</t>
  </si>
  <si>
    <t>todotxt</t>
  </si>
  <si>
    <t>https://api.github.com/repos/todotxt/todo.txt-android</t>
  </si>
  <si>
    <t>https://github.com/todotxt/todo.txt-android</t>
  </si>
  <si>
    <t>[Require external app][Unreleased]</t>
  </si>
  <si>
    <t>186.10; 85.22; 193.42</t>
  </si>
  <si>
    <t>252.56; 76.29; 252.56</t>
  </si>
  <si>
    <t>391.60; 391.60; 391.60</t>
  </si>
  <si>
    <t>productivity/tasks</t>
  </si>
  <si>
    <t>prey</t>
  </si>
  <si>
    <t>https://api.github.com/repos/prey/prey-android-client</t>
  </si>
  <si>
    <t>https://github.com/prey/prey-android-client</t>
  </si>
  <si>
    <t>45.99; 45.99; 45.99</t>
  </si>
  <si>
    <t>53.02; 53.02; 53.02</t>
  </si>
  <si>
    <t>42.72; 42.72; 42.72</t>
  </si>
  <si>
    <t>iFixit</t>
  </si>
  <si>
    <t>https://api.github.com/repos/iFixit/iFixitAndroid</t>
  </si>
  <si>
    <t>https://github.com/iFixit/iFixitAndroid</t>
  </si>
  <si>
    <t>460.00; 165.80; 165.80</t>
  </si>
  <si>
    <t>569.53; 148.43; 148.43</t>
  </si>
  <si>
    <t>761.83; 761.83; 761.83</t>
  </si>
  <si>
    <t>books&amp;reference</t>
  </si>
  <si>
    <t>manmal</t>
  </si>
  <si>
    <t>https://api.github.com/repos/manmal/hn-android</t>
  </si>
  <si>
    <t>https://github.com/manmal/hn-android/</t>
  </si>
  <si>
    <t>[External APK]</t>
  </si>
  <si>
    <t>Deprecated</t>
  </si>
  <si>
    <t>57.33; 57.33; 57.33</t>
  </si>
  <si>
    <t>51.33; 51.33; 51.33</t>
  </si>
  <si>
    <t>263.44; 263.44; 263.44</t>
  </si>
  <si>
    <t>games/entertainment.</t>
  </si>
  <si>
    <t>gauges</t>
  </si>
  <si>
    <t>https://api.github.com/repos/gaugesapp/gauges-android</t>
  </si>
  <si>
    <t>https://github.com/gaugesapp/gauges-android</t>
  </si>
  <si>
    <t>[Require External APK][Not exists in Google-Play]</t>
  </si>
  <si>
    <r>
      <t>Can't compile</t>
    </r>
    <r>
      <rPr>
        <sz val="11"/>
        <color rgb="FF000000"/>
        <rFont val="Calibri"/>
        <family val="2"/>
        <scheme val="minor"/>
      </rPr>
      <t>[Download online]</t>
    </r>
  </si>
  <si>
    <t>38.75;38.75;38.75</t>
  </si>
  <si>
    <t>42.85;42.85;42.85</t>
  </si>
  <si>
    <t>149.52;149.52;149.52</t>
  </si>
  <si>
    <t>tools/measurements</t>
  </si>
  <si>
    <t>cgeo</t>
  </si>
  <si>
    <t>https://api.github.com/repos/cgeo/cgeo</t>
  </si>
  <si>
    <t>https://github.com/cgeo/cgeo</t>
  </si>
  <si>
    <t>Needs API keys</t>
  </si>
  <si>
    <t>1203.74; 879.02; 435.41</t>
  </si>
  <si>
    <t>1481.86; 1205.09; 389.80</t>
  </si>
  <si>
    <t>2000.70; 2000.70; 2000.70</t>
  </si>
  <si>
    <t>tool/maps/entertaimment</t>
  </si>
  <si>
    <t>reddit-is-fun</t>
  </si>
  <si>
    <t>https://api.github.com/repos/talklittle/reddit-is-fun</t>
  </si>
  <si>
    <t>https://github.com/talklittle/reddit-is-fun</t>
  </si>
  <si>
    <t>659.24; 659.24; 659.24</t>
  </si>
  <si>
    <t>828.49; 828.49; 828.49</t>
  </si>
  <si>
    <t>1067.99; 1067.99; 1067.99</t>
  </si>
  <si>
    <t>AmazeFileManager</t>
  </si>
  <si>
    <t>https://api.github.com/repos/TeamAmaze/AmazeFileManager</t>
  </si>
  <si>
    <t>https://github.com/TeamAmaze/AmazeFileManager</t>
  </si>
  <si>
    <t>5.28; 5.28; 5.28</t>
  </si>
  <si>
    <t>14.24; 14.24; 14.24</t>
  </si>
  <si>
    <t>Tools/files</t>
  </si>
  <si>
    <t>LeafPic</t>
  </si>
  <si>
    <t>https://api.github.com/repos/HoraApps/LeafPic</t>
  </si>
  <si>
    <t>https://github.com/HoraApps/LeafPic</t>
  </si>
  <si>
    <t>1.61; 1.61; 1.61</t>
  </si>
  <si>
    <t>1.52; 1.52; 1.52</t>
  </si>
  <si>
    <t>7.12; 7.12; 7.12</t>
  </si>
  <si>
    <t>Editors/photos/social</t>
  </si>
  <si>
    <t>Simple Calendar</t>
  </si>
  <si>
    <t>https://api.github.com/repos/SimpleMobileTools/Simple-Calendar</t>
  </si>
  <si>
    <t>https://github.com/SimpleMobileTools/Simple-Calendar</t>
  </si>
  <si>
    <t>1.55; 1.55; 1.55</t>
  </si>
  <si>
    <t>1.39; 1.39; 1.39</t>
  </si>
  <si>
    <t>Tools</t>
  </si>
  <si>
    <t>AnExplorer</t>
  </si>
  <si>
    <t>https://api.github.com/repos/1hakr/AnExplorer</t>
  </si>
  <si>
    <t>https://github.com/1hakr/AnExplorer</t>
  </si>
  <si>
    <t>113.92;113.92;113.92</t>
  </si>
  <si>
    <t>68.67;24.7;22.19</t>
  </si>
  <si>
    <t>50.2;27.24;24.79</t>
  </si>
  <si>
    <t>Timber</t>
  </si>
  <si>
    <t>https://api.github.com/repos/naman14/Timber</t>
  </si>
  <si>
    <t>https://github.com/naman14/Timber</t>
  </si>
  <si>
    <t>ERROR[Xiaoyue][Fixed][Kan]</t>
  </si>
  <si>
    <t>Yes [Chengzhe]</t>
  </si>
  <si>
    <t>Yes[Kan][Fixed][Kan]</t>
  </si>
  <si>
    <t>7.12;7.12;;7.12</t>
  </si>
  <si>
    <t>Music/Audio/tools</t>
  </si>
  <si>
    <t>CoCoin</t>
  </si>
  <si>
    <t>https://api.github.com/repos/Nightonke/CoCoin</t>
  </si>
  <si>
    <t>https://github.com/Nightonke/CoCoin</t>
  </si>
  <si>
    <t>[External app][Download from GitHub]</t>
  </si>
  <si>
    <t>Error [Allen][External]Yes[Kan]</t>
  </si>
  <si>
    <t>Travel Mate</t>
  </si>
  <si>
    <t>https://api.github.com/repos/project-travel-mate/Travel-Mate</t>
  </si>
  <si>
    <t>https://github.com/project-travel-mate/Travel-Mate</t>
  </si>
  <si>
    <t>106.8;106.8;106.8</t>
  </si>
  <si>
    <t>20.81;20.81;20.81</t>
  </si>
  <si>
    <t>23.24;23.24;23.24</t>
  </si>
  <si>
    <t>tools/lifestle</t>
  </si>
  <si>
    <t>KISS</t>
  </si>
  <si>
    <t>https://api.github.com/repos/Neamar/KISS</t>
  </si>
  <si>
    <t>https://github.com/Neamar/KISS</t>
  </si>
  <si>
    <t>231.37;210.26;113.11</t>
  </si>
  <si>
    <t>335.45;296.83;101.26</t>
  </si>
  <si>
    <t>519.76;519.76;519.76</t>
  </si>
  <si>
    <t>social/lifesyle</t>
  </si>
  <si>
    <t>Android-CleanArchitecture</t>
  </si>
  <si>
    <t>https://api.github.com/repos/android10/Android-CleanArchitecture</t>
  </si>
  <si>
    <t>https://github.com/android10/Android-CleanArchitecture</t>
  </si>
  <si>
    <t>[External app][Alternated by 'Clean Architecture v1.0.2']</t>
  </si>
  <si>
    <t>43.70; 52.04; 12.40</t>
  </si>
  <si>
    <t>50.43; 56.86; 11.10</t>
  </si>
  <si>
    <t>tools/source code</t>
  </si>
  <si>
    <t>DuckDuckGo</t>
  </si>
  <si>
    <t>https://api.github.com/repos/duckduckgo/Android</t>
  </si>
  <si>
    <t>https://github.com/duckduckgo</t>
  </si>
  <si>
    <t>10.85; 10.85; 10.85</t>
  </si>
  <si>
    <t>9.71; 9.71; 9.71</t>
  </si>
  <si>
    <t>49.84; 49.84; 49.84</t>
  </si>
  <si>
    <t>tools/web</t>
  </si>
  <si>
    <t>Osmand+</t>
  </si>
  <si>
    <t>https://api.github.com/repos/osmandapp/Osmand</t>
  </si>
  <si>
    <t>https://github.com/osmandapp/Osmand</t>
  </si>
  <si>
    <t>[External app][Alternated by Osmand v3.3.7]</t>
  </si>
  <si>
    <t>Yes{Kan]</t>
  </si>
  <si>
    <t>1003.91;1003.91;1003.91</t>
  </si>
  <si>
    <t>1024.76;1005.45;195.59</t>
  </si>
  <si>
    <t>917.22;904.98;218.48</t>
  </si>
  <si>
    <t>travel&amp;local</t>
  </si>
  <si>
    <t>muzei</t>
  </si>
  <si>
    <t>https://api.github.com/repos/romannurik/muzei</t>
  </si>
  <si>
    <t>https://github.com/romannurik/muzei</t>
  </si>
  <si>
    <t>ERROR [Allen][No callback][Kan]</t>
  </si>
  <si>
    <t>tool/system</t>
  </si>
  <si>
    <t>dashclock</t>
  </si>
  <si>
    <t>https://api.github.com/repos/romannurik/dashclock</t>
  </si>
  <si>
    <t>https://github.com/romannurik/dashclock</t>
  </si>
  <si>
    <t>[External app][Beta Version]</t>
  </si>
  <si>
    <t>tool/productivity</t>
  </si>
  <si>
    <t>Swiftnotes</t>
  </si>
  <si>
    <t>https://api.github.com/repos/adrianchifor/Swiftnotes</t>
  </si>
  <si>
    <t>https://github.com/adrianchifor/Swiftnotes</t>
  </si>
  <si>
    <t>68.50; 68.50; 66.05</t>
  </si>
  <si>
    <t>71.46; 71.46; 68.95</t>
  </si>
  <si>
    <t>199.36; 199.36; 199.36</t>
  </si>
  <si>
    <t>mirakel-android</t>
  </si>
  <si>
    <t>https://api.github.com/repos/MirakelX/mirakel-android</t>
  </si>
  <si>
    <t>https://github.com/MirakelX/mirakel-android</t>
  </si>
  <si>
    <t>20.14; 20.14; 20.14</t>
  </si>
  <si>
    <t>18.03; 18.03; 18.03</t>
  </si>
  <si>
    <t>92.56; 92.56; 92.56</t>
  </si>
  <si>
    <t>Material Audiobook Player</t>
  </si>
  <si>
    <t>https://api.github.com/repos/PaulWoitaschek/Voice</t>
  </si>
  <si>
    <t>https://github.com/PaulWoitaschek/Voice</t>
  </si>
  <si>
    <t>[External app][Not latest version]</t>
  </si>
  <si>
    <t>154.26; 161.28; 72.83</t>
  </si>
  <si>
    <t>219.14; 219.14; 65.20</t>
  </si>
  <si>
    <t>334.64; 334.64; 334.64</t>
  </si>
  <si>
    <t>Music/Audio</t>
  </si>
  <si>
    <t>Kindle</t>
  </si>
  <si>
    <t>https://api.github.com/repos/amaceh/kindle-app</t>
  </si>
  <si>
    <t>https://github.com/amaceh/kindle-app</t>
  </si>
  <si>
    <t>61.66;29.13;29.13</t>
  </si>
  <si>
    <t>36.25;32.54;32.54</t>
  </si>
  <si>
    <t>book/reference/tool</t>
  </si>
  <si>
    <t>Launch Time</t>
  </si>
  <si>
    <t>KSLOC</t>
  </si>
  <si>
    <t>is large size?</t>
  </si>
  <si>
    <t>ID</t>
  </si>
  <si>
    <t>https://github.com/duckduckgo/Android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</si>
</sst>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1" fillId="0" borderId="0" xfId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Sheet7!$G$1</c:f>
              <c:strCache>
                <c:ptCount val="1"/>
                <c:pt idx="0">
                  <c:v>KSLOC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Sheet7!$A$2:$A$45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Sheet7!$G$2:$G$45</c:f>
              <c:numCache>
                <c:formatCode>General</c:formatCode>
                <c:ptCount val="44"/>
                <c:pt idx="0">
                  <c:v>20.001999999999999</c:v>
                </c:pt>
                <c:pt idx="1">
                  <c:v>20.466999999999999</c:v>
                </c:pt>
                <c:pt idx="2">
                  <c:v>23.494</c:v>
                </c:pt>
                <c:pt idx="3">
                  <c:v>23.977</c:v>
                </c:pt>
                <c:pt idx="4">
                  <c:v>25.858000000000001</c:v>
                </c:pt>
                <c:pt idx="5">
                  <c:v>26.818000000000001</c:v>
                </c:pt>
                <c:pt idx="6">
                  <c:v>29.411000000000001</c:v>
                </c:pt>
                <c:pt idx="7">
                  <c:v>29.711000000000002</c:v>
                </c:pt>
                <c:pt idx="8">
                  <c:v>30.007999999999999</c:v>
                </c:pt>
                <c:pt idx="9">
                  <c:v>30.900000000000002</c:v>
                </c:pt>
                <c:pt idx="10">
                  <c:v>31.039000000000001</c:v>
                </c:pt>
                <c:pt idx="11">
                  <c:v>31.128</c:v>
                </c:pt>
                <c:pt idx="12">
                  <c:v>31.721</c:v>
                </c:pt>
                <c:pt idx="13">
                  <c:v>32.078000000000003</c:v>
                </c:pt>
                <c:pt idx="14">
                  <c:v>35.109000000000002</c:v>
                </c:pt>
                <c:pt idx="15">
                  <c:v>35.526000000000003</c:v>
                </c:pt>
                <c:pt idx="16">
                  <c:v>36.358000000000004</c:v>
                </c:pt>
                <c:pt idx="17">
                  <c:v>36.835999999999999</c:v>
                </c:pt>
                <c:pt idx="18">
                  <c:v>38.468000000000004</c:v>
                </c:pt>
                <c:pt idx="19">
                  <c:v>38.585000000000001</c:v>
                </c:pt>
                <c:pt idx="20">
                  <c:v>39.895000000000003</c:v>
                </c:pt>
                <c:pt idx="21">
                  <c:v>40.771000000000001</c:v>
                </c:pt>
                <c:pt idx="22">
                  <c:v>47.006999999999998</c:v>
                </c:pt>
                <c:pt idx="23">
                  <c:v>48.404000000000003</c:v>
                </c:pt>
                <c:pt idx="24">
                  <c:v>50.311</c:v>
                </c:pt>
                <c:pt idx="25">
                  <c:v>53.427</c:v>
                </c:pt>
                <c:pt idx="26">
                  <c:v>54.855000000000004</c:v>
                </c:pt>
                <c:pt idx="27">
                  <c:v>55.295000000000002</c:v>
                </c:pt>
                <c:pt idx="28">
                  <c:v>56.616</c:v>
                </c:pt>
                <c:pt idx="29">
                  <c:v>58.710179640718572</c:v>
                </c:pt>
                <c:pt idx="30">
                  <c:v>60.045999999999999</c:v>
                </c:pt>
                <c:pt idx="31">
                  <c:v>60.572455089820366</c:v>
                </c:pt>
                <c:pt idx="32">
                  <c:v>60.591000000000001</c:v>
                </c:pt>
                <c:pt idx="33">
                  <c:v>61.42</c:v>
                </c:pt>
                <c:pt idx="34">
                  <c:v>62.647305389221557</c:v>
                </c:pt>
                <c:pt idx="35">
                  <c:v>66.384</c:v>
                </c:pt>
                <c:pt idx="36">
                  <c:v>69.332000000000008</c:v>
                </c:pt>
                <c:pt idx="37">
                  <c:v>72.669461077844318</c:v>
                </c:pt>
                <c:pt idx="38">
                  <c:v>73.748000000000005</c:v>
                </c:pt>
                <c:pt idx="39">
                  <c:v>75.067000000000007</c:v>
                </c:pt>
                <c:pt idx="40">
                  <c:v>81.052694610778445</c:v>
                </c:pt>
                <c:pt idx="41">
                  <c:v>81.267065868263487</c:v>
                </c:pt>
                <c:pt idx="42">
                  <c:v>83.145508982035935</c:v>
                </c:pt>
                <c:pt idx="43">
                  <c:v>85.714371257485027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2-4A1F-9E7C-C3C0DF495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612448"/>
        <c:axId val="1209769136"/>
      </c:barChart>
      <c:catAx>
        <c:axId val="8796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69136"/>
        <c:crosses val="autoZero"/>
        <c:auto val="1"/>
        <c:lblAlgn val="ctr"/>
        <c:lblOffset val="100"/>
        <c:noMultiLvlLbl val="0"/>
      </c:catAx>
      <c:valAx>
        <c:axId val="12097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1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Sheet7!$G$1</c:f>
              <c:strCache>
                <c:ptCount val="1"/>
                <c:pt idx="0">
                  <c:v>KSLOC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Sheet7!$A$2:$A$45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Sheet7!$G$2:$G$45</c:f>
              <c:numCache>
                <c:formatCode>General</c:formatCode>
                <c:ptCount val="44"/>
                <c:pt idx="0">
                  <c:v>20.001999999999999</c:v>
                </c:pt>
                <c:pt idx="1">
                  <c:v>20.466999999999999</c:v>
                </c:pt>
                <c:pt idx="2">
                  <c:v>23.494</c:v>
                </c:pt>
                <c:pt idx="3">
                  <c:v>23.977</c:v>
                </c:pt>
                <c:pt idx="4">
                  <c:v>25.858000000000001</c:v>
                </c:pt>
                <c:pt idx="5">
                  <c:v>26.818000000000001</c:v>
                </c:pt>
                <c:pt idx="6">
                  <c:v>29.411000000000001</c:v>
                </c:pt>
                <c:pt idx="7">
                  <c:v>29.711000000000002</c:v>
                </c:pt>
                <c:pt idx="8">
                  <c:v>30.007999999999999</c:v>
                </c:pt>
                <c:pt idx="9">
                  <c:v>30.900000000000002</c:v>
                </c:pt>
                <c:pt idx="10">
                  <c:v>31.039000000000001</c:v>
                </c:pt>
                <c:pt idx="11">
                  <c:v>31.128</c:v>
                </c:pt>
                <c:pt idx="12">
                  <c:v>31.721</c:v>
                </c:pt>
                <c:pt idx="13">
                  <c:v>32.078000000000003</c:v>
                </c:pt>
                <c:pt idx="14">
                  <c:v>35.109000000000002</c:v>
                </c:pt>
                <c:pt idx="15">
                  <c:v>35.526000000000003</c:v>
                </c:pt>
                <c:pt idx="16">
                  <c:v>36.358000000000004</c:v>
                </c:pt>
                <c:pt idx="17">
                  <c:v>36.835999999999999</c:v>
                </c:pt>
                <c:pt idx="18">
                  <c:v>38.468000000000004</c:v>
                </c:pt>
                <c:pt idx="19">
                  <c:v>38.585000000000001</c:v>
                </c:pt>
                <c:pt idx="20">
                  <c:v>39.895000000000003</c:v>
                </c:pt>
                <c:pt idx="21">
                  <c:v>40.771000000000001</c:v>
                </c:pt>
                <c:pt idx="22">
                  <c:v>47.006999999999998</c:v>
                </c:pt>
                <c:pt idx="23">
                  <c:v>48.404000000000003</c:v>
                </c:pt>
                <c:pt idx="24">
                  <c:v>50.311</c:v>
                </c:pt>
                <c:pt idx="25">
                  <c:v>53.427</c:v>
                </c:pt>
                <c:pt idx="26">
                  <c:v>54.855000000000004</c:v>
                </c:pt>
                <c:pt idx="27">
                  <c:v>55.295000000000002</c:v>
                </c:pt>
                <c:pt idx="28">
                  <c:v>56.616</c:v>
                </c:pt>
                <c:pt idx="29">
                  <c:v>58.710179640718572</c:v>
                </c:pt>
                <c:pt idx="30">
                  <c:v>60.045999999999999</c:v>
                </c:pt>
                <c:pt idx="31">
                  <c:v>60.572455089820366</c:v>
                </c:pt>
                <c:pt idx="32">
                  <c:v>60.591000000000001</c:v>
                </c:pt>
                <c:pt idx="33">
                  <c:v>61.42</c:v>
                </c:pt>
                <c:pt idx="34">
                  <c:v>62.647305389221557</c:v>
                </c:pt>
                <c:pt idx="35">
                  <c:v>66.384</c:v>
                </c:pt>
                <c:pt idx="36">
                  <c:v>69.332000000000008</c:v>
                </c:pt>
                <c:pt idx="37">
                  <c:v>72.669461077844318</c:v>
                </c:pt>
                <c:pt idx="38">
                  <c:v>73.748000000000005</c:v>
                </c:pt>
                <c:pt idx="39">
                  <c:v>75.067000000000007</c:v>
                </c:pt>
                <c:pt idx="40">
                  <c:v>81.052694610778445</c:v>
                </c:pt>
                <c:pt idx="41">
                  <c:v>81.267065868263487</c:v>
                </c:pt>
                <c:pt idx="42">
                  <c:v>83.145508982035935</c:v>
                </c:pt>
                <c:pt idx="43">
                  <c:v>85.714371257485027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B-472E-9566-4259E5CD7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612448"/>
        <c:axId val="1209769136"/>
      </c:barChart>
      <c:catAx>
        <c:axId val="8796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69136"/>
        <c:crosses val="autoZero"/>
        <c:auto val="1"/>
        <c:lblAlgn val="ctr"/>
        <c:lblOffset val="100"/>
        <c:noMultiLvlLbl val="0"/>
      </c:catAx>
      <c:valAx>
        <c:axId val="12097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1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619125</xdr:colOff>
      <xdr:row>32</xdr:row>
      <xdr:rowOff>95250</xdr:rowOff>
    </xdr:from>
    <xdr:to>
      <xdr:col>21</xdr:col>
      <xdr:colOff>476250</xdr:colOff>
      <xdr:row>46</xdr:row>
      <xdr:rowOff>152398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50F55-FF50-4BFD-8E61-A4334B5CB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66675</xdr:rowOff>
    </xdr:from>
    <xdr:to>
      <xdr:col>12</xdr:col>
      <xdr:colOff>500063</xdr:colOff>
      <xdr:row>60</xdr:row>
      <xdr:rowOff>119061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721C6-55F0-4A50-8FEF-3E7954CE7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ossdroid.com/a/private-lock.html" TargetMode="External"/><Relationship Id="rId18" Type="http://schemas.openxmlformats.org/officeDocument/2006/relationships/hyperlink" Target="https://github.com/daper/nextcloud-passwords-app" TargetMode="External"/><Relationship Id="rId26" Type="http://schemas.openxmlformats.org/officeDocument/2006/relationships/hyperlink" Target="https://github.com/mtotschnig/MyExpenses" TargetMode="External"/><Relationship Id="rId39" Type="http://schemas.openxmlformats.org/officeDocument/2006/relationships/hyperlink" Target="https://fossdroid.com/a/swpieview.html" TargetMode="External"/><Relationship Id="rId21" Type="http://schemas.openxmlformats.org/officeDocument/2006/relationships/hyperlink" Target="https://fossdroid.com/a/pedometer-2-3.html" TargetMode="External"/><Relationship Id="rId34" Type="http://schemas.openxmlformats.org/officeDocument/2006/relationships/hyperlink" Target="https://github.com/moezbhatti/qksms" TargetMode="External"/><Relationship Id="rId42" Type="http://schemas.openxmlformats.org/officeDocument/2006/relationships/hyperlink" Target="https://github.com/h0chi/next-companion" TargetMode="External"/><Relationship Id="rId7" Type="http://schemas.openxmlformats.org/officeDocument/2006/relationships/hyperlink" Target="https://fossdroid.com/a/birthday-droid.html" TargetMode="External"/><Relationship Id="rId2" Type="http://schemas.openxmlformats.org/officeDocument/2006/relationships/hyperlink" Target="https://github.com/heb12/heb12-mobile" TargetMode="External"/><Relationship Id="rId16" Type="http://schemas.openxmlformats.org/officeDocument/2006/relationships/hyperlink" Target="https://github.com/xvello/salasana-android" TargetMode="External"/><Relationship Id="rId20" Type="http://schemas.openxmlformats.org/officeDocument/2006/relationships/hyperlink" Target="https://gitlab.com/brvier/ForRunners" TargetMode="External"/><Relationship Id="rId29" Type="http://schemas.openxmlformats.org/officeDocument/2006/relationships/hyperlink" Target="https://fossdroid.com/a/currency.html" TargetMode="External"/><Relationship Id="rId41" Type="http://schemas.openxmlformats.org/officeDocument/2006/relationships/hyperlink" Target="https://fossdroid.com/a/nextcompanion.html" TargetMode="External"/><Relationship Id="rId1" Type="http://schemas.openxmlformats.org/officeDocument/2006/relationships/hyperlink" Target="https://fossdroid.com/a/heb12.html" TargetMode="External"/><Relationship Id="rId6" Type="http://schemas.openxmlformats.org/officeDocument/2006/relationships/hyperlink" Target="https://github.com/Etar-Group/Etar-Calendar" TargetMode="External"/><Relationship Id="rId11" Type="http://schemas.openxmlformats.org/officeDocument/2006/relationships/hyperlink" Target="https://fossdroid.com/a/authpass.html" TargetMode="External"/><Relationship Id="rId24" Type="http://schemas.openxmlformats.org/officeDocument/2006/relationships/hyperlink" Target="https://gitlab.com/tmendes/FoodRestrictions" TargetMode="External"/><Relationship Id="rId32" Type="http://schemas.openxmlformats.org/officeDocument/2006/relationships/hyperlink" Target="https://github.com/itds-consulting/android-silent-ping-sms" TargetMode="External"/><Relationship Id="rId37" Type="http://schemas.openxmlformats.org/officeDocument/2006/relationships/hyperlink" Target="https://fossdroid.com/a/memetastic.html" TargetMode="External"/><Relationship Id="rId40" Type="http://schemas.openxmlformats.org/officeDocument/2006/relationships/hyperlink" Target="https://github.com/err4nt/SwpieView" TargetMode="External"/><Relationship Id="rId5" Type="http://schemas.openxmlformats.org/officeDocument/2006/relationships/hyperlink" Target="https://fossdroid.com/a/etar.html" TargetMode="External"/><Relationship Id="rId15" Type="http://schemas.openxmlformats.org/officeDocument/2006/relationships/hyperlink" Target="https://fossdroid.com/a/salasana.html" TargetMode="External"/><Relationship Id="rId23" Type="http://schemas.openxmlformats.org/officeDocument/2006/relationships/hyperlink" Target="https://fossdroid.com/a/food-restrictions.html" TargetMode="External"/><Relationship Id="rId28" Type="http://schemas.openxmlformats.org/officeDocument/2006/relationships/hyperlink" Target="https://gitlab.com/igi0/openmoneybox" TargetMode="External"/><Relationship Id="rId36" Type="http://schemas.openxmlformats.org/officeDocument/2006/relationships/hyperlink" Target="https://github.com/HenriDellal/emerald-dialer" TargetMode="External"/><Relationship Id="rId10" Type="http://schemas.openxmlformats.org/officeDocument/2006/relationships/hyperlink" Target="https://github.com/raatmarien/chibe" TargetMode="External"/><Relationship Id="rId19" Type="http://schemas.openxmlformats.org/officeDocument/2006/relationships/hyperlink" Target="https://fossdroid.com/a/forrunners.html" TargetMode="External"/><Relationship Id="rId31" Type="http://schemas.openxmlformats.org/officeDocument/2006/relationships/hyperlink" Target="https://fossdroid.com/a/sms-ping.html" TargetMode="External"/><Relationship Id="rId4" Type="http://schemas.openxmlformats.org/officeDocument/2006/relationships/hyperlink" Target="https://github.com/raulhaag/MiMangaNu" TargetMode="External"/><Relationship Id="rId9" Type="http://schemas.openxmlformats.org/officeDocument/2006/relationships/hyperlink" Target="https://fossdroid.com/a/chibe.html" TargetMode="External"/><Relationship Id="rId14" Type="http://schemas.openxmlformats.org/officeDocument/2006/relationships/hyperlink" Target="https://github.com/wesaphzt/privatelock" TargetMode="External"/><Relationship Id="rId22" Type="http://schemas.openxmlformats.org/officeDocument/2006/relationships/hyperlink" Target="https://github.com/SecUSo/privacy-friendly-pedometer" TargetMode="External"/><Relationship Id="rId27" Type="http://schemas.openxmlformats.org/officeDocument/2006/relationships/hyperlink" Target="https://fossdroid.com/a/openmoneybox.html" TargetMode="External"/><Relationship Id="rId30" Type="http://schemas.openxmlformats.org/officeDocument/2006/relationships/hyperlink" Target="https://github.com/billthefarmer/currency" TargetMode="External"/><Relationship Id="rId35" Type="http://schemas.openxmlformats.org/officeDocument/2006/relationships/hyperlink" Target="https://fossdroid.com/a/emerald-dialer.html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gitlab.com/tmendes/BirthDayDroid" TargetMode="External"/><Relationship Id="rId3" Type="http://schemas.openxmlformats.org/officeDocument/2006/relationships/hyperlink" Target="https://fossdroid.com/a/mi-manga-nu.html" TargetMode="External"/><Relationship Id="rId12" Type="http://schemas.openxmlformats.org/officeDocument/2006/relationships/hyperlink" Target="https://github.com/authpass/authpass" TargetMode="External"/><Relationship Id="rId17" Type="http://schemas.openxmlformats.org/officeDocument/2006/relationships/hyperlink" Target="https://fossdroid.com/a/nextcloudpasswords.html" TargetMode="External"/><Relationship Id="rId25" Type="http://schemas.openxmlformats.org/officeDocument/2006/relationships/hyperlink" Target="https://fossdroid.com/a/my-expenses.html" TargetMode="External"/><Relationship Id="rId33" Type="http://schemas.openxmlformats.org/officeDocument/2006/relationships/hyperlink" Target="https://fossdroid.com/a/qksms.html" TargetMode="External"/><Relationship Id="rId38" Type="http://schemas.openxmlformats.org/officeDocument/2006/relationships/hyperlink" Target="https://github.com/gsantner/memetastic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project-travel-mate/Travel-Mate" TargetMode="External"/><Relationship Id="rId21" Type="http://schemas.openxmlformats.org/officeDocument/2006/relationships/hyperlink" Target="https://api.github.com/repos/ivacf/archi" TargetMode="External"/><Relationship Id="rId42" Type="http://schemas.openxmlformats.org/officeDocument/2006/relationships/hyperlink" Target="https://github.com/watabou/pixel-dungeon" TargetMode="External"/><Relationship Id="rId63" Type="http://schemas.openxmlformats.org/officeDocument/2006/relationships/hyperlink" Target="https://api.github.com/repos/k0shk0sh/FastHub" TargetMode="External"/><Relationship Id="rId84" Type="http://schemas.openxmlformats.org/officeDocument/2006/relationships/hyperlink" Target="https://github.com/xcc3641/SeeWeather" TargetMode="External"/><Relationship Id="rId138" Type="http://schemas.openxmlformats.org/officeDocument/2006/relationships/hyperlink" Target="https://github.com/amaceh/kindle-app" TargetMode="External"/><Relationship Id="rId16" Type="http://schemas.openxmlformats.org/officeDocument/2006/relationships/hyperlink" Target="https://github.com/federicoiosue/Omni-Notes" TargetMode="External"/><Relationship Id="rId107" Type="http://schemas.openxmlformats.org/officeDocument/2006/relationships/hyperlink" Target="https://github.com/HoraApps/LeafPic" TargetMode="External"/><Relationship Id="rId11" Type="http://schemas.openxmlformats.org/officeDocument/2006/relationships/hyperlink" Target="https://api.github.com/repos/AntonioRedondo/AnotherMonitor" TargetMode="External"/><Relationship Id="rId32" Type="http://schemas.openxmlformats.org/officeDocument/2006/relationships/hyperlink" Target="https://github.com/k9mail/k-9" TargetMode="External"/><Relationship Id="rId37" Type="http://schemas.openxmlformats.org/officeDocument/2006/relationships/hyperlink" Target="https://api.github.com/repos/j4velin/Pedometer" TargetMode="External"/><Relationship Id="rId53" Type="http://schemas.openxmlformats.org/officeDocument/2006/relationships/hyperlink" Target="https://api.github.com/repos/videolan/vlc" TargetMode="External"/><Relationship Id="rId58" Type="http://schemas.openxmlformats.org/officeDocument/2006/relationships/hyperlink" Target="https://github.com/wordpress-mobile/WordPress-Android" TargetMode="External"/><Relationship Id="rId74" Type="http://schemas.openxmlformats.org/officeDocument/2006/relationships/hyperlink" Target="https://github.com/DrKLO/Telegram" TargetMode="External"/><Relationship Id="rId79" Type="http://schemas.openxmlformats.org/officeDocument/2006/relationships/hyperlink" Target="https://api.github.com/repos/shadowsocks/shadowsocks-android" TargetMode="External"/><Relationship Id="rId102" Type="http://schemas.openxmlformats.org/officeDocument/2006/relationships/hyperlink" Target="https://api.github.com/repos/talklittle/reddit-is-fun" TargetMode="External"/><Relationship Id="rId123" Type="http://schemas.openxmlformats.org/officeDocument/2006/relationships/hyperlink" Target="https://github.com/duckduckgo" TargetMode="External"/><Relationship Id="rId128" Type="http://schemas.openxmlformats.org/officeDocument/2006/relationships/hyperlink" Target="https://api.github.com/repos/romannurik/dashclock" TargetMode="External"/><Relationship Id="rId5" Type="http://schemas.openxmlformats.org/officeDocument/2006/relationships/hyperlink" Target="https://api.github.com/repos/afollestad/photo-affix" TargetMode="External"/><Relationship Id="rId90" Type="http://schemas.openxmlformats.org/officeDocument/2006/relationships/hyperlink" Target="https://github.com/todotxt/todo.txt-android" TargetMode="External"/><Relationship Id="rId95" Type="http://schemas.openxmlformats.org/officeDocument/2006/relationships/hyperlink" Target="https://api.github.com/repos/manmal/hn-android" TargetMode="External"/><Relationship Id="rId22" Type="http://schemas.openxmlformats.org/officeDocument/2006/relationships/hyperlink" Target="https://github.com/ivacf/archi" TargetMode="External"/><Relationship Id="rId27" Type="http://schemas.openxmlformats.org/officeDocument/2006/relationships/hyperlink" Target="https://api.github.com/repos/codinguser/gnucash-android" TargetMode="External"/><Relationship Id="rId43" Type="http://schemas.openxmlformats.org/officeDocument/2006/relationships/hyperlink" Target="https://api.github.com/repos/nickbutcher/plaid" TargetMode="External"/><Relationship Id="rId48" Type="http://schemas.openxmlformats.org/officeDocument/2006/relationships/hyperlink" Target="https://github.com/timusus/Shuttle" TargetMode="External"/><Relationship Id="rId64" Type="http://schemas.openxmlformats.org/officeDocument/2006/relationships/hyperlink" Target="https://github.com/k0shk0sh/FastHub" TargetMode="External"/><Relationship Id="rId69" Type="http://schemas.openxmlformats.org/officeDocument/2006/relationships/hyperlink" Target="https://api.github.com/repos/google/santa-tracker-android" TargetMode="External"/><Relationship Id="rId113" Type="http://schemas.openxmlformats.org/officeDocument/2006/relationships/hyperlink" Target="https://github.com/naman14/Timber" TargetMode="External"/><Relationship Id="rId118" Type="http://schemas.openxmlformats.org/officeDocument/2006/relationships/hyperlink" Target="https://api.github.com/repos/Neamar/KISS" TargetMode="External"/><Relationship Id="rId134" Type="http://schemas.openxmlformats.org/officeDocument/2006/relationships/hyperlink" Target="https://github.com/MirakelX/mirakel-android" TargetMode="External"/><Relationship Id="rId80" Type="http://schemas.openxmlformats.org/officeDocument/2006/relationships/hyperlink" Target="https://github.com/shadowsocks/shadowsocks-android" TargetMode="External"/><Relationship Id="rId85" Type="http://schemas.openxmlformats.org/officeDocument/2006/relationships/hyperlink" Target="https://api.github.com/repos/todoroo/astrid" TargetMode="External"/><Relationship Id="rId12" Type="http://schemas.openxmlformats.org/officeDocument/2006/relationships/hyperlink" Target="https://github.com/AntonioRedondo/AnotherMonitor" TargetMode="External"/><Relationship Id="rId17" Type="http://schemas.openxmlformats.org/officeDocument/2006/relationships/hyperlink" Target="https://api.github.com/repos/heruoxin/Clip-Stack" TargetMode="External"/><Relationship Id="rId33" Type="http://schemas.openxmlformats.org/officeDocument/2006/relationships/hyperlink" Target="https://api.github.com/repos/byoutline/kickmaterial" TargetMode="External"/><Relationship Id="rId38" Type="http://schemas.openxmlformats.org/officeDocument/2006/relationships/hyperlink" Target="https://github.com/j4velin/Pedometer" TargetMode="External"/><Relationship Id="rId59" Type="http://schemas.openxmlformats.org/officeDocument/2006/relationships/hyperlink" Target="https://api.github.com/repos/joyoyao/superCleanMaster" TargetMode="External"/><Relationship Id="rId103" Type="http://schemas.openxmlformats.org/officeDocument/2006/relationships/hyperlink" Target="https://github.com/talklittle/reddit-is-fun" TargetMode="External"/><Relationship Id="rId108" Type="http://schemas.openxmlformats.org/officeDocument/2006/relationships/hyperlink" Target="https://api.github.com/repos/SimpleMobileTools/Simple-Calendar" TargetMode="External"/><Relationship Id="rId124" Type="http://schemas.openxmlformats.org/officeDocument/2006/relationships/hyperlink" Target="https://api.github.com/repos/osmandapp/Osmand" TargetMode="External"/><Relationship Id="rId129" Type="http://schemas.openxmlformats.org/officeDocument/2006/relationships/hyperlink" Target="https://github.com/romannurik/dashclock" TargetMode="External"/><Relationship Id="rId54" Type="http://schemas.openxmlformats.org/officeDocument/2006/relationships/hyperlink" Target="https://github.com/videolan/vlc" TargetMode="External"/><Relationship Id="rId70" Type="http://schemas.openxmlformats.org/officeDocument/2006/relationships/hyperlink" Target="https://github.com/google/santa-tracker-android" TargetMode="External"/><Relationship Id="rId75" Type="http://schemas.openxmlformats.org/officeDocument/2006/relationships/hyperlink" Target="https://api.github.com/repos/signalapp/Signal-Android" TargetMode="External"/><Relationship Id="rId91" Type="http://schemas.openxmlformats.org/officeDocument/2006/relationships/hyperlink" Target="https://api.github.com/repos/prey/prey-android-client" TargetMode="External"/><Relationship Id="rId96" Type="http://schemas.openxmlformats.org/officeDocument/2006/relationships/hyperlink" Target="https://github.com/manmal/hn-android/" TargetMode="External"/><Relationship Id="rId1" Type="http://schemas.openxmlformats.org/officeDocument/2006/relationships/hyperlink" Target="https://api.github.com/repos/dkim0419/SoundRecorder" TargetMode="External"/><Relationship Id="rId6" Type="http://schemas.openxmlformats.org/officeDocument/2006/relationships/hyperlink" Target="https://github.com/afollestad/photo-affix" TargetMode="External"/><Relationship Id="rId23" Type="http://schemas.openxmlformats.org/officeDocument/2006/relationships/hyperlink" Target="https://api.github.com/repos/bitcoin-wallet/bitcoin-wallet" TargetMode="External"/><Relationship Id="rId28" Type="http://schemas.openxmlformats.org/officeDocument/2006/relationships/hyperlink" Target="https://github.com/codinguser/gnucash-android" TargetMode="External"/><Relationship Id="rId49" Type="http://schemas.openxmlformats.org/officeDocument/2006/relationships/hyperlink" Target="https://api.github.com/repos/JakeWharton/Telecine" TargetMode="External"/><Relationship Id="rId114" Type="http://schemas.openxmlformats.org/officeDocument/2006/relationships/hyperlink" Target="https://api.github.com/repos/Nightonke/CoCoin" TargetMode="External"/><Relationship Id="rId119" Type="http://schemas.openxmlformats.org/officeDocument/2006/relationships/hyperlink" Target="https://github.com/Neamar/KISS" TargetMode="External"/><Relationship Id="rId44" Type="http://schemas.openxmlformats.org/officeDocument/2006/relationships/hyperlink" Target="https://github.com/nickbutcher/plaid" TargetMode="External"/><Relationship Id="rId60" Type="http://schemas.openxmlformats.org/officeDocument/2006/relationships/hyperlink" Target="https://github.com/joyoyao/superCleanMaster" TargetMode="External"/><Relationship Id="rId65" Type="http://schemas.openxmlformats.org/officeDocument/2006/relationships/hyperlink" Target="https://api.github.com/repos/hidroh/materialistic" TargetMode="External"/><Relationship Id="rId81" Type="http://schemas.openxmlformats.org/officeDocument/2006/relationships/hyperlink" Target="https://api.github.com/repos/wikimedia/apps-android-wikipedia" TargetMode="External"/><Relationship Id="rId86" Type="http://schemas.openxmlformats.org/officeDocument/2006/relationships/hyperlink" Target="https://github.com/todoroo/astrid" TargetMode="External"/><Relationship Id="rId130" Type="http://schemas.openxmlformats.org/officeDocument/2006/relationships/hyperlink" Target="https://github.com/adrianchifor/Swiftnotes" TargetMode="External"/><Relationship Id="rId135" Type="http://schemas.openxmlformats.org/officeDocument/2006/relationships/hyperlink" Target="https://api.github.com/repos/PaulWoitaschek/Voice" TargetMode="External"/><Relationship Id="rId13" Type="http://schemas.openxmlformats.org/officeDocument/2006/relationships/hyperlink" Target="https://api.github.com/repos/frogermcs/InstaMaterial" TargetMode="External"/><Relationship Id="rId18" Type="http://schemas.openxmlformats.org/officeDocument/2006/relationships/hyperlink" Target="https://github.com/heruoxin/Clip-Stack" TargetMode="External"/><Relationship Id="rId39" Type="http://schemas.openxmlformats.org/officeDocument/2006/relationships/hyperlink" Target="https://api.github.com/repos/kabouzeid/Phonograph" TargetMode="External"/><Relationship Id="rId109" Type="http://schemas.openxmlformats.org/officeDocument/2006/relationships/hyperlink" Target="https://github.com/SimpleMobileTools/Simple-Calendar" TargetMode="External"/><Relationship Id="rId34" Type="http://schemas.openxmlformats.org/officeDocument/2006/relationships/hyperlink" Target="https://github.com/byoutline/kickmaterial" TargetMode="External"/><Relationship Id="rId50" Type="http://schemas.openxmlformats.org/officeDocument/2006/relationships/hyperlink" Target="https://github.com/JakeWharton/Telecine" TargetMode="External"/><Relationship Id="rId55" Type="http://schemas.openxmlformats.org/officeDocument/2006/relationships/hyperlink" Target="https://api.github.com/repos/Musenkishi/wally" TargetMode="External"/><Relationship Id="rId76" Type="http://schemas.openxmlformats.org/officeDocument/2006/relationships/hyperlink" Target="https://github.com/signalapp/Signal-Android" TargetMode="External"/><Relationship Id="rId97" Type="http://schemas.openxmlformats.org/officeDocument/2006/relationships/hyperlink" Target="https://api.github.com/repos/gaugesapp/gauges-android" TargetMode="External"/><Relationship Id="rId104" Type="http://schemas.openxmlformats.org/officeDocument/2006/relationships/hyperlink" Target="https://api.github.com/repos/TeamAmaze/AmazeFileManager" TargetMode="External"/><Relationship Id="rId120" Type="http://schemas.openxmlformats.org/officeDocument/2006/relationships/hyperlink" Target="https://api.github.com/repos/android10/Android-CleanArchitecture" TargetMode="External"/><Relationship Id="rId125" Type="http://schemas.openxmlformats.org/officeDocument/2006/relationships/hyperlink" Target="https://github.com/osmandapp/Osmand" TargetMode="External"/><Relationship Id="rId7" Type="http://schemas.openxmlformats.org/officeDocument/2006/relationships/hyperlink" Target="https://api.github.com/repos/esoxjem/MovieGuide" TargetMode="External"/><Relationship Id="rId71" Type="http://schemas.openxmlformats.org/officeDocument/2006/relationships/hyperlink" Target="https://api.github.com/repos/uberspot/2048-android" TargetMode="External"/><Relationship Id="rId92" Type="http://schemas.openxmlformats.org/officeDocument/2006/relationships/hyperlink" Target="https://github.com/prey/prey-android-client" TargetMode="External"/><Relationship Id="rId2" Type="http://schemas.openxmlformats.org/officeDocument/2006/relationships/hyperlink" Target="https://github.com/dkim0419/SoundRecorder" TargetMode="External"/><Relationship Id="rId29" Type="http://schemas.openxmlformats.org/officeDocument/2006/relationships/hyperlink" Target="https://api.github.com/repos/google/iosched" TargetMode="External"/><Relationship Id="rId24" Type="http://schemas.openxmlformats.org/officeDocument/2006/relationships/hyperlink" Target="https://github.com/bitcoin-wallet/bitcoin-wallet" TargetMode="External"/><Relationship Id="rId40" Type="http://schemas.openxmlformats.org/officeDocument/2006/relationships/hyperlink" Target="https://github.com/kabouzeid/Phonograph" TargetMode="External"/><Relationship Id="rId45" Type="http://schemas.openxmlformats.org/officeDocument/2006/relationships/hyperlink" Target="https://api.github.com/repos/moezbhatti/qksms" TargetMode="External"/><Relationship Id="rId66" Type="http://schemas.openxmlformats.org/officeDocument/2006/relationships/hyperlink" Target="https://github.com/hidroh/materialistic" TargetMode="External"/><Relationship Id="rId87" Type="http://schemas.openxmlformats.org/officeDocument/2006/relationships/hyperlink" Target="https://api.github.com/repos/pockethub/PocketHub" TargetMode="External"/><Relationship Id="rId110" Type="http://schemas.openxmlformats.org/officeDocument/2006/relationships/hyperlink" Target="https://api.github.com/repos/1hakr/AnExplorer" TargetMode="External"/><Relationship Id="rId115" Type="http://schemas.openxmlformats.org/officeDocument/2006/relationships/hyperlink" Target="https://github.com/Nightonke/CoCoin" TargetMode="External"/><Relationship Id="rId131" Type="http://schemas.openxmlformats.org/officeDocument/2006/relationships/hyperlink" Target="https://api.github.com/repos/adrianchifor/Swiftnotes" TargetMode="External"/><Relationship Id="rId136" Type="http://schemas.openxmlformats.org/officeDocument/2006/relationships/hyperlink" Target="https://github.com/PaulWoitaschek/Voice" TargetMode="External"/><Relationship Id="rId61" Type="http://schemas.openxmlformats.org/officeDocument/2006/relationships/hyperlink" Target="https://api.github.com/repos/kickstarter/android-oss" TargetMode="External"/><Relationship Id="rId82" Type="http://schemas.openxmlformats.org/officeDocument/2006/relationships/hyperlink" Target="https://github.com/wikimedia/apps-android-wikipedia" TargetMode="External"/><Relationship Id="rId19" Type="http://schemas.openxmlformats.org/officeDocument/2006/relationships/hyperlink" Target="https://api.github.com/repos/AntennaPod/AntennaPod" TargetMode="External"/><Relationship Id="rId14" Type="http://schemas.openxmlformats.org/officeDocument/2006/relationships/hyperlink" Target="https://github.com/frogermcs/InstaMaterial" TargetMode="External"/><Relationship Id="rId30" Type="http://schemas.openxmlformats.org/officeDocument/2006/relationships/hyperlink" Target="https://github.com/google/iosched" TargetMode="External"/><Relationship Id="rId35" Type="http://schemas.openxmlformats.org/officeDocument/2006/relationships/hyperlink" Target="https://api.github.com/repos/TeamNewPipe/NewPipe" TargetMode="External"/><Relationship Id="rId56" Type="http://schemas.openxmlformats.org/officeDocument/2006/relationships/hyperlink" Target="https://github.com/Musenkishi/wally" TargetMode="External"/><Relationship Id="rId77" Type="http://schemas.openxmlformats.org/officeDocument/2006/relationships/hyperlink" Target="https://api.github.com/repos/MindorksOpenSource/android-mvp-architecture" TargetMode="External"/><Relationship Id="rId100" Type="http://schemas.openxmlformats.org/officeDocument/2006/relationships/hyperlink" Target="https://github.com/cgeo/cgeo" TargetMode="External"/><Relationship Id="rId105" Type="http://schemas.openxmlformats.org/officeDocument/2006/relationships/hyperlink" Target="https://github.com/TeamAmaze/AmazeFileManager" TargetMode="External"/><Relationship Id="rId126" Type="http://schemas.openxmlformats.org/officeDocument/2006/relationships/hyperlink" Target="https://api.github.com/repos/romannurik/muzei" TargetMode="External"/><Relationship Id="rId8" Type="http://schemas.openxmlformats.org/officeDocument/2006/relationships/hyperlink" Target="https://github.com/esoxjem/MovieGuide" TargetMode="External"/><Relationship Id="rId51" Type="http://schemas.openxmlformats.org/officeDocument/2006/relationships/hyperlink" Target="https://api.github.com/repos/vmihalachi/turbo-editor" TargetMode="External"/><Relationship Id="rId72" Type="http://schemas.openxmlformats.org/officeDocument/2006/relationships/hyperlink" Target="https://github.com/uberspot/2048-android" TargetMode="External"/><Relationship Id="rId93" Type="http://schemas.openxmlformats.org/officeDocument/2006/relationships/hyperlink" Target="https://api.github.com/repos/iFixit/iFixitAndroid" TargetMode="External"/><Relationship Id="rId98" Type="http://schemas.openxmlformats.org/officeDocument/2006/relationships/hyperlink" Target="https://github.com/gaugesapp/gauges-android" TargetMode="External"/><Relationship Id="rId121" Type="http://schemas.openxmlformats.org/officeDocument/2006/relationships/hyperlink" Target="https://github.com/android10/Android-CleanArchitecture" TargetMode="External"/><Relationship Id="rId3" Type="http://schemas.openxmlformats.org/officeDocument/2006/relationships/hyperlink" Target="https://api.github.com/repos/javiersantos/MLManager" TargetMode="External"/><Relationship Id="rId25" Type="http://schemas.openxmlformats.org/officeDocument/2006/relationships/hyperlink" Target="https://api.github.com/repos/google/ExoPlayer" TargetMode="External"/><Relationship Id="rId46" Type="http://schemas.openxmlformats.org/officeDocument/2006/relationships/hyperlink" Target="https://github.com/moezbhatti/qksms" TargetMode="External"/><Relationship Id="rId67" Type="http://schemas.openxmlformats.org/officeDocument/2006/relationships/hyperlink" Target="https://api.github.com/repos/owncloud/android" TargetMode="External"/><Relationship Id="rId116" Type="http://schemas.openxmlformats.org/officeDocument/2006/relationships/hyperlink" Target="https://api.github.com/repos/project-travel-mate/Travel-Mate" TargetMode="External"/><Relationship Id="rId137" Type="http://schemas.openxmlformats.org/officeDocument/2006/relationships/hyperlink" Target="https://api.github.com/repos/amaceh/kindle-app" TargetMode="External"/><Relationship Id="rId20" Type="http://schemas.openxmlformats.org/officeDocument/2006/relationships/hyperlink" Target="https://github.com/AntennaPod/AntennaPod" TargetMode="External"/><Relationship Id="rId41" Type="http://schemas.openxmlformats.org/officeDocument/2006/relationships/hyperlink" Target="https://api.github.com/repos/watabou/pixel-dungeon" TargetMode="External"/><Relationship Id="rId62" Type="http://schemas.openxmlformats.org/officeDocument/2006/relationships/hyperlink" Target="https://github.com/kickstarter/android-oss" TargetMode="External"/><Relationship Id="rId83" Type="http://schemas.openxmlformats.org/officeDocument/2006/relationships/hyperlink" Target="https://api.github.com/repos/xcc3641/SeeWeather" TargetMode="External"/><Relationship Id="rId88" Type="http://schemas.openxmlformats.org/officeDocument/2006/relationships/hyperlink" Target="https://github.com/pockethub/PocketHub" TargetMode="External"/><Relationship Id="rId111" Type="http://schemas.openxmlformats.org/officeDocument/2006/relationships/hyperlink" Target="https://github.com/1hakr/AnExplorer" TargetMode="External"/><Relationship Id="rId132" Type="http://schemas.openxmlformats.org/officeDocument/2006/relationships/hyperlink" Target="https://github.com/adrianchifor/Swiftnotes" TargetMode="External"/><Relationship Id="rId15" Type="http://schemas.openxmlformats.org/officeDocument/2006/relationships/hyperlink" Target="https://api.github.com/repos/federicoiosue/Omni-Notes" TargetMode="External"/><Relationship Id="rId36" Type="http://schemas.openxmlformats.org/officeDocument/2006/relationships/hyperlink" Target="https://github.com/TeamNewPipe/NewPipe" TargetMode="External"/><Relationship Id="rId57" Type="http://schemas.openxmlformats.org/officeDocument/2006/relationships/hyperlink" Target="https://api.github.com/repos/wordpress-mobile/WordPress-Android" TargetMode="External"/><Relationship Id="rId106" Type="http://schemas.openxmlformats.org/officeDocument/2006/relationships/hyperlink" Target="https://api.github.com/repos/HoraApps/LeafPic" TargetMode="External"/><Relationship Id="rId127" Type="http://schemas.openxmlformats.org/officeDocument/2006/relationships/hyperlink" Target="https://github.com/romannurik/muzei" TargetMode="External"/><Relationship Id="rId10" Type="http://schemas.openxmlformats.org/officeDocument/2006/relationships/hyperlink" Target="https://github.com/avjinder/Minimal-Todo" TargetMode="External"/><Relationship Id="rId31" Type="http://schemas.openxmlformats.org/officeDocument/2006/relationships/hyperlink" Target="https://api.github.com/repos/k9mail/k-9" TargetMode="External"/><Relationship Id="rId52" Type="http://schemas.openxmlformats.org/officeDocument/2006/relationships/hyperlink" Target="https://github.com/vmihalachi/turbo-editor" TargetMode="External"/><Relationship Id="rId73" Type="http://schemas.openxmlformats.org/officeDocument/2006/relationships/hyperlink" Target="https://api.github.com/repos/DrKLO/Telegram" TargetMode="External"/><Relationship Id="rId78" Type="http://schemas.openxmlformats.org/officeDocument/2006/relationships/hyperlink" Target="https://github.com/MindorksOpenSource/android-mvp-architecture" TargetMode="External"/><Relationship Id="rId94" Type="http://schemas.openxmlformats.org/officeDocument/2006/relationships/hyperlink" Target="https://github.com/iFixit/iFixitAndroid" TargetMode="External"/><Relationship Id="rId99" Type="http://schemas.openxmlformats.org/officeDocument/2006/relationships/hyperlink" Target="https://api.github.com/repos/cgeo/cgeo" TargetMode="External"/><Relationship Id="rId101" Type="http://schemas.openxmlformats.org/officeDocument/2006/relationships/hyperlink" Target="https://github.com/cgeo/cgeo" TargetMode="External"/><Relationship Id="rId122" Type="http://schemas.openxmlformats.org/officeDocument/2006/relationships/hyperlink" Target="https://api.github.com/repos/duckduckgo/Android" TargetMode="External"/><Relationship Id="rId4" Type="http://schemas.openxmlformats.org/officeDocument/2006/relationships/hyperlink" Target="https://github.com/javiersantos/MLManager" TargetMode="External"/><Relationship Id="rId9" Type="http://schemas.openxmlformats.org/officeDocument/2006/relationships/hyperlink" Target="https://api.github.com/repos/avjinder/Minimal-Todo" TargetMode="External"/><Relationship Id="rId26" Type="http://schemas.openxmlformats.org/officeDocument/2006/relationships/hyperlink" Target="https://github.com/google/ExoPlayer" TargetMode="External"/><Relationship Id="rId47" Type="http://schemas.openxmlformats.org/officeDocument/2006/relationships/hyperlink" Target="https://api.github.com/repos/timusus/Shuttle" TargetMode="External"/><Relationship Id="rId68" Type="http://schemas.openxmlformats.org/officeDocument/2006/relationships/hyperlink" Target="https://github.com/owncloud/android" TargetMode="External"/><Relationship Id="rId89" Type="http://schemas.openxmlformats.org/officeDocument/2006/relationships/hyperlink" Target="https://api.github.com/repos/todotxt/todo.txt-android" TargetMode="External"/><Relationship Id="rId112" Type="http://schemas.openxmlformats.org/officeDocument/2006/relationships/hyperlink" Target="https://api.github.com/repos/naman14/Timber" TargetMode="External"/><Relationship Id="rId133" Type="http://schemas.openxmlformats.org/officeDocument/2006/relationships/hyperlink" Target="https://api.github.com/repos/MirakelX/mirakel-android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sourceforge.net/p/opencamera/code/ci/master/tree/" TargetMode="External"/><Relationship Id="rId21" Type="http://schemas.openxmlformats.org/officeDocument/2006/relationships/hyperlink" Target="https://api.github.com/repos/martykan/webTube" TargetMode="External"/><Relationship Id="rId42" Type="http://schemas.openxmlformats.org/officeDocument/2006/relationships/hyperlink" Target="https://github.com/Amerlander/Calliope-Android-App" TargetMode="External"/><Relationship Id="rId47" Type="http://schemas.openxmlformats.org/officeDocument/2006/relationships/hyperlink" Target="https://github.com/jimmod/ShareToComputer" TargetMode="External"/><Relationship Id="rId63" Type="http://schemas.openxmlformats.org/officeDocument/2006/relationships/hyperlink" Target="https://fossdroid.com/a/private-lock.html" TargetMode="External"/><Relationship Id="rId68" Type="http://schemas.openxmlformats.org/officeDocument/2006/relationships/hyperlink" Target="https://github.com/daper/nextcloud-passwords-app" TargetMode="External"/><Relationship Id="rId84" Type="http://schemas.openxmlformats.org/officeDocument/2006/relationships/hyperlink" Target="https://github.com/moezbhatti/qksms" TargetMode="External"/><Relationship Id="rId89" Type="http://schemas.openxmlformats.org/officeDocument/2006/relationships/hyperlink" Target="https://fossdroid.com/a/swpieview.html" TargetMode="External"/><Relationship Id="rId16" Type="http://schemas.openxmlformats.org/officeDocument/2006/relationships/hyperlink" Target="https://fossdroid.com/a/firefox-klar.html" TargetMode="External"/><Relationship Id="rId11" Type="http://schemas.openxmlformats.org/officeDocument/2006/relationships/hyperlink" Target="https://github.com/julian-klode/dns66" TargetMode="External"/><Relationship Id="rId32" Type="http://schemas.openxmlformats.org/officeDocument/2006/relationships/hyperlink" Target="https://fossdroid.com/a/unicodepad.html" TargetMode="External"/><Relationship Id="rId37" Type="http://schemas.openxmlformats.org/officeDocument/2006/relationships/hyperlink" Target="https://fossdroid.com/a/wulkanowy.html" TargetMode="External"/><Relationship Id="rId53" Type="http://schemas.openxmlformats.org/officeDocument/2006/relationships/hyperlink" Target="https://fossdroid.com/a/mi-manga-nu.html" TargetMode="External"/><Relationship Id="rId58" Type="http://schemas.openxmlformats.org/officeDocument/2006/relationships/hyperlink" Target="https://gitlab.com/tmendes/BirthDayDroid" TargetMode="External"/><Relationship Id="rId74" Type="http://schemas.openxmlformats.org/officeDocument/2006/relationships/hyperlink" Target="https://gitlab.com/tmendes/FoodRestrictions" TargetMode="External"/><Relationship Id="rId79" Type="http://schemas.openxmlformats.org/officeDocument/2006/relationships/hyperlink" Target="https://fossdroid.com/a/currency.html" TargetMode="External"/><Relationship Id="rId5" Type="http://schemas.openxmlformats.org/officeDocument/2006/relationships/hyperlink" Target="https://api.github.com/repos/yeriomin/YalpStore" TargetMode="External"/><Relationship Id="rId90" Type="http://schemas.openxmlformats.org/officeDocument/2006/relationships/hyperlink" Target="https://github.com/err4nt/SwpieView" TargetMode="External"/><Relationship Id="rId14" Type="http://schemas.openxmlformats.org/officeDocument/2006/relationships/hyperlink" Target="https://github.com/daktak/afh_downloader" TargetMode="External"/><Relationship Id="rId22" Type="http://schemas.openxmlformats.org/officeDocument/2006/relationships/hyperlink" Target="https://fossdroid.com/a/newpipe.html" TargetMode="External"/><Relationship Id="rId27" Type="http://schemas.openxmlformats.org/officeDocument/2006/relationships/hyperlink" Target="https://fossdroid.com/a/post-writer.html" TargetMode="External"/><Relationship Id="rId30" Type="http://schemas.openxmlformats.org/officeDocument/2006/relationships/hyperlink" Target="https://fossdroid.com/a/s-notes.html" TargetMode="External"/><Relationship Id="rId35" Type="http://schemas.openxmlformats.org/officeDocument/2006/relationships/hyperlink" Target="https://github.com/palmcalc2019/PalmCalc" TargetMode="External"/><Relationship Id="rId43" Type="http://schemas.openxmlformats.org/officeDocument/2006/relationships/hyperlink" Target="https://api.github.com/repos/Amerlander/Calliope-Android-App" TargetMode="External"/><Relationship Id="rId48" Type="http://schemas.openxmlformats.org/officeDocument/2006/relationships/hyperlink" Target="https://api.github.com/repos/jimmod/ShareToComputer" TargetMode="External"/><Relationship Id="rId56" Type="http://schemas.openxmlformats.org/officeDocument/2006/relationships/hyperlink" Target="https://github.com/Etar-Group/Etar-Calendar" TargetMode="External"/><Relationship Id="rId64" Type="http://schemas.openxmlformats.org/officeDocument/2006/relationships/hyperlink" Target="https://github.com/wesaphzt/privatelock" TargetMode="External"/><Relationship Id="rId69" Type="http://schemas.openxmlformats.org/officeDocument/2006/relationships/hyperlink" Target="https://fossdroid.com/a/forrunners.html" TargetMode="External"/><Relationship Id="rId77" Type="http://schemas.openxmlformats.org/officeDocument/2006/relationships/hyperlink" Target="https://fossdroid.com/a/openmoneybox.html" TargetMode="External"/><Relationship Id="rId8" Type="http://schemas.openxmlformats.org/officeDocument/2006/relationships/hyperlink" Target="https://fossdroid.com/a/call-recorder.html" TargetMode="External"/><Relationship Id="rId51" Type="http://schemas.openxmlformats.org/officeDocument/2006/relationships/hyperlink" Target="https://fossdroid.com/a/heb12.html" TargetMode="External"/><Relationship Id="rId72" Type="http://schemas.openxmlformats.org/officeDocument/2006/relationships/hyperlink" Target="https://github.com/SecUSo/privacy-friendly-pedometer" TargetMode="External"/><Relationship Id="rId80" Type="http://schemas.openxmlformats.org/officeDocument/2006/relationships/hyperlink" Target="https://github.com/billthefarmer/currency" TargetMode="External"/><Relationship Id="rId85" Type="http://schemas.openxmlformats.org/officeDocument/2006/relationships/hyperlink" Target="https://fossdroid.com/a/emerald-dialer.html" TargetMode="External"/><Relationship Id="rId3" Type="http://schemas.openxmlformats.org/officeDocument/2006/relationships/hyperlink" Target="https://fossdroid.com/a/yalp-store.html" TargetMode="External"/><Relationship Id="rId12" Type="http://schemas.openxmlformats.org/officeDocument/2006/relationships/hyperlink" Target="https://api.github.com/repos/julian-klode/dns66" TargetMode="External"/><Relationship Id="rId17" Type="http://schemas.openxmlformats.org/officeDocument/2006/relationships/hyperlink" Target="https://github.com/mozilla-mobile/focus-android" TargetMode="External"/><Relationship Id="rId25" Type="http://schemas.openxmlformats.org/officeDocument/2006/relationships/hyperlink" Target="https://fossdroid.com/a/open-camera.html" TargetMode="External"/><Relationship Id="rId33" Type="http://schemas.openxmlformats.org/officeDocument/2006/relationships/hyperlink" Target="https://api.github.com/repos/Ryosuke839/UnicodePad" TargetMode="External"/><Relationship Id="rId38" Type="http://schemas.openxmlformats.org/officeDocument/2006/relationships/hyperlink" Target="https://github.com/wulkanowy/wulkanowy" TargetMode="External"/><Relationship Id="rId46" Type="http://schemas.openxmlformats.org/officeDocument/2006/relationships/hyperlink" Target="https://fossdroid.com/a/share-to-computer.html" TargetMode="External"/><Relationship Id="rId59" Type="http://schemas.openxmlformats.org/officeDocument/2006/relationships/hyperlink" Target="https://fossdroid.com/a/chibe.html" TargetMode="External"/><Relationship Id="rId67" Type="http://schemas.openxmlformats.org/officeDocument/2006/relationships/hyperlink" Target="https://fossdroid.com/a/nextcloudpasswords.html" TargetMode="External"/><Relationship Id="rId20" Type="http://schemas.openxmlformats.org/officeDocument/2006/relationships/hyperlink" Target="https://github.com/martykan/webTube" TargetMode="External"/><Relationship Id="rId41" Type="http://schemas.openxmlformats.org/officeDocument/2006/relationships/hyperlink" Target="https://fossdroid.com/a/calliope-mini.html" TargetMode="External"/><Relationship Id="rId54" Type="http://schemas.openxmlformats.org/officeDocument/2006/relationships/hyperlink" Target="https://github.com/raulhaag/MiMangaNu" TargetMode="External"/><Relationship Id="rId62" Type="http://schemas.openxmlformats.org/officeDocument/2006/relationships/hyperlink" Target="https://github.com/authpass/authpass" TargetMode="External"/><Relationship Id="rId70" Type="http://schemas.openxmlformats.org/officeDocument/2006/relationships/hyperlink" Target="https://gitlab.com/brvier/ForRunners" TargetMode="External"/><Relationship Id="rId75" Type="http://schemas.openxmlformats.org/officeDocument/2006/relationships/hyperlink" Target="https://fossdroid.com/a/my-expenses.html" TargetMode="External"/><Relationship Id="rId83" Type="http://schemas.openxmlformats.org/officeDocument/2006/relationships/hyperlink" Target="https://fossdroid.com/a/qksms.html" TargetMode="External"/><Relationship Id="rId88" Type="http://schemas.openxmlformats.org/officeDocument/2006/relationships/hyperlink" Target="https://github.com/gsantner/memetastic" TargetMode="External"/><Relationship Id="rId91" Type="http://schemas.openxmlformats.org/officeDocument/2006/relationships/hyperlink" Target="https://fossdroid.com/a/nextcompanion.html" TargetMode="External"/><Relationship Id="rId1" Type="http://schemas.openxmlformats.org/officeDocument/2006/relationships/hyperlink" Target="https://github.com/dkim0419/SoundRecorder" TargetMode="External"/><Relationship Id="rId6" Type="http://schemas.openxmlformats.org/officeDocument/2006/relationships/hyperlink" Target="https://fossdroid.com/a/fdroid.html" TargetMode="External"/><Relationship Id="rId15" Type="http://schemas.openxmlformats.org/officeDocument/2006/relationships/hyperlink" Target="https://api.github.com/repos/daktak/afh_downloader" TargetMode="External"/><Relationship Id="rId23" Type="http://schemas.openxmlformats.org/officeDocument/2006/relationships/hyperlink" Target="https://github.com/TeamNewPipe/NewPipe" TargetMode="External"/><Relationship Id="rId28" Type="http://schemas.openxmlformats.org/officeDocument/2006/relationships/hyperlink" Target="https://github.com/alxgnon/PostWriter" TargetMode="External"/><Relationship Id="rId36" Type="http://schemas.openxmlformats.org/officeDocument/2006/relationships/hyperlink" Target="https://api.github.com/repos/palmcalc2019/PalmCalc" TargetMode="External"/><Relationship Id="rId49" Type="http://schemas.openxmlformats.org/officeDocument/2006/relationships/hyperlink" Target="https://fossdroid.com/a/manglish.html" TargetMode="External"/><Relationship Id="rId57" Type="http://schemas.openxmlformats.org/officeDocument/2006/relationships/hyperlink" Target="https://fossdroid.com/a/birthday-droid.html" TargetMode="External"/><Relationship Id="rId10" Type="http://schemas.openxmlformats.org/officeDocument/2006/relationships/hyperlink" Target="https://fossdroid.com/a/dns66.html" TargetMode="External"/><Relationship Id="rId31" Type="http://schemas.openxmlformats.org/officeDocument/2006/relationships/hyperlink" Target="https://api.github.com/repos/standardnotes/mobile" TargetMode="External"/><Relationship Id="rId44" Type="http://schemas.openxmlformats.org/officeDocument/2006/relationships/hyperlink" Target="https://fossdroid.com/a/selfnet-wifi-setup.html" TargetMode="External"/><Relationship Id="rId52" Type="http://schemas.openxmlformats.org/officeDocument/2006/relationships/hyperlink" Target="https://github.com/heb12/heb12-mobile" TargetMode="External"/><Relationship Id="rId60" Type="http://schemas.openxmlformats.org/officeDocument/2006/relationships/hyperlink" Target="https://github.com/raatmarien/chibe" TargetMode="External"/><Relationship Id="rId65" Type="http://schemas.openxmlformats.org/officeDocument/2006/relationships/hyperlink" Target="https://fossdroid.com/a/salasana.html" TargetMode="External"/><Relationship Id="rId73" Type="http://schemas.openxmlformats.org/officeDocument/2006/relationships/hyperlink" Target="https://fossdroid.com/a/food-restrictions.html" TargetMode="External"/><Relationship Id="rId78" Type="http://schemas.openxmlformats.org/officeDocument/2006/relationships/hyperlink" Target="https://gitlab.com/igi0/openmoneybox" TargetMode="External"/><Relationship Id="rId81" Type="http://schemas.openxmlformats.org/officeDocument/2006/relationships/hyperlink" Target="https://fossdroid.com/a/sms-ping.html" TargetMode="External"/><Relationship Id="rId86" Type="http://schemas.openxmlformats.org/officeDocument/2006/relationships/hyperlink" Target="https://github.com/HenriDellal/emerald-dialer" TargetMode="External"/><Relationship Id="rId4" Type="http://schemas.openxmlformats.org/officeDocument/2006/relationships/hyperlink" Target="https://github.com/yeriomin/YalpStore" TargetMode="External"/><Relationship Id="rId9" Type="http://schemas.openxmlformats.org/officeDocument/2006/relationships/hyperlink" Target="https://gitlab.com/axet/android-call-recorder/tree/HEAD" TargetMode="External"/><Relationship Id="rId13" Type="http://schemas.openxmlformats.org/officeDocument/2006/relationships/hyperlink" Target="https://fossdroid.com/a/afh-downloader.html" TargetMode="External"/><Relationship Id="rId18" Type="http://schemas.openxmlformats.org/officeDocument/2006/relationships/hyperlink" Target="https://api.github.com/repos/mozilla-mobile/focus-android" TargetMode="External"/><Relationship Id="rId39" Type="http://schemas.openxmlformats.org/officeDocument/2006/relationships/hyperlink" Target="https://api.github.com/repos/wulkanowy/wulkanowy" TargetMode="External"/><Relationship Id="rId34" Type="http://schemas.openxmlformats.org/officeDocument/2006/relationships/hyperlink" Target="https://fossdroid.com/a/palmcalc-2019+.html" TargetMode="External"/><Relationship Id="rId50" Type="http://schemas.openxmlformats.org/officeDocument/2006/relationships/hyperlink" Target="https://api.github.com/repos/subins2000/manglish" TargetMode="External"/><Relationship Id="rId55" Type="http://schemas.openxmlformats.org/officeDocument/2006/relationships/hyperlink" Target="https://fossdroid.com/a/etar.html" TargetMode="External"/><Relationship Id="rId76" Type="http://schemas.openxmlformats.org/officeDocument/2006/relationships/hyperlink" Target="https://github.com/mtotschnig/MyExpenses" TargetMode="External"/><Relationship Id="rId7" Type="http://schemas.openxmlformats.org/officeDocument/2006/relationships/hyperlink" Target="https://gitlab.com/fdroid/fdroidclient" TargetMode="External"/><Relationship Id="rId71" Type="http://schemas.openxmlformats.org/officeDocument/2006/relationships/hyperlink" Target="https://fossdroid.com/a/pedometer-2-3.html" TargetMode="External"/><Relationship Id="rId92" Type="http://schemas.openxmlformats.org/officeDocument/2006/relationships/hyperlink" Target="https://github.com/h0chi/next-companion" TargetMode="External"/><Relationship Id="rId2" Type="http://schemas.openxmlformats.org/officeDocument/2006/relationships/hyperlink" Target="https://api.github.com/repos/dkim0419/SoundRecorder" TargetMode="External"/><Relationship Id="rId29" Type="http://schemas.openxmlformats.org/officeDocument/2006/relationships/hyperlink" Target="https://api.github.com/repos/alxgnon/PostWriter" TargetMode="External"/><Relationship Id="rId24" Type="http://schemas.openxmlformats.org/officeDocument/2006/relationships/hyperlink" Target="https://api.github.com/repos/TeamNewPipe/NewPipe" TargetMode="External"/><Relationship Id="rId40" Type="http://schemas.openxmlformats.org/officeDocument/2006/relationships/hyperlink" Target="https://fossdroid.com/a/determapp.html" TargetMode="External"/><Relationship Id="rId45" Type="http://schemas.openxmlformats.org/officeDocument/2006/relationships/hyperlink" Target="https://api.github.com/repos/Selfnet/selfnet-wificonfig" TargetMode="External"/><Relationship Id="rId66" Type="http://schemas.openxmlformats.org/officeDocument/2006/relationships/hyperlink" Target="https://github.com/xvello/salasana-android" TargetMode="External"/><Relationship Id="rId87" Type="http://schemas.openxmlformats.org/officeDocument/2006/relationships/hyperlink" Target="https://fossdroid.com/a/memetastic.html" TargetMode="External"/><Relationship Id="rId61" Type="http://schemas.openxmlformats.org/officeDocument/2006/relationships/hyperlink" Target="https://fossdroid.com/a/authpass.html" TargetMode="External"/><Relationship Id="rId82" Type="http://schemas.openxmlformats.org/officeDocument/2006/relationships/hyperlink" Target="https://github.com/itds-consulting/android-silent-ping-sms" TargetMode="External"/><Relationship Id="rId19" Type="http://schemas.openxmlformats.org/officeDocument/2006/relationships/hyperlink" Target="https://fossdroid.com/a/webtube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.github.com/repos/Neamar/KISS" TargetMode="External"/><Relationship Id="rId21" Type="http://schemas.openxmlformats.org/officeDocument/2006/relationships/hyperlink" Target="https://api.github.com/repos/ivacf/archi" TargetMode="External"/><Relationship Id="rId42" Type="http://schemas.openxmlformats.org/officeDocument/2006/relationships/hyperlink" Target="https://github.com/watabou/pixel-dungeon" TargetMode="External"/><Relationship Id="rId63" Type="http://schemas.openxmlformats.org/officeDocument/2006/relationships/hyperlink" Target="https://api.github.com/repos/k0shk0sh/FastHub" TargetMode="External"/><Relationship Id="rId84" Type="http://schemas.openxmlformats.org/officeDocument/2006/relationships/hyperlink" Target="https://github.com/xcc3641/SeeWeather" TargetMode="External"/><Relationship Id="rId138" Type="http://schemas.openxmlformats.org/officeDocument/2006/relationships/hyperlink" Target="https://github.com/dkim0419/SoundRecorder" TargetMode="External"/><Relationship Id="rId159" Type="http://schemas.openxmlformats.org/officeDocument/2006/relationships/hyperlink" Target="https://api.github.com/repos/TeamNewPipe/NewPipe" TargetMode="External"/><Relationship Id="rId170" Type="http://schemas.openxmlformats.org/officeDocument/2006/relationships/hyperlink" Target="https://github.com/raulhaag/MiMangaNu" TargetMode="External"/><Relationship Id="rId107" Type="http://schemas.openxmlformats.org/officeDocument/2006/relationships/hyperlink" Target="https://api.github.com/repos/SimpleMobileTools/Simple-Calendar" TargetMode="External"/><Relationship Id="rId11" Type="http://schemas.openxmlformats.org/officeDocument/2006/relationships/hyperlink" Target="https://api.github.com/repos/AntonioRedondo/AnotherMonitor" TargetMode="External"/><Relationship Id="rId32" Type="http://schemas.openxmlformats.org/officeDocument/2006/relationships/hyperlink" Target="https://github.com/k9mail/k-9" TargetMode="External"/><Relationship Id="rId53" Type="http://schemas.openxmlformats.org/officeDocument/2006/relationships/hyperlink" Target="https://api.github.com/repos/videolan/vlc" TargetMode="External"/><Relationship Id="rId74" Type="http://schemas.openxmlformats.org/officeDocument/2006/relationships/hyperlink" Target="https://github.com/DrKLO/Telegram" TargetMode="External"/><Relationship Id="rId128" Type="http://schemas.openxmlformats.org/officeDocument/2006/relationships/hyperlink" Target="https://github.com/romannurik/dashclock" TargetMode="External"/><Relationship Id="rId149" Type="http://schemas.openxmlformats.org/officeDocument/2006/relationships/hyperlink" Target="https://github.com/palmcalc2019/PalmCalc" TargetMode="External"/><Relationship Id="rId5" Type="http://schemas.openxmlformats.org/officeDocument/2006/relationships/hyperlink" Target="https://api.github.com/repos/afollestad/photo-affix" TargetMode="External"/><Relationship Id="rId95" Type="http://schemas.openxmlformats.org/officeDocument/2006/relationships/hyperlink" Target="https://api.github.com/repos/manmal/hn-android" TargetMode="External"/><Relationship Id="rId160" Type="http://schemas.openxmlformats.org/officeDocument/2006/relationships/hyperlink" Target="https://api.github.com/repos/alxgnon/PostWriter" TargetMode="External"/><Relationship Id="rId181" Type="http://schemas.openxmlformats.org/officeDocument/2006/relationships/hyperlink" Target="https://github.com/mtotschnig/MyExpenses" TargetMode="External"/><Relationship Id="rId22" Type="http://schemas.openxmlformats.org/officeDocument/2006/relationships/hyperlink" Target="https://github.com/ivacf/archi" TargetMode="External"/><Relationship Id="rId43" Type="http://schemas.openxmlformats.org/officeDocument/2006/relationships/hyperlink" Target="https://api.github.com/repos/nickbutcher/plaid" TargetMode="External"/><Relationship Id="rId64" Type="http://schemas.openxmlformats.org/officeDocument/2006/relationships/hyperlink" Target="https://github.com/k0shk0sh/FastHub" TargetMode="External"/><Relationship Id="rId118" Type="http://schemas.openxmlformats.org/officeDocument/2006/relationships/hyperlink" Target="https://github.com/Neamar/KISS" TargetMode="External"/><Relationship Id="rId139" Type="http://schemas.openxmlformats.org/officeDocument/2006/relationships/hyperlink" Target="https://github.com/yeriomin/YalpStore" TargetMode="External"/><Relationship Id="rId85" Type="http://schemas.openxmlformats.org/officeDocument/2006/relationships/hyperlink" Target="https://api.github.com/repos/todoroo/astrid" TargetMode="External"/><Relationship Id="rId150" Type="http://schemas.openxmlformats.org/officeDocument/2006/relationships/hyperlink" Target="https://github.com/wulkanowy/wulkanowy" TargetMode="External"/><Relationship Id="rId171" Type="http://schemas.openxmlformats.org/officeDocument/2006/relationships/hyperlink" Target="https://github.com/Etar-Group/Etar-Calendar" TargetMode="External"/><Relationship Id="rId12" Type="http://schemas.openxmlformats.org/officeDocument/2006/relationships/hyperlink" Target="https://github.com/AntonioRedondo/AnotherMonitor" TargetMode="External"/><Relationship Id="rId33" Type="http://schemas.openxmlformats.org/officeDocument/2006/relationships/hyperlink" Target="https://api.github.com/repos/byoutline/kickmaterial" TargetMode="External"/><Relationship Id="rId108" Type="http://schemas.openxmlformats.org/officeDocument/2006/relationships/hyperlink" Target="https://github.com/SimpleMobileTools/Simple-Calendar" TargetMode="External"/><Relationship Id="rId129" Type="http://schemas.openxmlformats.org/officeDocument/2006/relationships/hyperlink" Target="https://github.com/adrianchifor/Swiftnotes" TargetMode="External"/><Relationship Id="rId54" Type="http://schemas.openxmlformats.org/officeDocument/2006/relationships/hyperlink" Target="https://github.com/videolan/vlc" TargetMode="External"/><Relationship Id="rId75" Type="http://schemas.openxmlformats.org/officeDocument/2006/relationships/hyperlink" Target="https://api.github.com/repos/signalapp/Signal-Android" TargetMode="External"/><Relationship Id="rId96" Type="http://schemas.openxmlformats.org/officeDocument/2006/relationships/hyperlink" Target="https://github.com/manmal/hn-android/" TargetMode="External"/><Relationship Id="rId140" Type="http://schemas.openxmlformats.org/officeDocument/2006/relationships/hyperlink" Target="https://gitlab.com/fdroid/fdroidclient" TargetMode="External"/><Relationship Id="rId161" Type="http://schemas.openxmlformats.org/officeDocument/2006/relationships/hyperlink" Target="https://api.github.com/repos/standardnotes/mobile" TargetMode="External"/><Relationship Id="rId182" Type="http://schemas.openxmlformats.org/officeDocument/2006/relationships/hyperlink" Target="https://gitlab.com/igi0/openmoneybox" TargetMode="External"/><Relationship Id="rId6" Type="http://schemas.openxmlformats.org/officeDocument/2006/relationships/hyperlink" Target="https://github.com/afollestad/photo-affix" TargetMode="External"/><Relationship Id="rId23" Type="http://schemas.openxmlformats.org/officeDocument/2006/relationships/hyperlink" Target="https://api.github.com/repos/bitcoin-wallet/bitcoin-wallet" TargetMode="External"/><Relationship Id="rId119" Type="http://schemas.openxmlformats.org/officeDocument/2006/relationships/hyperlink" Target="https://api.github.com/repos/android10/Android-CleanArchitecture" TargetMode="External"/><Relationship Id="rId44" Type="http://schemas.openxmlformats.org/officeDocument/2006/relationships/hyperlink" Target="https://github.com/nickbutcher/plaid" TargetMode="External"/><Relationship Id="rId65" Type="http://schemas.openxmlformats.org/officeDocument/2006/relationships/hyperlink" Target="https://api.github.com/repos/hidroh/materialistic" TargetMode="External"/><Relationship Id="rId86" Type="http://schemas.openxmlformats.org/officeDocument/2006/relationships/hyperlink" Target="https://github.com/todoroo/astrid" TargetMode="External"/><Relationship Id="rId130" Type="http://schemas.openxmlformats.org/officeDocument/2006/relationships/hyperlink" Target="https://api.github.com/repos/adrianchifor/Swiftnotes" TargetMode="External"/><Relationship Id="rId151" Type="http://schemas.openxmlformats.org/officeDocument/2006/relationships/hyperlink" Target="https://github.com/Amerlander/Calliope-Android-App" TargetMode="External"/><Relationship Id="rId172" Type="http://schemas.openxmlformats.org/officeDocument/2006/relationships/hyperlink" Target="https://gitlab.com/tmendes/BirthDayDroid" TargetMode="External"/><Relationship Id="rId13" Type="http://schemas.openxmlformats.org/officeDocument/2006/relationships/hyperlink" Target="https://api.github.com/repos/frogermcs/InstaMaterial" TargetMode="External"/><Relationship Id="rId18" Type="http://schemas.openxmlformats.org/officeDocument/2006/relationships/hyperlink" Target="https://github.com/heruoxin/Clip-Stack" TargetMode="External"/><Relationship Id="rId39" Type="http://schemas.openxmlformats.org/officeDocument/2006/relationships/hyperlink" Target="https://api.github.com/repos/kabouzeid/Phonograph" TargetMode="External"/><Relationship Id="rId109" Type="http://schemas.openxmlformats.org/officeDocument/2006/relationships/hyperlink" Target="https://api.github.com/repos/1hakr/AnExplorer" TargetMode="External"/><Relationship Id="rId34" Type="http://schemas.openxmlformats.org/officeDocument/2006/relationships/hyperlink" Target="https://github.com/byoutline/kickmaterial" TargetMode="External"/><Relationship Id="rId50" Type="http://schemas.openxmlformats.org/officeDocument/2006/relationships/hyperlink" Target="https://github.com/JakeWharton/Telecine" TargetMode="External"/><Relationship Id="rId55" Type="http://schemas.openxmlformats.org/officeDocument/2006/relationships/hyperlink" Target="https://api.github.com/repos/Musenkishi/wally" TargetMode="External"/><Relationship Id="rId76" Type="http://schemas.openxmlformats.org/officeDocument/2006/relationships/hyperlink" Target="https://github.com/signalapp/Signal-Android" TargetMode="External"/><Relationship Id="rId97" Type="http://schemas.openxmlformats.org/officeDocument/2006/relationships/hyperlink" Target="https://api.github.com/repos/gaugesapp/gauges-android" TargetMode="External"/><Relationship Id="rId104" Type="http://schemas.openxmlformats.org/officeDocument/2006/relationships/hyperlink" Target="https://github.com/TeamAmaze/AmazeFileManager" TargetMode="External"/><Relationship Id="rId120" Type="http://schemas.openxmlformats.org/officeDocument/2006/relationships/hyperlink" Target="https://github.com/android10/Android-CleanArchitecture" TargetMode="External"/><Relationship Id="rId125" Type="http://schemas.openxmlformats.org/officeDocument/2006/relationships/hyperlink" Target="https://api.github.com/repos/romannurik/muzei" TargetMode="External"/><Relationship Id="rId141" Type="http://schemas.openxmlformats.org/officeDocument/2006/relationships/hyperlink" Target="https://gitlab.com/axet/android-call-recorder/tree/HEAD" TargetMode="External"/><Relationship Id="rId146" Type="http://schemas.openxmlformats.org/officeDocument/2006/relationships/hyperlink" Target="https://github.com/TeamNewPipe/NewPipe" TargetMode="External"/><Relationship Id="rId167" Type="http://schemas.openxmlformats.org/officeDocument/2006/relationships/hyperlink" Target="https://api.github.com/repos/jimmod/ShareToComputer" TargetMode="External"/><Relationship Id="rId188" Type="http://schemas.openxmlformats.org/officeDocument/2006/relationships/hyperlink" Target="https://github.com/err4nt/SwpieView" TargetMode="External"/><Relationship Id="rId7" Type="http://schemas.openxmlformats.org/officeDocument/2006/relationships/hyperlink" Target="https://api.github.com/repos/esoxjem/MovieGuide" TargetMode="External"/><Relationship Id="rId71" Type="http://schemas.openxmlformats.org/officeDocument/2006/relationships/hyperlink" Target="https://api.github.com/repos/uberspot/2048-android" TargetMode="External"/><Relationship Id="rId92" Type="http://schemas.openxmlformats.org/officeDocument/2006/relationships/hyperlink" Target="https://github.com/prey/prey-android-client" TargetMode="External"/><Relationship Id="rId162" Type="http://schemas.openxmlformats.org/officeDocument/2006/relationships/hyperlink" Target="https://api.github.com/repos/Ryosuke839/UnicodePad" TargetMode="External"/><Relationship Id="rId183" Type="http://schemas.openxmlformats.org/officeDocument/2006/relationships/hyperlink" Target="https://github.com/billthefarmer/currency" TargetMode="External"/><Relationship Id="rId2" Type="http://schemas.openxmlformats.org/officeDocument/2006/relationships/hyperlink" Target="https://github.com/dkim0419/SoundRecorder" TargetMode="External"/><Relationship Id="rId29" Type="http://schemas.openxmlformats.org/officeDocument/2006/relationships/hyperlink" Target="https://api.github.com/repos/google/iosched" TargetMode="External"/><Relationship Id="rId24" Type="http://schemas.openxmlformats.org/officeDocument/2006/relationships/hyperlink" Target="https://github.com/bitcoin-wallet/bitcoin-wallet" TargetMode="External"/><Relationship Id="rId40" Type="http://schemas.openxmlformats.org/officeDocument/2006/relationships/hyperlink" Target="https://github.com/kabouzeid/Phonograph" TargetMode="External"/><Relationship Id="rId45" Type="http://schemas.openxmlformats.org/officeDocument/2006/relationships/hyperlink" Target="https://api.github.com/repos/moezbhatti/qksms" TargetMode="External"/><Relationship Id="rId66" Type="http://schemas.openxmlformats.org/officeDocument/2006/relationships/hyperlink" Target="https://github.com/hidroh/materialistic" TargetMode="External"/><Relationship Id="rId87" Type="http://schemas.openxmlformats.org/officeDocument/2006/relationships/hyperlink" Target="https://api.github.com/repos/pockethub/PocketHub" TargetMode="External"/><Relationship Id="rId110" Type="http://schemas.openxmlformats.org/officeDocument/2006/relationships/hyperlink" Target="https://github.com/1hakr/AnExplorer" TargetMode="External"/><Relationship Id="rId115" Type="http://schemas.openxmlformats.org/officeDocument/2006/relationships/hyperlink" Target="https://api.github.com/repos/project-travel-mate/Travel-Mate" TargetMode="External"/><Relationship Id="rId131" Type="http://schemas.openxmlformats.org/officeDocument/2006/relationships/hyperlink" Target="https://github.com/adrianchifor/Swiftnotes" TargetMode="External"/><Relationship Id="rId136" Type="http://schemas.openxmlformats.org/officeDocument/2006/relationships/hyperlink" Target="https://api.github.com/repos/amaceh/kindle-app" TargetMode="External"/><Relationship Id="rId157" Type="http://schemas.openxmlformats.org/officeDocument/2006/relationships/hyperlink" Target="https://api.github.com/repos/mozilla-mobile/focus-android" TargetMode="External"/><Relationship Id="rId178" Type="http://schemas.openxmlformats.org/officeDocument/2006/relationships/hyperlink" Target="https://gitlab.com/brvier/ForRunners" TargetMode="External"/><Relationship Id="rId61" Type="http://schemas.openxmlformats.org/officeDocument/2006/relationships/hyperlink" Target="https://api.github.com/repos/kickstarter/android-oss" TargetMode="External"/><Relationship Id="rId82" Type="http://schemas.openxmlformats.org/officeDocument/2006/relationships/hyperlink" Target="https://github.com/wikimedia/apps-android-wikipedia" TargetMode="External"/><Relationship Id="rId152" Type="http://schemas.openxmlformats.org/officeDocument/2006/relationships/hyperlink" Target="https://github.com/jimmod/ShareToComputer" TargetMode="External"/><Relationship Id="rId173" Type="http://schemas.openxmlformats.org/officeDocument/2006/relationships/hyperlink" Target="https://github.com/raatmarien/chibe" TargetMode="External"/><Relationship Id="rId19" Type="http://schemas.openxmlformats.org/officeDocument/2006/relationships/hyperlink" Target="https://api.github.com/repos/AntennaPod/AntennaPod" TargetMode="External"/><Relationship Id="rId14" Type="http://schemas.openxmlformats.org/officeDocument/2006/relationships/hyperlink" Target="https://github.com/frogermcs/InstaMaterial" TargetMode="External"/><Relationship Id="rId30" Type="http://schemas.openxmlformats.org/officeDocument/2006/relationships/hyperlink" Target="https://github.com/google/iosched" TargetMode="External"/><Relationship Id="rId35" Type="http://schemas.openxmlformats.org/officeDocument/2006/relationships/hyperlink" Target="https://api.github.com/repos/TeamNewPipe/NewPipe" TargetMode="External"/><Relationship Id="rId56" Type="http://schemas.openxmlformats.org/officeDocument/2006/relationships/hyperlink" Target="https://github.com/Musenkishi/wally" TargetMode="External"/><Relationship Id="rId77" Type="http://schemas.openxmlformats.org/officeDocument/2006/relationships/hyperlink" Target="https://api.github.com/repos/MindorksOpenSource/android-mvp-architecture" TargetMode="External"/><Relationship Id="rId100" Type="http://schemas.openxmlformats.org/officeDocument/2006/relationships/hyperlink" Target="https://github.com/cgeo/cgeo" TargetMode="External"/><Relationship Id="rId105" Type="http://schemas.openxmlformats.org/officeDocument/2006/relationships/hyperlink" Target="https://api.github.com/repos/HoraApps/LeafPic" TargetMode="External"/><Relationship Id="rId126" Type="http://schemas.openxmlformats.org/officeDocument/2006/relationships/hyperlink" Target="https://github.com/romannurik/muzei" TargetMode="External"/><Relationship Id="rId147" Type="http://schemas.openxmlformats.org/officeDocument/2006/relationships/hyperlink" Target="https://sourceforge.net/p/opencamera/code/ci/master/tree/" TargetMode="External"/><Relationship Id="rId168" Type="http://schemas.openxmlformats.org/officeDocument/2006/relationships/hyperlink" Target="https://api.github.com/repos/subins2000/manglish" TargetMode="External"/><Relationship Id="rId8" Type="http://schemas.openxmlformats.org/officeDocument/2006/relationships/hyperlink" Target="https://github.com/esoxjem/MovieGuide" TargetMode="External"/><Relationship Id="rId51" Type="http://schemas.openxmlformats.org/officeDocument/2006/relationships/hyperlink" Target="https://api.github.com/repos/vmihalachi/turbo-editor" TargetMode="External"/><Relationship Id="rId72" Type="http://schemas.openxmlformats.org/officeDocument/2006/relationships/hyperlink" Target="https://github.com/uberspot/2048-android" TargetMode="External"/><Relationship Id="rId93" Type="http://schemas.openxmlformats.org/officeDocument/2006/relationships/hyperlink" Target="https://api.github.com/repos/iFixit/iFixitAndroid" TargetMode="External"/><Relationship Id="rId98" Type="http://schemas.openxmlformats.org/officeDocument/2006/relationships/hyperlink" Target="https://github.com/gaugesapp/gauges-android" TargetMode="External"/><Relationship Id="rId121" Type="http://schemas.openxmlformats.org/officeDocument/2006/relationships/hyperlink" Target="https://api.github.com/repos/duckduckgo/Android" TargetMode="External"/><Relationship Id="rId142" Type="http://schemas.openxmlformats.org/officeDocument/2006/relationships/hyperlink" Target="https://github.com/julian-klode/dns66" TargetMode="External"/><Relationship Id="rId163" Type="http://schemas.openxmlformats.org/officeDocument/2006/relationships/hyperlink" Target="https://api.github.com/repos/palmcalc2019/PalmCalc" TargetMode="External"/><Relationship Id="rId184" Type="http://schemas.openxmlformats.org/officeDocument/2006/relationships/hyperlink" Target="https://github.com/itds-consulting/android-silent-ping-sms" TargetMode="External"/><Relationship Id="rId189" Type="http://schemas.openxmlformats.org/officeDocument/2006/relationships/hyperlink" Target="https://github.com/h0chi/next-companion" TargetMode="External"/><Relationship Id="rId3" Type="http://schemas.openxmlformats.org/officeDocument/2006/relationships/hyperlink" Target="https://api.github.com/repos/javiersantos/MLManager" TargetMode="External"/><Relationship Id="rId25" Type="http://schemas.openxmlformats.org/officeDocument/2006/relationships/hyperlink" Target="https://api.github.com/repos/google/ExoPlayer" TargetMode="External"/><Relationship Id="rId46" Type="http://schemas.openxmlformats.org/officeDocument/2006/relationships/hyperlink" Target="https://github.com/moezbhatti/qksms" TargetMode="External"/><Relationship Id="rId67" Type="http://schemas.openxmlformats.org/officeDocument/2006/relationships/hyperlink" Target="https://api.github.com/repos/owncloud/android" TargetMode="External"/><Relationship Id="rId116" Type="http://schemas.openxmlformats.org/officeDocument/2006/relationships/hyperlink" Target="https://github.com/project-travel-mate/Travel-Mate" TargetMode="External"/><Relationship Id="rId137" Type="http://schemas.openxmlformats.org/officeDocument/2006/relationships/hyperlink" Target="https://github.com/amaceh/kindle-app" TargetMode="External"/><Relationship Id="rId158" Type="http://schemas.openxmlformats.org/officeDocument/2006/relationships/hyperlink" Target="https://api.github.com/repos/martykan/webTube" TargetMode="External"/><Relationship Id="rId20" Type="http://schemas.openxmlformats.org/officeDocument/2006/relationships/hyperlink" Target="https://github.com/AntennaPod/AntennaPod" TargetMode="External"/><Relationship Id="rId41" Type="http://schemas.openxmlformats.org/officeDocument/2006/relationships/hyperlink" Target="https://api.github.com/repos/watabou/pixel-dungeon" TargetMode="External"/><Relationship Id="rId62" Type="http://schemas.openxmlformats.org/officeDocument/2006/relationships/hyperlink" Target="https://github.com/kickstarter/android-oss" TargetMode="External"/><Relationship Id="rId83" Type="http://schemas.openxmlformats.org/officeDocument/2006/relationships/hyperlink" Target="https://api.github.com/repos/xcc3641/SeeWeather" TargetMode="External"/><Relationship Id="rId88" Type="http://schemas.openxmlformats.org/officeDocument/2006/relationships/hyperlink" Target="https://github.com/pockethub/PocketHub" TargetMode="External"/><Relationship Id="rId111" Type="http://schemas.openxmlformats.org/officeDocument/2006/relationships/hyperlink" Target="https://api.github.com/repos/naman14/Timber" TargetMode="External"/><Relationship Id="rId132" Type="http://schemas.openxmlformats.org/officeDocument/2006/relationships/hyperlink" Target="https://api.github.com/repos/MirakelX/mirakel-android" TargetMode="External"/><Relationship Id="rId153" Type="http://schemas.openxmlformats.org/officeDocument/2006/relationships/hyperlink" Target="https://api.github.com/repos/dkim0419/SoundRecorder" TargetMode="External"/><Relationship Id="rId174" Type="http://schemas.openxmlformats.org/officeDocument/2006/relationships/hyperlink" Target="https://github.com/authpass/authpass" TargetMode="External"/><Relationship Id="rId179" Type="http://schemas.openxmlformats.org/officeDocument/2006/relationships/hyperlink" Target="https://github.com/SecUSo/privacy-friendly-pedometer" TargetMode="External"/><Relationship Id="rId15" Type="http://schemas.openxmlformats.org/officeDocument/2006/relationships/hyperlink" Target="https://api.github.com/repos/federicoiosue/Omni-Notes" TargetMode="External"/><Relationship Id="rId36" Type="http://schemas.openxmlformats.org/officeDocument/2006/relationships/hyperlink" Target="https://github.com/TeamNewPipe/NewPipe" TargetMode="External"/><Relationship Id="rId57" Type="http://schemas.openxmlformats.org/officeDocument/2006/relationships/hyperlink" Target="https://api.github.com/repos/wordpress-mobile/WordPress-Android" TargetMode="External"/><Relationship Id="rId106" Type="http://schemas.openxmlformats.org/officeDocument/2006/relationships/hyperlink" Target="https://github.com/HoraApps/LeafPic" TargetMode="External"/><Relationship Id="rId127" Type="http://schemas.openxmlformats.org/officeDocument/2006/relationships/hyperlink" Target="https://api.github.com/repos/romannurik/dashclock" TargetMode="External"/><Relationship Id="rId10" Type="http://schemas.openxmlformats.org/officeDocument/2006/relationships/hyperlink" Target="https://github.com/avjinder/Minimal-Todo" TargetMode="External"/><Relationship Id="rId31" Type="http://schemas.openxmlformats.org/officeDocument/2006/relationships/hyperlink" Target="https://api.github.com/repos/k9mail/k-9" TargetMode="External"/><Relationship Id="rId52" Type="http://schemas.openxmlformats.org/officeDocument/2006/relationships/hyperlink" Target="https://github.com/vmihalachi/turbo-editor" TargetMode="External"/><Relationship Id="rId73" Type="http://schemas.openxmlformats.org/officeDocument/2006/relationships/hyperlink" Target="https://api.github.com/repos/DrKLO/Telegram" TargetMode="External"/><Relationship Id="rId78" Type="http://schemas.openxmlformats.org/officeDocument/2006/relationships/hyperlink" Target="https://github.com/MindorksOpenSource/android-mvp-architecture" TargetMode="External"/><Relationship Id="rId94" Type="http://schemas.openxmlformats.org/officeDocument/2006/relationships/hyperlink" Target="https://github.com/iFixit/iFixitAndroid" TargetMode="External"/><Relationship Id="rId99" Type="http://schemas.openxmlformats.org/officeDocument/2006/relationships/hyperlink" Target="https://api.github.com/repos/cgeo/cgeo" TargetMode="External"/><Relationship Id="rId101" Type="http://schemas.openxmlformats.org/officeDocument/2006/relationships/hyperlink" Target="https://api.github.com/repos/talklittle/reddit-is-fun" TargetMode="External"/><Relationship Id="rId122" Type="http://schemas.openxmlformats.org/officeDocument/2006/relationships/hyperlink" Target="https://github.com/duckduckgo" TargetMode="External"/><Relationship Id="rId143" Type="http://schemas.openxmlformats.org/officeDocument/2006/relationships/hyperlink" Target="https://github.com/daktak/afh_downloader" TargetMode="External"/><Relationship Id="rId148" Type="http://schemas.openxmlformats.org/officeDocument/2006/relationships/hyperlink" Target="https://github.com/alxgnon/PostWriter" TargetMode="External"/><Relationship Id="rId164" Type="http://schemas.openxmlformats.org/officeDocument/2006/relationships/hyperlink" Target="https://api.github.com/repos/wulkanowy/wulkanowy" TargetMode="External"/><Relationship Id="rId169" Type="http://schemas.openxmlformats.org/officeDocument/2006/relationships/hyperlink" Target="https://github.com/heb12/heb12-mobile" TargetMode="External"/><Relationship Id="rId185" Type="http://schemas.openxmlformats.org/officeDocument/2006/relationships/hyperlink" Target="https://github.com/moezbhatti/qksms" TargetMode="External"/><Relationship Id="rId4" Type="http://schemas.openxmlformats.org/officeDocument/2006/relationships/hyperlink" Target="https://github.com/javiersantos/MLManager" TargetMode="External"/><Relationship Id="rId9" Type="http://schemas.openxmlformats.org/officeDocument/2006/relationships/hyperlink" Target="https://api.github.com/repos/avjinder/Minimal-Todo" TargetMode="External"/><Relationship Id="rId180" Type="http://schemas.openxmlformats.org/officeDocument/2006/relationships/hyperlink" Target="https://gitlab.com/tmendes/FoodRestrictions" TargetMode="External"/><Relationship Id="rId26" Type="http://schemas.openxmlformats.org/officeDocument/2006/relationships/hyperlink" Target="https://github.com/google/ExoPlayer" TargetMode="External"/><Relationship Id="rId47" Type="http://schemas.openxmlformats.org/officeDocument/2006/relationships/hyperlink" Target="https://api.github.com/repos/timusus/Shuttle" TargetMode="External"/><Relationship Id="rId68" Type="http://schemas.openxmlformats.org/officeDocument/2006/relationships/hyperlink" Target="https://github.com/owncloud/android" TargetMode="External"/><Relationship Id="rId89" Type="http://schemas.openxmlformats.org/officeDocument/2006/relationships/hyperlink" Target="https://api.github.com/repos/todotxt/todo.txt-android" TargetMode="External"/><Relationship Id="rId112" Type="http://schemas.openxmlformats.org/officeDocument/2006/relationships/hyperlink" Target="https://github.com/naman14/Timber" TargetMode="External"/><Relationship Id="rId133" Type="http://schemas.openxmlformats.org/officeDocument/2006/relationships/hyperlink" Target="https://github.com/MirakelX/mirakel-android" TargetMode="External"/><Relationship Id="rId154" Type="http://schemas.openxmlformats.org/officeDocument/2006/relationships/hyperlink" Target="https://api.github.com/repos/yeriomin/YalpStore" TargetMode="External"/><Relationship Id="rId175" Type="http://schemas.openxmlformats.org/officeDocument/2006/relationships/hyperlink" Target="https://github.com/wesaphzt/privatelock" TargetMode="External"/><Relationship Id="rId16" Type="http://schemas.openxmlformats.org/officeDocument/2006/relationships/hyperlink" Target="https://github.com/federicoiosue/Omni-Notes" TargetMode="External"/><Relationship Id="rId37" Type="http://schemas.openxmlformats.org/officeDocument/2006/relationships/hyperlink" Target="https://api.github.com/repos/j4velin/Pedometer" TargetMode="External"/><Relationship Id="rId58" Type="http://schemas.openxmlformats.org/officeDocument/2006/relationships/hyperlink" Target="https://github.com/wordpress-mobile/WordPress-Android" TargetMode="External"/><Relationship Id="rId79" Type="http://schemas.openxmlformats.org/officeDocument/2006/relationships/hyperlink" Target="https://api.github.com/repos/shadowsocks/shadowsocks-android" TargetMode="External"/><Relationship Id="rId102" Type="http://schemas.openxmlformats.org/officeDocument/2006/relationships/hyperlink" Target="https://github.com/talklittle/reddit-is-fun" TargetMode="External"/><Relationship Id="rId123" Type="http://schemas.openxmlformats.org/officeDocument/2006/relationships/hyperlink" Target="https://api.github.com/repos/osmandapp/Osmand" TargetMode="External"/><Relationship Id="rId144" Type="http://schemas.openxmlformats.org/officeDocument/2006/relationships/hyperlink" Target="https://github.com/mozilla-mobile/focus-android" TargetMode="External"/><Relationship Id="rId90" Type="http://schemas.openxmlformats.org/officeDocument/2006/relationships/hyperlink" Target="https://github.com/todotxt/todo.txt-android" TargetMode="External"/><Relationship Id="rId165" Type="http://schemas.openxmlformats.org/officeDocument/2006/relationships/hyperlink" Target="https://api.github.com/repos/Amerlander/Calliope-Android-App" TargetMode="External"/><Relationship Id="rId186" Type="http://schemas.openxmlformats.org/officeDocument/2006/relationships/hyperlink" Target="https://github.com/HenriDellal/emerald-dialer" TargetMode="External"/><Relationship Id="rId27" Type="http://schemas.openxmlformats.org/officeDocument/2006/relationships/hyperlink" Target="https://api.github.com/repos/codinguser/gnucash-android" TargetMode="External"/><Relationship Id="rId48" Type="http://schemas.openxmlformats.org/officeDocument/2006/relationships/hyperlink" Target="https://github.com/timusus/Shuttle" TargetMode="External"/><Relationship Id="rId69" Type="http://schemas.openxmlformats.org/officeDocument/2006/relationships/hyperlink" Target="https://api.github.com/repos/google/santa-tracker-android" TargetMode="External"/><Relationship Id="rId113" Type="http://schemas.openxmlformats.org/officeDocument/2006/relationships/hyperlink" Target="https://api.github.com/repos/Nightonke/CoCoin" TargetMode="External"/><Relationship Id="rId134" Type="http://schemas.openxmlformats.org/officeDocument/2006/relationships/hyperlink" Target="https://api.github.com/repos/PaulWoitaschek/Voice" TargetMode="External"/><Relationship Id="rId80" Type="http://schemas.openxmlformats.org/officeDocument/2006/relationships/hyperlink" Target="https://github.com/shadowsocks/shadowsocks-android" TargetMode="External"/><Relationship Id="rId155" Type="http://schemas.openxmlformats.org/officeDocument/2006/relationships/hyperlink" Target="https://api.github.com/repos/julian-klode/dns66" TargetMode="External"/><Relationship Id="rId176" Type="http://schemas.openxmlformats.org/officeDocument/2006/relationships/hyperlink" Target="https://github.com/xvello/salasana-android" TargetMode="External"/><Relationship Id="rId17" Type="http://schemas.openxmlformats.org/officeDocument/2006/relationships/hyperlink" Target="https://api.github.com/repos/heruoxin/Clip-Stack" TargetMode="External"/><Relationship Id="rId38" Type="http://schemas.openxmlformats.org/officeDocument/2006/relationships/hyperlink" Target="https://github.com/j4velin/Pedometer" TargetMode="External"/><Relationship Id="rId59" Type="http://schemas.openxmlformats.org/officeDocument/2006/relationships/hyperlink" Target="https://api.github.com/repos/joyoyao/superCleanMaster" TargetMode="External"/><Relationship Id="rId103" Type="http://schemas.openxmlformats.org/officeDocument/2006/relationships/hyperlink" Target="https://api.github.com/repos/TeamAmaze/AmazeFileManager" TargetMode="External"/><Relationship Id="rId124" Type="http://schemas.openxmlformats.org/officeDocument/2006/relationships/hyperlink" Target="https://github.com/osmandapp/Osmand" TargetMode="External"/><Relationship Id="rId70" Type="http://schemas.openxmlformats.org/officeDocument/2006/relationships/hyperlink" Target="https://github.com/google/santa-tracker-android" TargetMode="External"/><Relationship Id="rId91" Type="http://schemas.openxmlformats.org/officeDocument/2006/relationships/hyperlink" Target="https://api.github.com/repos/prey/prey-android-client" TargetMode="External"/><Relationship Id="rId145" Type="http://schemas.openxmlformats.org/officeDocument/2006/relationships/hyperlink" Target="https://github.com/martykan/webTube" TargetMode="External"/><Relationship Id="rId166" Type="http://schemas.openxmlformats.org/officeDocument/2006/relationships/hyperlink" Target="https://api.github.com/repos/Selfnet/selfnet-wificonfig" TargetMode="External"/><Relationship Id="rId187" Type="http://schemas.openxmlformats.org/officeDocument/2006/relationships/hyperlink" Target="https://github.com/gsantner/memetastic" TargetMode="External"/><Relationship Id="rId1" Type="http://schemas.openxmlformats.org/officeDocument/2006/relationships/hyperlink" Target="https://api.github.com/repos/dkim0419/SoundRecorder" TargetMode="External"/><Relationship Id="rId28" Type="http://schemas.openxmlformats.org/officeDocument/2006/relationships/hyperlink" Target="https://github.com/codinguser/gnucash-android" TargetMode="External"/><Relationship Id="rId49" Type="http://schemas.openxmlformats.org/officeDocument/2006/relationships/hyperlink" Target="https://api.github.com/repos/JakeWharton/Telecine" TargetMode="External"/><Relationship Id="rId114" Type="http://schemas.openxmlformats.org/officeDocument/2006/relationships/hyperlink" Target="https://github.com/Nightonke/CoCoin" TargetMode="External"/><Relationship Id="rId60" Type="http://schemas.openxmlformats.org/officeDocument/2006/relationships/hyperlink" Target="https://github.com/joyoyao/superCleanMaster" TargetMode="External"/><Relationship Id="rId81" Type="http://schemas.openxmlformats.org/officeDocument/2006/relationships/hyperlink" Target="https://api.github.com/repos/wikimedia/apps-android-wikipedia" TargetMode="External"/><Relationship Id="rId135" Type="http://schemas.openxmlformats.org/officeDocument/2006/relationships/hyperlink" Target="https://github.com/PaulWoitaschek/Voice" TargetMode="External"/><Relationship Id="rId156" Type="http://schemas.openxmlformats.org/officeDocument/2006/relationships/hyperlink" Target="https://api.github.com/repos/daktak/afh_downloader" TargetMode="External"/><Relationship Id="rId177" Type="http://schemas.openxmlformats.org/officeDocument/2006/relationships/hyperlink" Target="https://github.com/daper/nextcloud-passwords-app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.github.com/repos/Neamar/KISS" TargetMode="External"/><Relationship Id="rId21" Type="http://schemas.openxmlformats.org/officeDocument/2006/relationships/hyperlink" Target="https://api.github.com/repos/ivacf/archi" TargetMode="External"/><Relationship Id="rId42" Type="http://schemas.openxmlformats.org/officeDocument/2006/relationships/hyperlink" Target="https://github.com/watabou/pixel-dungeon" TargetMode="External"/><Relationship Id="rId63" Type="http://schemas.openxmlformats.org/officeDocument/2006/relationships/hyperlink" Target="https://api.github.com/repos/k0shk0sh/FastHub" TargetMode="External"/><Relationship Id="rId84" Type="http://schemas.openxmlformats.org/officeDocument/2006/relationships/hyperlink" Target="https://github.com/xcc3641/SeeWeather" TargetMode="External"/><Relationship Id="rId138" Type="http://schemas.openxmlformats.org/officeDocument/2006/relationships/hyperlink" Target="https://github.com/yeriomin/YalpStore" TargetMode="External"/><Relationship Id="rId159" Type="http://schemas.openxmlformats.org/officeDocument/2006/relationships/hyperlink" Target="https://api.github.com/repos/standardnotes/mobile" TargetMode="External"/><Relationship Id="rId170" Type="http://schemas.openxmlformats.org/officeDocument/2006/relationships/hyperlink" Target="https://gitlab.com/tmendes/BirthDayDroid" TargetMode="External"/><Relationship Id="rId107" Type="http://schemas.openxmlformats.org/officeDocument/2006/relationships/hyperlink" Target="https://api.github.com/repos/SimpleMobileTools/Simple-Calendar" TargetMode="External"/><Relationship Id="rId11" Type="http://schemas.openxmlformats.org/officeDocument/2006/relationships/hyperlink" Target="https://api.github.com/repos/AntonioRedondo/AnotherMonitor" TargetMode="External"/><Relationship Id="rId32" Type="http://schemas.openxmlformats.org/officeDocument/2006/relationships/hyperlink" Target="https://github.com/k9mail/k-9" TargetMode="External"/><Relationship Id="rId53" Type="http://schemas.openxmlformats.org/officeDocument/2006/relationships/hyperlink" Target="https://api.github.com/repos/videolan/vlc" TargetMode="External"/><Relationship Id="rId74" Type="http://schemas.openxmlformats.org/officeDocument/2006/relationships/hyperlink" Target="https://github.com/DrKLO/Telegram" TargetMode="External"/><Relationship Id="rId128" Type="http://schemas.openxmlformats.org/officeDocument/2006/relationships/hyperlink" Target="https://github.com/romannurik/dashclock" TargetMode="External"/><Relationship Id="rId149" Type="http://schemas.openxmlformats.org/officeDocument/2006/relationships/hyperlink" Target="https://github.com/wulkanowy/wulkanowy" TargetMode="External"/><Relationship Id="rId5" Type="http://schemas.openxmlformats.org/officeDocument/2006/relationships/hyperlink" Target="https://api.github.com/repos/afollestad/photo-affix" TargetMode="External"/><Relationship Id="rId95" Type="http://schemas.openxmlformats.org/officeDocument/2006/relationships/hyperlink" Target="https://api.github.com/repos/manmal/hn-android" TargetMode="External"/><Relationship Id="rId160" Type="http://schemas.openxmlformats.org/officeDocument/2006/relationships/hyperlink" Target="https://api.github.com/repos/Ryosuke839/UnicodePad" TargetMode="External"/><Relationship Id="rId181" Type="http://schemas.openxmlformats.org/officeDocument/2006/relationships/hyperlink" Target="https://github.com/billthefarmer/currency" TargetMode="External"/><Relationship Id="rId22" Type="http://schemas.openxmlformats.org/officeDocument/2006/relationships/hyperlink" Target="https://github.com/ivacf/archi" TargetMode="External"/><Relationship Id="rId43" Type="http://schemas.openxmlformats.org/officeDocument/2006/relationships/hyperlink" Target="https://api.github.com/repos/nickbutcher/plaid" TargetMode="External"/><Relationship Id="rId64" Type="http://schemas.openxmlformats.org/officeDocument/2006/relationships/hyperlink" Target="https://github.com/k0shk0sh/FastHub" TargetMode="External"/><Relationship Id="rId118" Type="http://schemas.openxmlformats.org/officeDocument/2006/relationships/hyperlink" Target="https://github.com/Neamar/KISS" TargetMode="External"/><Relationship Id="rId139" Type="http://schemas.openxmlformats.org/officeDocument/2006/relationships/hyperlink" Target="https://gitlab.com/fdroid/fdroidclient" TargetMode="External"/><Relationship Id="rId85" Type="http://schemas.openxmlformats.org/officeDocument/2006/relationships/hyperlink" Target="https://api.github.com/repos/todoroo/astrid" TargetMode="External"/><Relationship Id="rId150" Type="http://schemas.openxmlformats.org/officeDocument/2006/relationships/hyperlink" Target="https://github.com/Amerlander/Calliope-Android-App" TargetMode="External"/><Relationship Id="rId171" Type="http://schemas.openxmlformats.org/officeDocument/2006/relationships/hyperlink" Target="https://github.com/raatmarien/chibe" TargetMode="External"/><Relationship Id="rId12" Type="http://schemas.openxmlformats.org/officeDocument/2006/relationships/hyperlink" Target="https://github.com/AntonioRedondo/AnotherMonitor" TargetMode="External"/><Relationship Id="rId33" Type="http://schemas.openxmlformats.org/officeDocument/2006/relationships/hyperlink" Target="https://api.github.com/repos/byoutline/kickmaterial" TargetMode="External"/><Relationship Id="rId108" Type="http://schemas.openxmlformats.org/officeDocument/2006/relationships/hyperlink" Target="https://github.com/SimpleMobileTools/Simple-Calendar" TargetMode="External"/><Relationship Id="rId129" Type="http://schemas.openxmlformats.org/officeDocument/2006/relationships/hyperlink" Target="https://github.com/adrianchifor/Swiftnotes" TargetMode="External"/><Relationship Id="rId54" Type="http://schemas.openxmlformats.org/officeDocument/2006/relationships/hyperlink" Target="https://github.com/videolan/vlc" TargetMode="External"/><Relationship Id="rId75" Type="http://schemas.openxmlformats.org/officeDocument/2006/relationships/hyperlink" Target="https://api.github.com/repos/signalapp/Signal-Android" TargetMode="External"/><Relationship Id="rId96" Type="http://schemas.openxmlformats.org/officeDocument/2006/relationships/hyperlink" Target="https://github.com/manmal/hn-android/" TargetMode="External"/><Relationship Id="rId140" Type="http://schemas.openxmlformats.org/officeDocument/2006/relationships/hyperlink" Target="https://gitlab.com/axet/android-call-recorder/tree/HEAD" TargetMode="External"/><Relationship Id="rId161" Type="http://schemas.openxmlformats.org/officeDocument/2006/relationships/hyperlink" Target="https://api.github.com/repos/palmcalc2019/PalmCalc" TargetMode="External"/><Relationship Id="rId182" Type="http://schemas.openxmlformats.org/officeDocument/2006/relationships/hyperlink" Target="https://github.com/itds-consulting/android-silent-ping-sms" TargetMode="External"/><Relationship Id="rId6" Type="http://schemas.openxmlformats.org/officeDocument/2006/relationships/hyperlink" Target="https://github.com/afollestad/photo-affix" TargetMode="External"/><Relationship Id="rId23" Type="http://schemas.openxmlformats.org/officeDocument/2006/relationships/hyperlink" Target="https://api.github.com/repos/bitcoin-wallet/bitcoin-wallet" TargetMode="External"/><Relationship Id="rId119" Type="http://schemas.openxmlformats.org/officeDocument/2006/relationships/hyperlink" Target="https://api.github.com/repos/android10/Android-CleanArchitecture" TargetMode="External"/><Relationship Id="rId44" Type="http://schemas.openxmlformats.org/officeDocument/2006/relationships/hyperlink" Target="https://github.com/nickbutcher/plaid" TargetMode="External"/><Relationship Id="rId65" Type="http://schemas.openxmlformats.org/officeDocument/2006/relationships/hyperlink" Target="https://api.github.com/repos/hidroh/materialistic" TargetMode="External"/><Relationship Id="rId86" Type="http://schemas.openxmlformats.org/officeDocument/2006/relationships/hyperlink" Target="https://github.com/todoroo/astrid" TargetMode="External"/><Relationship Id="rId130" Type="http://schemas.openxmlformats.org/officeDocument/2006/relationships/hyperlink" Target="https://api.github.com/repos/adrianchifor/Swiftnotes" TargetMode="External"/><Relationship Id="rId151" Type="http://schemas.openxmlformats.org/officeDocument/2006/relationships/hyperlink" Target="https://github.com/jimmod/ShareToComputer" TargetMode="External"/><Relationship Id="rId172" Type="http://schemas.openxmlformats.org/officeDocument/2006/relationships/hyperlink" Target="https://github.com/authpass/authpass" TargetMode="External"/><Relationship Id="rId13" Type="http://schemas.openxmlformats.org/officeDocument/2006/relationships/hyperlink" Target="https://api.github.com/repos/frogermcs/InstaMaterial" TargetMode="External"/><Relationship Id="rId18" Type="http://schemas.openxmlformats.org/officeDocument/2006/relationships/hyperlink" Target="https://github.com/heruoxin/Clip-Stack" TargetMode="External"/><Relationship Id="rId39" Type="http://schemas.openxmlformats.org/officeDocument/2006/relationships/hyperlink" Target="https://api.github.com/repos/kabouzeid/Phonograph" TargetMode="External"/><Relationship Id="rId109" Type="http://schemas.openxmlformats.org/officeDocument/2006/relationships/hyperlink" Target="https://api.github.com/repos/1hakr/AnExplorer" TargetMode="External"/><Relationship Id="rId34" Type="http://schemas.openxmlformats.org/officeDocument/2006/relationships/hyperlink" Target="https://github.com/byoutline/kickmaterial" TargetMode="External"/><Relationship Id="rId50" Type="http://schemas.openxmlformats.org/officeDocument/2006/relationships/hyperlink" Target="https://github.com/JakeWharton/Telecine" TargetMode="External"/><Relationship Id="rId55" Type="http://schemas.openxmlformats.org/officeDocument/2006/relationships/hyperlink" Target="https://api.github.com/repos/Musenkishi/wally" TargetMode="External"/><Relationship Id="rId76" Type="http://schemas.openxmlformats.org/officeDocument/2006/relationships/hyperlink" Target="https://github.com/signalapp/Signal-Android" TargetMode="External"/><Relationship Id="rId97" Type="http://schemas.openxmlformats.org/officeDocument/2006/relationships/hyperlink" Target="https://api.github.com/repos/gaugesapp/gauges-android" TargetMode="External"/><Relationship Id="rId104" Type="http://schemas.openxmlformats.org/officeDocument/2006/relationships/hyperlink" Target="https://github.com/TeamAmaze/AmazeFileManager" TargetMode="External"/><Relationship Id="rId120" Type="http://schemas.openxmlformats.org/officeDocument/2006/relationships/hyperlink" Target="https://github.com/android10/Android-CleanArchitecture" TargetMode="External"/><Relationship Id="rId125" Type="http://schemas.openxmlformats.org/officeDocument/2006/relationships/hyperlink" Target="https://api.github.com/repos/romannurik/muzei" TargetMode="External"/><Relationship Id="rId141" Type="http://schemas.openxmlformats.org/officeDocument/2006/relationships/hyperlink" Target="https://github.com/julian-klode/dns66" TargetMode="External"/><Relationship Id="rId146" Type="http://schemas.openxmlformats.org/officeDocument/2006/relationships/hyperlink" Target="https://sourceforge.net/p/opencamera/code/ci/master/tree/" TargetMode="External"/><Relationship Id="rId167" Type="http://schemas.openxmlformats.org/officeDocument/2006/relationships/hyperlink" Target="https://github.com/heb12/heb12-mobile" TargetMode="External"/><Relationship Id="rId7" Type="http://schemas.openxmlformats.org/officeDocument/2006/relationships/hyperlink" Target="https://api.github.com/repos/esoxjem/MovieGuide" TargetMode="External"/><Relationship Id="rId71" Type="http://schemas.openxmlformats.org/officeDocument/2006/relationships/hyperlink" Target="https://api.github.com/repos/uberspot/2048-android" TargetMode="External"/><Relationship Id="rId92" Type="http://schemas.openxmlformats.org/officeDocument/2006/relationships/hyperlink" Target="https://github.com/prey/prey-android-client" TargetMode="External"/><Relationship Id="rId162" Type="http://schemas.openxmlformats.org/officeDocument/2006/relationships/hyperlink" Target="https://api.github.com/repos/wulkanowy/wulkanowy" TargetMode="External"/><Relationship Id="rId183" Type="http://schemas.openxmlformats.org/officeDocument/2006/relationships/hyperlink" Target="https://github.com/moezbhatti/qksms" TargetMode="External"/><Relationship Id="rId2" Type="http://schemas.openxmlformats.org/officeDocument/2006/relationships/hyperlink" Target="https://github.com/dkim0419/SoundRecorder" TargetMode="External"/><Relationship Id="rId29" Type="http://schemas.openxmlformats.org/officeDocument/2006/relationships/hyperlink" Target="https://api.github.com/repos/google/iosched" TargetMode="External"/><Relationship Id="rId24" Type="http://schemas.openxmlformats.org/officeDocument/2006/relationships/hyperlink" Target="https://github.com/bitcoin-wallet/bitcoin-wallet" TargetMode="External"/><Relationship Id="rId40" Type="http://schemas.openxmlformats.org/officeDocument/2006/relationships/hyperlink" Target="https://github.com/kabouzeid/Phonograph" TargetMode="External"/><Relationship Id="rId45" Type="http://schemas.openxmlformats.org/officeDocument/2006/relationships/hyperlink" Target="https://api.github.com/repos/moezbhatti/qksms" TargetMode="External"/><Relationship Id="rId66" Type="http://schemas.openxmlformats.org/officeDocument/2006/relationships/hyperlink" Target="https://github.com/hidroh/materialistic" TargetMode="External"/><Relationship Id="rId87" Type="http://schemas.openxmlformats.org/officeDocument/2006/relationships/hyperlink" Target="https://api.github.com/repos/pockethub/PocketHub" TargetMode="External"/><Relationship Id="rId110" Type="http://schemas.openxmlformats.org/officeDocument/2006/relationships/hyperlink" Target="https://github.com/1hakr/AnExplorer" TargetMode="External"/><Relationship Id="rId115" Type="http://schemas.openxmlformats.org/officeDocument/2006/relationships/hyperlink" Target="https://api.github.com/repos/project-travel-mate/Travel-Mate" TargetMode="External"/><Relationship Id="rId131" Type="http://schemas.openxmlformats.org/officeDocument/2006/relationships/hyperlink" Target="https://github.com/adrianchifor/Swiftnotes" TargetMode="External"/><Relationship Id="rId136" Type="http://schemas.openxmlformats.org/officeDocument/2006/relationships/hyperlink" Target="https://api.github.com/repos/amaceh/kindle-app" TargetMode="External"/><Relationship Id="rId157" Type="http://schemas.openxmlformats.org/officeDocument/2006/relationships/hyperlink" Target="https://api.github.com/repos/TeamNewPipe/NewPipe" TargetMode="External"/><Relationship Id="rId178" Type="http://schemas.openxmlformats.org/officeDocument/2006/relationships/hyperlink" Target="https://gitlab.com/tmendes/FoodRestrictions" TargetMode="External"/><Relationship Id="rId61" Type="http://schemas.openxmlformats.org/officeDocument/2006/relationships/hyperlink" Target="https://api.github.com/repos/kickstarter/android-oss" TargetMode="External"/><Relationship Id="rId82" Type="http://schemas.openxmlformats.org/officeDocument/2006/relationships/hyperlink" Target="https://github.com/wikimedia/apps-android-wikipedia" TargetMode="External"/><Relationship Id="rId152" Type="http://schemas.openxmlformats.org/officeDocument/2006/relationships/hyperlink" Target="https://api.github.com/repos/yeriomin/YalpStore" TargetMode="External"/><Relationship Id="rId173" Type="http://schemas.openxmlformats.org/officeDocument/2006/relationships/hyperlink" Target="https://github.com/wesaphzt/privatelock" TargetMode="External"/><Relationship Id="rId19" Type="http://schemas.openxmlformats.org/officeDocument/2006/relationships/hyperlink" Target="https://api.github.com/repos/AntennaPod/AntennaPod" TargetMode="External"/><Relationship Id="rId14" Type="http://schemas.openxmlformats.org/officeDocument/2006/relationships/hyperlink" Target="https://github.com/frogermcs/InstaMaterial" TargetMode="External"/><Relationship Id="rId30" Type="http://schemas.openxmlformats.org/officeDocument/2006/relationships/hyperlink" Target="https://github.com/google/iosched" TargetMode="External"/><Relationship Id="rId35" Type="http://schemas.openxmlformats.org/officeDocument/2006/relationships/hyperlink" Target="https://api.github.com/repos/TeamNewPipe/NewPipe" TargetMode="External"/><Relationship Id="rId56" Type="http://schemas.openxmlformats.org/officeDocument/2006/relationships/hyperlink" Target="https://github.com/Musenkishi/wally" TargetMode="External"/><Relationship Id="rId77" Type="http://schemas.openxmlformats.org/officeDocument/2006/relationships/hyperlink" Target="https://api.github.com/repos/MindorksOpenSource/android-mvp-architecture" TargetMode="External"/><Relationship Id="rId100" Type="http://schemas.openxmlformats.org/officeDocument/2006/relationships/hyperlink" Target="https://github.com/cgeo/cgeo" TargetMode="External"/><Relationship Id="rId105" Type="http://schemas.openxmlformats.org/officeDocument/2006/relationships/hyperlink" Target="https://api.github.com/repos/HoraApps/LeafPic" TargetMode="External"/><Relationship Id="rId126" Type="http://schemas.openxmlformats.org/officeDocument/2006/relationships/hyperlink" Target="https://github.com/romannurik/muzei" TargetMode="External"/><Relationship Id="rId147" Type="http://schemas.openxmlformats.org/officeDocument/2006/relationships/hyperlink" Target="https://github.com/alxgnon/PostWriter" TargetMode="External"/><Relationship Id="rId168" Type="http://schemas.openxmlformats.org/officeDocument/2006/relationships/hyperlink" Target="https://github.com/raulhaag/MiMangaNu" TargetMode="External"/><Relationship Id="rId8" Type="http://schemas.openxmlformats.org/officeDocument/2006/relationships/hyperlink" Target="https://github.com/esoxjem/MovieGuide" TargetMode="External"/><Relationship Id="rId51" Type="http://schemas.openxmlformats.org/officeDocument/2006/relationships/hyperlink" Target="https://api.github.com/repos/vmihalachi/turbo-editor" TargetMode="External"/><Relationship Id="rId72" Type="http://schemas.openxmlformats.org/officeDocument/2006/relationships/hyperlink" Target="https://github.com/uberspot/2048-android" TargetMode="External"/><Relationship Id="rId93" Type="http://schemas.openxmlformats.org/officeDocument/2006/relationships/hyperlink" Target="https://api.github.com/repos/iFixit/iFixitAndroid" TargetMode="External"/><Relationship Id="rId98" Type="http://schemas.openxmlformats.org/officeDocument/2006/relationships/hyperlink" Target="https://github.com/gaugesapp/gauges-android" TargetMode="External"/><Relationship Id="rId121" Type="http://schemas.openxmlformats.org/officeDocument/2006/relationships/hyperlink" Target="https://api.github.com/repos/duckduckgo/Android" TargetMode="External"/><Relationship Id="rId142" Type="http://schemas.openxmlformats.org/officeDocument/2006/relationships/hyperlink" Target="https://github.com/daktak/afh_downloader" TargetMode="External"/><Relationship Id="rId163" Type="http://schemas.openxmlformats.org/officeDocument/2006/relationships/hyperlink" Target="https://api.github.com/repos/Amerlander/Calliope-Android-App" TargetMode="External"/><Relationship Id="rId184" Type="http://schemas.openxmlformats.org/officeDocument/2006/relationships/hyperlink" Target="https://github.com/HenriDellal/emerald-dialer" TargetMode="External"/><Relationship Id="rId3" Type="http://schemas.openxmlformats.org/officeDocument/2006/relationships/hyperlink" Target="https://api.github.com/repos/javiersantos/MLManager" TargetMode="External"/><Relationship Id="rId25" Type="http://schemas.openxmlformats.org/officeDocument/2006/relationships/hyperlink" Target="https://api.github.com/repos/google/ExoPlayer" TargetMode="External"/><Relationship Id="rId46" Type="http://schemas.openxmlformats.org/officeDocument/2006/relationships/hyperlink" Target="https://github.com/moezbhatti/qksms" TargetMode="External"/><Relationship Id="rId67" Type="http://schemas.openxmlformats.org/officeDocument/2006/relationships/hyperlink" Target="https://api.github.com/repos/owncloud/android" TargetMode="External"/><Relationship Id="rId116" Type="http://schemas.openxmlformats.org/officeDocument/2006/relationships/hyperlink" Target="https://github.com/project-travel-mate/Travel-Mate" TargetMode="External"/><Relationship Id="rId137" Type="http://schemas.openxmlformats.org/officeDocument/2006/relationships/hyperlink" Target="https://github.com/amaceh/kindle-app" TargetMode="External"/><Relationship Id="rId158" Type="http://schemas.openxmlformats.org/officeDocument/2006/relationships/hyperlink" Target="https://api.github.com/repos/alxgnon/PostWriter" TargetMode="External"/><Relationship Id="rId20" Type="http://schemas.openxmlformats.org/officeDocument/2006/relationships/hyperlink" Target="https://github.com/AntennaPod/AntennaPod" TargetMode="External"/><Relationship Id="rId41" Type="http://schemas.openxmlformats.org/officeDocument/2006/relationships/hyperlink" Target="https://api.github.com/repos/watabou/pixel-dungeon" TargetMode="External"/><Relationship Id="rId62" Type="http://schemas.openxmlformats.org/officeDocument/2006/relationships/hyperlink" Target="https://github.com/kickstarter/android-oss" TargetMode="External"/><Relationship Id="rId83" Type="http://schemas.openxmlformats.org/officeDocument/2006/relationships/hyperlink" Target="https://api.github.com/repos/xcc3641/SeeWeather" TargetMode="External"/><Relationship Id="rId88" Type="http://schemas.openxmlformats.org/officeDocument/2006/relationships/hyperlink" Target="https://github.com/pockethub/PocketHub" TargetMode="External"/><Relationship Id="rId111" Type="http://schemas.openxmlformats.org/officeDocument/2006/relationships/hyperlink" Target="https://api.github.com/repos/naman14/Timber" TargetMode="External"/><Relationship Id="rId132" Type="http://schemas.openxmlformats.org/officeDocument/2006/relationships/hyperlink" Target="https://api.github.com/repos/MirakelX/mirakel-android" TargetMode="External"/><Relationship Id="rId153" Type="http://schemas.openxmlformats.org/officeDocument/2006/relationships/hyperlink" Target="https://api.github.com/repos/julian-klode/dns66" TargetMode="External"/><Relationship Id="rId174" Type="http://schemas.openxmlformats.org/officeDocument/2006/relationships/hyperlink" Target="https://github.com/xvello/salasana-android" TargetMode="External"/><Relationship Id="rId179" Type="http://schemas.openxmlformats.org/officeDocument/2006/relationships/hyperlink" Target="https://github.com/mtotschnig/MyExpenses" TargetMode="External"/><Relationship Id="rId15" Type="http://schemas.openxmlformats.org/officeDocument/2006/relationships/hyperlink" Target="https://api.github.com/repos/federicoiosue/Omni-Notes" TargetMode="External"/><Relationship Id="rId36" Type="http://schemas.openxmlformats.org/officeDocument/2006/relationships/hyperlink" Target="https://github.com/TeamNewPipe/NewPipe" TargetMode="External"/><Relationship Id="rId57" Type="http://schemas.openxmlformats.org/officeDocument/2006/relationships/hyperlink" Target="https://api.github.com/repos/wordpress-mobile/WordPress-Android" TargetMode="External"/><Relationship Id="rId106" Type="http://schemas.openxmlformats.org/officeDocument/2006/relationships/hyperlink" Target="https://github.com/HoraApps/LeafPic" TargetMode="External"/><Relationship Id="rId127" Type="http://schemas.openxmlformats.org/officeDocument/2006/relationships/hyperlink" Target="https://api.github.com/repos/romannurik/dashclock" TargetMode="External"/><Relationship Id="rId10" Type="http://schemas.openxmlformats.org/officeDocument/2006/relationships/hyperlink" Target="https://github.com/avjinder/Minimal-Todo" TargetMode="External"/><Relationship Id="rId31" Type="http://schemas.openxmlformats.org/officeDocument/2006/relationships/hyperlink" Target="https://api.github.com/repos/k9mail/k-9" TargetMode="External"/><Relationship Id="rId52" Type="http://schemas.openxmlformats.org/officeDocument/2006/relationships/hyperlink" Target="https://github.com/vmihalachi/turbo-editor" TargetMode="External"/><Relationship Id="rId73" Type="http://schemas.openxmlformats.org/officeDocument/2006/relationships/hyperlink" Target="https://api.github.com/repos/DrKLO/Telegram" TargetMode="External"/><Relationship Id="rId78" Type="http://schemas.openxmlformats.org/officeDocument/2006/relationships/hyperlink" Target="https://github.com/MindorksOpenSource/android-mvp-architecture" TargetMode="External"/><Relationship Id="rId94" Type="http://schemas.openxmlformats.org/officeDocument/2006/relationships/hyperlink" Target="https://github.com/iFixit/iFixitAndroid" TargetMode="External"/><Relationship Id="rId99" Type="http://schemas.openxmlformats.org/officeDocument/2006/relationships/hyperlink" Target="https://api.github.com/repos/cgeo/cgeo" TargetMode="External"/><Relationship Id="rId101" Type="http://schemas.openxmlformats.org/officeDocument/2006/relationships/hyperlink" Target="https://api.github.com/repos/talklittle/reddit-is-fun" TargetMode="External"/><Relationship Id="rId122" Type="http://schemas.openxmlformats.org/officeDocument/2006/relationships/hyperlink" Target="https://github.com/duckduckgo" TargetMode="External"/><Relationship Id="rId143" Type="http://schemas.openxmlformats.org/officeDocument/2006/relationships/hyperlink" Target="https://github.com/mozilla-mobile/focus-android" TargetMode="External"/><Relationship Id="rId148" Type="http://schemas.openxmlformats.org/officeDocument/2006/relationships/hyperlink" Target="https://github.com/palmcalc2019/PalmCalc" TargetMode="External"/><Relationship Id="rId164" Type="http://schemas.openxmlformats.org/officeDocument/2006/relationships/hyperlink" Target="https://api.github.com/repos/Selfnet/selfnet-wificonfig" TargetMode="External"/><Relationship Id="rId169" Type="http://schemas.openxmlformats.org/officeDocument/2006/relationships/hyperlink" Target="https://github.com/Etar-Group/Etar-Calendar" TargetMode="External"/><Relationship Id="rId185" Type="http://schemas.openxmlformats.org/officeDocument/2006/relationships/hyperlink" Target="https://github.com/gsantner/memetastic" TargetMode="External"/><Relationship Id="rId4" Type="http://schemas.openxmlformats.org/officeDocument/2006/relationships/hyperlink" Target="https://github.com/javiersantos/MLManager" TargetMode="External"/><Relationship Id="rId9" Type="http://schemas.openxmlformats.org/officeDocument/2006/relationships/hyperlink" Target="https://api.github.com/repos/avjinder/Minimal-Todo" TargetMode="External"/><Relationship Id="rId180" Type="http://schemas.openxmlformats.org/officeDocument/2006/relationships/hyperlink" Target="https://gitlab.com/igi0/openmoneybox" TargetMode="External"/><Relationship Id="rId26" Type="http://schemas.openxmlformats.org/officeDocument/2006/relationships/hyperlink" Target="https://github.com/google/ExoPlayer" TargetMode="External"/><Relationship Id="rId47" Type="http://schemas.openxmlformats.org/officeDocument/2006/relationships/hyperlink" Target="https://api.github.com/repos/timusus/Shuttle" TargetMode="External"/><Relationship Id="rId68" Type="http://schemas.openxmlformats.org/officeDocument/2006/relationships/hyperlink" Target="https://github.com/owncloud/android" TargetMode="External"/><Relationship Id="rId89" Type="http://schemas.openxmlformats.org/officeDocument/2006/relationships/hyperlink" Target="https://api.github.com/repos/todotxt/todo.txt-android" TargetMode="External"/><Relationship Id="rId112" Type="http://schemas.openxmlformats.org/officeDocument/2006/relationships/hyperlink" Target="https://github.com/naman14/Timber" TargetMode="External"/><Relationship Id="rId133" Type="http://schemas.openxmlformats.org/officeDocument/2006/relationships/hyperlink" Target="https://github.com/MirakelX/mirakel-android" TargetMode="External"/><Relationship Id="rId154" Type="http://schemas.openxmlformats.org/officeDocument/2006/relationships/hyperlink" Target="https://api.github.com/repos/daktak/afh_downloader" TargetMode="External"/><Relationship Id="rId175" Type="http://schemas.openxmlformats.org/officeDocument/2006/relationships/hyperlink" Target="https://github.com/daper/nextcloud-passwords-app" TargetMode="External"/><Relationship Id="rId16" Type="http://schemas.openxmlformats.org/officeDocument/2006/relationships/hyperlink" Target="https://github.com/federicoiosue/Omni-Notes" TargetMode="External"/><Relationship Id="rId37" Type="http://schemas.openxmlformats.org/officeDocument/2006/relationships/hyperlink" Target="https://api.github.com/repos/j4velin/Pedometer" TargetMode="External"/><Relationship Id="rId58" Type="http://schemas.openxmlformats.org/officeDocument/2006/relationships/hyperlink" Target="https://github.com/wordpress-mobile/WordPress-Android" TargetMode="External"/><Relationship Id="rId79" Type="http://schemas.openxmlformats.org/officeDocument/2006/relationships/hyperlink" Target="https://api.github.com/repos/shadowsocks/shadowsocks-android" TargetMode="External"/><Relationship Id="rId102" Type="http://schemas.openxmlformats.org/officeDocument/2006/relationships/hyperlink" Target="https://github.com/talklittle/reddit-is-fun" TargetMode="External"/><Relationship Id="rId123" Type="http://schemas.openxmlformats.org/officeDocument/2006/relationships/hyperlink" Target="https://api.github.com/repos/osmandapp/Osmand" TargetMode="External"/><Relationship Id="rId144" Type="http://schemas.openxmlformats.org/officeDocument/2006/relationships/hyperlink" Target="https://github.com/martykan/webTube" TargetMode="External"/><Relationship Id="rId90" Type="http://schemas.openxmlformats.org/officeDocument/2006/relationships/hyperlink" Target="https://github.com/todotxt/todo.txt-android" TargetMode="External"/><Relationship Id="rId165" Type="http://schemas.openxmlformats.org/officeDocument/2006/relationships/hyperlink" Target="https://api.github.com/repos/jimmod/ShareToComputer" TargetMode="External"/><Relationship Id="rId186" Type="http://schemas.openxmlformats.org/officeDocument/2006/relationships/hyperlink" Target="https://github.com/err4nt/SwpieView" TargetMode="External"/><Relationship Id="rId27" Type="http://schemas.openxmlformats.org/officeDocument/2006/relationships/hyperlink" Target="https://api.github.com/repos/codinguser/gnucash-android" TargetMode="External"/><Relationship Id="rId48" Type="http://schemas.openxmlformats.org/officeDocument/2006/relationships/hyperlink" Target="https://github.com/timusus/Shuttle" TargetMode="External"/><Relationship Id="rId69" Type="http://schemas.openxmlformats.org/officeDocument/2006/relationships/hyperlink" Target="https://api.github.com/repos/google/santa-tracker-android" TargetMode="External"/><Relationship Id="rId113" Type="http://schemas.openxmlformats.org/officeDocument/2006/relationships/hyperlink" Target="https://api.github.com/repos/Nightonke/CoCoin" TargetMode="External"/><Relationship Id="rId134" Type="http://schemas.openxmlformats.org/officeDocument/2006/relationships/hyperlink" Target="https://api.github.com/repos/PaulWoitaschek/Voice" TargetMode="External"/><Relationship Id="rId80" Type="http://schemas.openxmlformats.org/officeDocument/2006/relationships/hyperlink" Target="https://github.com/shadowsocks/shadowsocks-android" TargetMode="External"/><Relationship Id="rId155" Type="http://schemas.openxmlformats.org/officeDocument/2006/relationships/hyperlink" Target="https://api.github.com/repos/mozilla-mobile/focus-android" TargetMode="External"/><Relationship Id="rId176" Type="http://schemas.openxmlformats.org/officeDocument/2006/relationships/hyperlink" Target="https://gitlab.com/brvier/ForRunners" TargetMode="External"/><Relationship Id="rId17" Type="http://schemas.openxmlformats.org/officeDocument/2006/relationships/hyperlink" Target="https://api.github.com/repos/heruoxin/Clip-Stack" TargetMode="External"/><Relationship Id="rId38" Type="http://schemas.openxmlformats.org/officeDocument/2006/relationships/hyperlink" Target="https://github.com/j4velin/Pedometer" TargetMode="External"/><Relationship Id="rId59" Type="http://schemas.openxmlformats.org/officeDocument/2006/relationships/hyperlink" Target="https://api.github.com/repos/joyoyao/superCleanMaster" TargetMode="External"/><Relationship Id="rId103" Type="http://schemas.openxmlformats.org/officeDocument/2006/relationships/hyperlink" Target="https://api.github.com/repos/TeamAmaze/AmazeFileManager" TargetMode="External"/><Relationship Id="rId124" Type="http://schemas.openxmlformats.org/officeDocument/2006/relationships/hyperlink" Target="https://github.com/osmandapp/Osmand" TargetMode="External"/><Relationship Id="rId70" Type="http://schemas.openxmlformats.org/officeDocument/2006/relationships/hyperlink" Target="https://github.com/google/santa-tracker-android" TargetMode="External"/><Relationship Id="rId91" Type="http://schemas.openxmlformats.org/officeDocument/2006/relationships/hyperlink" Target="https://api.github.com/repos/prey/prey-android-client" TargetMode="External"/><Relationship Id="rId145" Type="http://schemas.openxmlformats.org/officeDocument/2006/relationships/hyperlink" Target="https://github.com/TeamNewPipe/NewPipe" TargetMode="External"/><Relationship Id="rId166" Type="http://schemas.openxmlformats.org/officeDocument/2006/relationships/hyperlink" Target="https://api.github.com/repos/subins2000/manglish" TargetMode="External"/><Relationship Id="rId187" Type="http://schemas.openxmlformats.org/officeDocument/2006/relationships/hyperlink" Target="https://github.com/h0chi/next-companion" TargetMode="External"/><Relationship Id="rId1" Type="http://schemas.openxmlformats.org/officeDocument/2006/relationships/hyperlink" Target="https://api.github.com/repos/dkim0419/SoundRecorder" TargetMode="External"/><Relationship Id="rId28" Type="http://schemas.openxmlformats.org/officeDocument/2006/relationships/hyperlink" Target="https://github.com/codinguser/gnucash-android" TargetMode="External"/><Relationship Id="rId49" Type="http://schemas.openxmlformats.org/officeDocument/2006/relationships/hyperlink" Target="https://api.github.com/repos/JakeWharton/Telecine" TargetMode="External"/><Relationship Id="rId114" Type="http://schemas.openxmlformats.org/officeDocument/2006/relationships/hyperlink" Target="https://github.com/Nightonke/CoCoin" TargetMode="External"/><Relationship Id="rId60" Type="http://schemas.openxmlformats.org/officeDocument/2006/relationships/hyperlink" Target="https://github.com/joyoyao/superCleanMaster" TargetMode="External"/><Relationship Id="rId81" Type="http://schemas.openxmlformats.org/officeDocument/2006/relationships/hyperlink" Target="https://api.github.com/repos/wikimedia/apps-android-wikipedia" TargetMode="External"/><Relationship Id="rId135" Type="http://schemas.openxmlformats.org/officeDocument/2006/relationships/hyperlink" Target="https://github.com/PaulWoitaschek/Voice" TargetMode="External"/><Relationship Id="rId156" Type="http://schemas.openxmlformats.org/officeDocument/2006/relationships/hyperlink" Target="https://api.github.com/repos/martykan/webTube" TargetMode="External"/><Relationship Id="rId177" Type="http://schemas.openxmlformats.org/officeDocument/2006/relationships/hyperlink" Target="https://github.com/SecUSo/privacy-friendly-pedometer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.github.com/repos/Neamar/KISS" TargetMode="External"/><Relationship Id="rId21" Type="http://schemas.openxmlformats.org/officeDocument/2006/relationships/hyperlink" Target="https://api.github.com/repos/ivacf/archi" TargetMode="External"/><Relationship Id="rId42" Type="http://schemas.openxmlformats.org/officeDocument/2006/relationships/hyperlink" Target="https://github.com/watabou/pixel-dungeon" TargetMode="External"/><Relationship Id="rId63" Type="http://schemas.openxmlformats.org/officeDocument/2006/relationships/hyperlink" Target="https://api.github.com/repos/k0shk0sh/FastHub" TargetMode="External"/><Relationship Id="rId84" Type="http://schemas.openxmlformats.org/officeDocument/2006/relationships/hyperlink" Target="https://github.com/xcc3641/SeeWeather" TargetMode="External"/><Relationship Id="rId138" Type="http://schemas.openxmlformats.org/officeDocument/2006/relationships/hyperlink" Target="https://github.com/yeriomin/YalpStore" TargetMode="External"/><Relationship Id="rId159" Type="http://schemas.openxmlformats.org/officeDocument/2006/relationships/hyperlink" Target="https://api.github.com/repos/standardnotes/mobile" TargetMode="External"/><Relationship Id="rId170" Type="http://schemas.openxmlformats.org/officeDocument/2006/relationships/hyperlink" Target="https://gitlab.com/tmendes/BirthDayDroid" TargetMode="External"/><Relationship Id="rId107" Type="http://schemas.openxmlformats.org/officeDocument/2006/relationships/hyperlink" Target="https://api.github.com/repos/SimpleMobileTools/Simple-Calendar" TargetMode="External"/><Relationship Id="rId11" Type="http://schemas.openxmlformats.org/officeDocument/2006/relationships/hyperlink" Target="https://api.github.com/repos/AntonioRedondo/AnotherMonitor" TargetMode="External"/><Relationship Id="rId32" Type="http://schemas.openxmlformats.org/officeDocument/2006/relationships/hyperlink" Target="https://github.com/k9mail/k-9" TargetMode="External"/><Relationship Id="rId53" Type="http://schemas.openxmlformats.org/officeDocument/2006/relationships/hyperlink" Target="https://api.github.com/repos/videolan/vlc" TargetMode="External"/><Relationship Id="rId74" Type="http://schemas.openxmlformats.org/officeDocument/2006/relationships/hyperlink" Target="https://github.com/DrKLO/Telegram" TargetMode="External"/><Relationship Id="rId128" Type="http://schemas.openxmlformats.org/officeDocument/2006/relationships/hyperlink" Target="https://github.com/romannurik/dashclock" TargetMode="External"/><Relationship Id="rId149" Type="http://schemas.openxmlformats.org/officeDocument/2006/relationships/hyperlink" Target="https://github.com/wulkanowy/wulkanowy" TargetMode="External"/><Relationship Id="rId5" Type="http://schemas.openxmlformats.org/officeDocument/2006/relationships/hyperlink" Target="https://api.github.com/repos/afollestad/photo-affix" TargetMode="External"/><Relationship Id="rId95" Type="http://schemas.openxmlformats.org/officeDocument/2006/relationships/hyperlink" Target="https://api.github.com/repos/manmal/hn-android" TargetMode="External"/><Relationship Id="rId160" Type="http://schemas.openxmlformats.org/officeDocument/2006/relationships/hyperlink" Target="https://api.github.com/repos/Ryosuke839/UnicodePad" TargetMode="External"/><Relationship Id="rId181" Type="http://schemas.openxmlformats.org/officeDocument/2006/relationships/hyperlink" Target="https://github.com/billthefarmer/currency" TargetMode="External"/><Relationship Id="rId22" Type="http://schemas.openxmlformats.org/officeDocument/2006/relationships/hyperlink" Target="https://github.com/ivacf/archi" TargetMode="External"/><Relationship Id="rId43" Type="http://schemas.openxmlformats.org/officeDocument/2006/relationships/hyperlink" Target="https://api.github.com/repos/nickbutcher/plaid" TargetMode="External"/><Relationship Id="rId64" Type="http://schemas.openxmlformats.org/officeDocument/2006/relationships/hyperlink" Target="https://github.com/k0shk0sh/FastHub" TargetMode="External"/><Relationship Id="rId118" Type="http://schemas.openxmlformats.org/officeDocument/2006/relationships/hyperlink" Target="https://github.com/Neamar/KISS" TargetMode="External"/><Relationship Id="rId139" Type="http://schemas.openxmlformats.org/officeDocument/2006/relationships/hyperlink" Target="https://gitlab.com/fdroid/fdroidclient" TargetMode="External"/><Relationship Id="rId85" Type="http://schemas.openxmlformats.org/officeDocument/2006/relationships/hyperlink" Target="https://api.github.com/repos/todoroo/astrid" TargetMode="External"/><Relationship Id="rId150" Type="http://schemas.openxmlformats.org/officeDocument/2006/relationships/hyperlink" Target="https://github.com/Amerlander/Calliope-Android-App" TargetMode="External"/><Relationship Id="rId171" Type="http://schemas.openxmlformats.org/officeDocument/2006/relationships/hyperlink" Target="https://github.com/raatmarien/chibe" TargetMode="External"/><Relationship Id="rId12" Type="http://schemas.openxmlformats.org/officeDocument/2006/relationships/hyperlink" Target="https://github.com/AntonioRedondo/AnotherMonitor" TargetMode="External"/><Relationship Id="rId33" Type="http://schemas.openxmlformats.org/officeDocument/2006/relationships/hyperlink" Target="https://api.github.com/repos/byoutline/kickmaterial" TargetMode="External"/><Relationship Id="rId108" Type="http://schemas.openxmlformats.org/officeDocument/2006/relationships/hyperlink" Target="https://github.com/SimpleMobileTools/Simple-Calendar" TargetMode="External"/><Relationship Id="rId129" Type="http://schemas.openxmlformats.org/officeDocument/2006/relationships/hyperlink" Target="https://github.com/adrianchifor/Swiftnotes" TargetMode="External"/><Relationship Id="rId54" Type="http://schemas.openxmlformats.org/officeDocument/2006/relationships/hyperlink" Target="https://github.com/videolan/vlc" TargetMode="External"/><Relationship Id="rId75" Type="http://schemas.openxmlformats.org/officeDocument/2006/relationships/hyperlink" Target="https://api.github.com/repos/signalapp/Signal-Android" TargetMode="External"/><Relationship Id="rId96" Type="http://schemas.openxmlformats.org/officeDocument/2006/relationships/hyperlink" Target="https://github.com/manmal/hn-android/" TargetMode="External"/><Relationship Id="rId140" Type="http://schemas.openxmlformats.org/officeDocument/2006/relationships/hyperlink" Target="https://gitlab.com/axet/android-call-recorder/tree/HEAD" TargetMode="External"/><Relationship Id="rId161" Type="http://schemas.openxmlformats.org/officeDocument/2006/relationships/hyperlink" Target="https://api.github.com/repos/palmcalc2019/PalmCalc" TargetMode="External"/><Relationship Id="rId182" Type="http://schemas.openxmlformats.org/officeDocument/2006/relationships/hyperlink" Target="https://github.com/itds-consulting/android-silent-ping-sms" TargetMode="External"/><Relationship Id="rId6" Type="http://schemas.openxmlformats.org/officeDocument/2006/relationships/hyperlink" Target="https://github.com/afollestad/photo-affix" TargetMode="External"/><Relationship Id="rId23" Type="http://schemas.openxmlformats.org/officeDocument/2006/relationships/hyperlink" Target="https://api.github.com/repos/bitcoin-wallet/bitcoin-wallet" TargetMode="External"/><Relationship Id="rId119" Type="http://schemas.openxmlformats.org/officeDocument/2006/relationships/hyperlink" Target="https://api.github.com/repos/android10/Android-CleanArchitecture" TargetMode="External"/><Relationship Id="rId44" Type="http://schemas.openxmlformats.org/officeDocument/2006/relationships/hyperlink" Target="https://github.com/nickbutcher/plaid" TargetMode="External"/><Relationship Id="rId65" Type="http://schemas.openxmlformats.org/officeDocument/2006/relationships/hyperlink" Target="https://api.github.com/repos/hidroh/materialistic" TargetMode="External"/><Relationship Id="rId86" Type="http://schemas.openxmlformats.org/officeDocument/2006/relationships/hyperlink" Target="https://github.com/todoroo/astrid" TargetMode="External"/><Relationship Id="rId130" Type="http://schemas.openxmlformats.org/officeDocument/2006/relationships/hyperlink" Target="https://api.github.com/repos/adrianchifor/Swiftnotes" TargetMode="External"/><Relationship Id="rId151" Type="http://schemas.openxmlformats.org/officeDocument/2006/relationships/hyperlink" Target="https://github.com/jimmod/ShareToComputer" TargetMode="External"/><Relationship Id="rId172" Type="http://schemas.openxmlformats.org/officeDocument/2006/relationships/hyperlink" Target="https://github.com/authpass/authpass" TargetMode="External"/><Relationship Id="rId13" Type="http://schemas.openxmlformats.org/officeDocument/2006/relationships/hyperlink" Target="https://api.github.com/repos/frogermcs/InstaMaterial" TargetMode="External"/><Relationship Id="rId18" Type="http://schemas.openxmlformats.org/officeDocument/2006/relationships/hyperlink" Target="https://github.com/heruoxin/Clip-Stack" TargetMode="External"/><Relationship Id="rId39" Type="http://schemas.openxmlformats.org/officeDocument/2006/relationships/hyperlink" Target="https://api.github.com/repos/kabouzeid/Phonograph" TargetMode="External"/><Relationship Id="rId109" Type="http://schemas.openxmlformats.org/officeDocument/2006/relationships/hyperlink" Target="https://api.github.com/repos/1hakr/AnExplorer" TargetMode="External"/><Relationship Id="rId34" Type="http://schemas.openxmlformats.org/officeDocument/2006/relationships/hyperlink" Target="https://github.com/byoutline/kickmaterial" TargetMode="External"/><Relationship Id="rId50" Type="http://schemas.openxmlformats.org/officeDocument/2006/relationships/hyperlink" Target="https://github.com/JakeWharton/Telecine" TargetMode="External"/><Relationship Id="rId55" Type="http://schemas.openxmlformats.org/officeDocument/2006/relationships/hyperlink" Target="https://api.github.com/repos/Musenkishi/wally" TargetMode="External"/><Relationship Id="rId76" Type="http://schemas.openxmlformats.org/officeDocument/2006/relationships/hyperlink" Target="https://github.com/signalapp/Signal-Android" TargetMode="External"/><Relationship Id="rId97" Type="http://schemas.openxmlformats.org/officeDocument/2006/relationships/hyperlink" Target="https://api.github.com/repos/gaugesapp/gauges-android" TargetMode="External"/><Relationship Id="rId104" Type="http://schemas.openxmlformats.org/officeDocument/2006/relationships/hyperlink" Target="https://github.com/TeamAmaze/AmazeFileManager" TargetMode="External"/><Relationship Id="rId120" Type="http://schemas.openxmlformats.org/officeDocument/2006/relationships/hyperlink" Target="https://github.com/android10/Android-CleanArchitecture" TargetMode="External"/><Relationship Id="rId125" Type="http://schemas.openxmlformats.org/officeDocument/2006/relationships/hyperlink" Target="https://api.github.com/repos/romannurik/muzei" TargetMode="External"/><Relationship Id="rId141" Type="http://schemas.openxmlformats.org/officeDocument/2006/relationships/hyperlink" Target="https://github.com/julian-klode/dns66" TargetMode="External"/><Relationship Id="rId146" Type="http://schemas.openxmlformats.org/officeDocument/2006/relationships/hyperlink" Target="https://sourceforge.net/p/opencamera/code/ci/master/tree/" TargetMode="External"/><Relationship Id="rId167" Type="http://schemas.openxmlformats.org/officeDocument/2006/relationships/hyperlink" Target="https://github.com/heb12/heb12-mobile" TargetMode="External"/><Relationship Id="rId7" Type="http://schemas.openxmlformats.org/officeDocument/2006/relationships/hyperlink" Target="https://api.github.com/repos/esoxjem/MovieGuide" TargetMode="External"/><Relationship Id="rId71" Type="http://schemas.openxmlformats.org/officeDocument/2006/relationships/hyperlink" Target="https://api.github.com/repos/uberspot/2048-android" TargetMode="External"/><Relationship Id="rId92" Type="http://schemas.openxmlformats.org/officeDocument/2006/relationships/hyperlink" Target="https://github.com/prey/prey-android-client" TargetMode="External"/><Relationship Id="rId162" Type="http://schemas.openxmlformats.org/officeDocument/2006/relationships/hyperlink" Target="https://api.github.com/repos/wulkanowy/wulkanowy" TargetMode="External"/><Relationship Id="rId183" Type="http://schemas.openxmlformats.org/officeDocument/2006/relationships/hyperlink" Target="https://github.com/moezbhatti/qksms" TargetMode="External"/><Relationship Id="rId2" Type="http://schemas.openxmlformats.org/officeDocument/2006/relationships/hyperlink" Target="https://github.com/dkim0419/SoundRecorder" TargetMode="External"/><Relationship Id="rId29" Type="http://schemas.openxmlformats.org/officeDocument/2006/relationships/hyperlink" Target="https://api.github.com/repos/google/iosched" TargetMode="External"/><Relationship Id="rId24" Type="http://schemas.openxmlformats.org/officeDocument/2006/relationships/hyperlink" Target="https://github.com/bitcoin-wallet/bitcoin-wallet" TargetMode="External"/><Relationship Id="rId40" Type="http://schemas.openxmlformats.org/officeDocument/2006/relationships/hyperlink" Target="https://github.com/kabouzeid/Phonograph" TargetMode="External"/><Relationship Id="rId45" Type="http://schemas.openxmlformats.org/officeDocument/2006/relationships/hyperlink" Target="https://api.github.com/repos/moezbhatti/qksms" TargetMode="External"/><Relationship Id="rId66" Type="http://schemas.openxmlformats.org/officeDocument/2006/relationships/hyperlink" Target="https://github.com/hidroh/materialistic" TargetMode="External"/><Relationship Id="rId87" Type="http://schemas.openxmlformats.org/officeDocument/2006/relationships/hyperlink" Target="https://api.github.com/repos/pockethub/PocketHub" TargetMode="External"/><Relationship Id="rId110" Type="http://schemas.openxmlformats.org/officeDocument/2006/relationships/hyperlink" Target="https://github.com/1hakr/AnExplorer" TargetMode="External"/><Relationship Id="rId115" Type="http://schemas.openxmlformats.org/officeDocument/2006/relationships/hyperlink" Target="https://api.github.com/repos/project-travel-mate/Travel-Mate" TargetMode="External"/><Relationship Id="rId131" Type="http://schemas.openxmlformats.org/officeDocument/2006/relationships/hyperlink" Target="https://github.com/adrianchifor/Swiftnotes" TargetMode="External"/><Relationship Id="rId136" Type="http://schemas.openxmlformats.org/officeDocument/2006/relationships/hyperlink" Target="https://api.github.com/repos/amaceh/kindle-app" TargetMode="External"/><Relationship Id="rId157" Type="http://schemas.openxmlformats.org/officeDocument/2006/relationships/hyperlink" Target="https://api.github.com/repos/TeamNewPipe/NewPipe" TargetMode="External"/><Relationship Id="rId178" Type="http://schemas.openxmlformats.org/officeDocument/2006/relationships/hyperlink" Target="https://gitlab.com/tmendes/FoodRestrictions" TargetMode="External"/><Relationship Id="rId61" Type="http://schemas.openxmlformats.org/officeDocument/2006/relationships/hyperlink" Target="https://api.github.com/repos/kickstarter/android-oss" TargetMode="External"/><Relationship Id="rId82" Type="http://schemas.openxmlformats.org/officeDocument/2006/relationships/hyperlink" Target="https://github.com/wikimedia/apps-android-wikipedia" TargetMode="External"/><Relationship Id="rId152" Type="http://schemas.openxmlformats.org/officeDocument/2006/relationships/hyperlink" Target="https://api.github.com/repos/yeriomin/YalpStore" TargetMode="External"/><Relationship Id="rId173" Type="http://schemas.openxmlformats.org/officeDocument/2006/relationships/hyperlink" Target="https://github.com/wesaphzt/privatelock" TargetMode="External"/><Relationship Id="rId19" Type="http://schemas.openxmlformats.org/officeDocument/2006/relationships/hyperlink" Target="https://api.github.com/repos/AntennaPod/AntennaPod" TargetMode="External"/><Relationship Id="rId14" Type="http://schemas.openxmlformats.org/officeDocument/2006/relationships/hyperlink" Target="https://github.com/frogermcs/InstaMaterial" TargetMode="External"/><Relationship Id="rId30" Type="http://schemas.openxmlformats.org/officeDocument/2006/relationships/hyperlink" Target="https://github.com/google/iosched" TargetMode="External"/><Relationship Id="rId35" Type="http://schemas.openxmlformats.org/officeDocument/2006/relationships/hyperlink" Target="https://api.github.com/repos/TeamNewPipe/NewPipe" TargetMode="External"/><Relationship Id="rId56" Type="http://schemas.openxmlformats.org/officeDocument/2006/relationships/hyperlink" Target="https://github.com/Musenkishi/wally" TargetMode="External"/><Relationship Id="rId77" Type="http://schemas.openxmlformats.org/officeDocument/2006/relationships/hyperlink" Target="https://api.github.com/repos/MindorksOpenSource/android-mvp-architecture" TargetMode="External"/><Relationship Id="rId100" Type="http://schemas.openxmlformats.org/officeDocument/2006/relationships/hyperlink" Target="https://github.com/cgeo/cgeo" TargetMode="External"/><Relationship Id="rId105" Type="http://schemas.openxmlformats.org/officeDocument/2006/relationships/hyperlink" Target="https://api.github.com/repos/HoraApps/LeafPic" TargetMode="External"/><Relationship Id="rId126" Type="http://schemas.openxmlformats.org/officeDocument/2006/relationships/hyperlink" Target="https://github.com/romannurik/muzei" TargetMode="External"/><Relationship Id="rId147" Type="http://schemas.openxmlformats.org/officeDocument/2006/relationships/hyperlink" Target="https://github.com/alxgnon/PostWriter" TargetMode="External"/><Relationship Id="rId168" Type="http://schemas.openxmlformats.org/officeDocument/2006/relationships/hyperlink" Target="https://github.com/raulhaag/MiMangaNu" TargetMode="External"/><Relationship Id="rId8" Type="http://schemas.openxmlformats.org/officeDocument/2006/relationships/hyperlink" Target="https://github.com/esoxjem/MovieGuide" TargetMode="External"/><Relationship Id="rId51" Type="http://schemas.openxmlformats.org/officeDocument/2006/relationships/hyperlink" Target="https://api.github.com/repos/vmihalachi/turbo-editor" TargetMode="External"/><Relationship Id="rId72" Type="http://schemas.openxmlformats.org/officeDocument/2006/relationships/hyperlink" Target="https://github.com/uberspot/2048-android" TargetMode="External"/><Relationship Id="rId93" Type="http://schemas.openxmlformats.org/officeDocument/2006/relationships/hyperlink" Target="https://api.github.com/repos/iFixit/iFixitAndroid" TargetMode="External"/><Relationship Id="rId98" Type="http://schemas.openxmlformats.org/officeDocument/2006/relationships/hyperlink" Target="https://github.com/gaugesapp/gauges-android" TargetMode="External"/><Relationship Id="rId121" Type="http://schemas.openxmlformats.org/officeDocument/2006/relationships/hyperlink" Target="https://api.github.com/repos/duckduckgo/Android" TargetMode="External"/><Relationship Id="rId142" Type="http://schemas.openxmlformats.org/officeDocument/2006/relationships/hyperlink" Target="https://github.com/daktak/afh_downloader" TargetMode="External"/><Relationship Id="rId163" Type="http://schemas.openxmlformats.org/officeDocument/2006/relationships/hyperlink" Target="https://api.github.com/repos/Amerlander/Calliope-Android-App" TargetMode="External"/><Relationship Id="rId184" Type="http://schemas.openxmlformats.org/officeDocument/2006/relationships/hyperlink" Target="https://github.com/HenriDellal/emerald-dialer" TargetMode="External"/><Relationship Id="rId3" Type="http://schemas.openxmlformats.org/officeDocument/2006/relationships/hyperlink" Target="https://api.github.com/repos/javiersantos/MLManager" TargetMode="External"/><Relationship Id="rId25" Type="http://schemas.openxmlformats.org/officeDocument/2006/relationships/hyperlink" Target="https://api.github.com/repos/google/ExoPlayer" TargetMode="External"/><Relationship Id="rId46" Type="http://schemas.openxmlformats.org/officeDocument/2006/relationships/hyperlink" Target="https://github.com/moezbhatti/qksms" TargetMode="External"/><Relationship Id="rId67" Type="http://schemas.openxmlformats.org/officeDocument/2006/relationships/hyperlink" Target="https://api.github.com/repos/owncloud/android" TargetMode="External"/><Relationship Id="rId116" Type="http://schemas.openxmlformats.org/officeDocument/2006/relationships/hyperlink" Target="https://github.com/project-travel-mate/Travel-Mate" TargetMode="External"/><Relationship Id="rId137" Type="http://schemas.openxmlformats.org/officeDocument/2006/relationships/hyperlink" Target="https://github.com/amaceh/kindle-app" TargetMode="External"/><Relationship Id="rId158" Type="http://schemas.openxmlformats.org/officeDocument/2006/relationships/hyperlink" Target="https://api.github.com/repos/alxgnon/PostWriter" TargetMode="External"/><Relationship Id="rId20" Type="http://schemas.openxmlformats.org/officeDocument/2006/relationships/hyperlink" Target="https://github.com/AntennaPod/AntennaPod" TargetMode="External"/><Relationship Id="rId41" Type="http://schemas.openxmlformats.org/officeDocument/2006/relationships/hyperlink" Target="https://api.github.com/repos/watabou/pixel-dungeon" TargetMode="External"/><Relationship Id="rId62" Type="http://schemas.openxmlformats.org/officeDocument/2006/relationships/hyperlink" Target="https://github.com/kickstarter/android-oss" TargetMode="External"/><Relationship Id="rId83" Type="http://schemas.openxmlformats.org/officeDocument/2006/relationships/hyperlink" Target="https://api.github.com/repos/xcc3641/SeeWeather" TargetMode="External"/><Relationship Id="rId88" Type="http://schemas.openxmlformats.org/officeDocument/2006/relationships/hyperlink" Target="https://github.com/pockethub/PocketHub" TargetMode="External"/><Relationship Id="rId111" Type="http://schemas.openxmlformats.org/officeDocument/2006/relationships/hyperlink" Target="https://api.github.com/repos/naman14/Timber" TargetMode="External"/><Relationship Id="rId132" Type="http://schemas.openxmlformats.org/officeDocument/2006/relationships/hyperlink" Target="https://api.github.com/repos/MirakelX/mirakel-android" TargetMode="External"/><Relationship Id="rId153" Type="http://schemas.openxmlformats.org/officeDocument/2006/relationships/hyperlink" Target="https://api.github.com/repos/julian-klode/dns66" TargetMode="External"/><Relationship Id="rId174" Type="http://schemas.openxmlformats.org/officeDocument/2006/relationships/hyperlink" Target="https://github.com/xvello/salasana-android" TargetMode="External"/><Relationship Id="rId179" Type="http://schemas.openxmlformats.org/officeDocument/2006/relationships/hyperlink" Target="https://github.com/mtotschnig/MyExpenses" TargetMode="External"/><Relationship Id="rId15" Type="http://schemas.openxmlformats.org/officeDocument/2006/relationships/hyperlink" Target="https://api.github.com/repos/federicoiosue/Omni-Notes" TargetMode="External"/><Relationship Id="rId36" Type="http://schemas.openxmlformats.org/officeDocument/2006/relationships/hyperlink" Target="https://github.com/TeamNewPipe/NewPipe" TargetMode="External"/><Relationship Id="rId57" Type="http://schemas.openxmlformats.org/officeDocument/2006/relationships/hyperlink" Target="https://api.github.com/repos/wordpress-mobile/WordPress-Android" TargetMode="External"/><Relationship Id="rId106" Type="http://schemas.openxmlformats.org/officeDocument/2006/relationships/hyperlink" Target="https://github.com/HoraApps/LeafPic" TargetMode="External"/><Relationship Id="rId127" Type="http://schemas.openxmlformats.org/officeDocument/2006/relationships/hyperlink" Target="https://api.github.com/repos/romannurik/dashclock" TargetMode="External"/><Relationship Id="rId10" Type="http://schemas.openxmlformats.org/officeDocument/2006/relationships/hyperlink" Target="https://github.com/avjinder/Minimal-Todo" TargetMode="External"/><Relationship Id="rId31" Type="http://schemas.openxmlformats.org/officeDocument/2006/relationships/hyperlink" Target="https://api.github.com/repos/k9mail/k-9" TargetMode="External"/><Relationship Id="rId52" Type="http://schemas.openxmlformats.org/officeDocument/2006/relationships/hyperlink" Target="https://github.com/vmihalachi/turbo-editor" TargetMode="External"/><Relationship Id="rId73" Type="http://schemas.openxmlformats.org/officeDocument/2006/relationships/hyperlink" Target="https://api.github.com/repos/DrKLO/Telegram" TargetMode="External"/><Relationship Id="rId78" Type="http://schemas.openxmlformats.org/officeDocument/2006/relationships/hyperlink" Target="https://github.com/MindorksOpenSource/android-mvp-architecture" TargetMode="External"/><Relationship Id="rId94" Type="http://schemas.openxmlformats.org/officeDocument/2006/relationships/hyperlink" Target="https://github.com/iFixit/iFixitAndroid" TargetMode="External"/><Relationship Id="rId99" Type="http://schemas.openxmlformats.org/officeDocument/2006/relationships/hyperlink" Target="https://api.github.com/repos/cgeo/cgeo" TargetMode="External"/><Relationship Id="rId101" Type="http://schemas.openxmlformats.org/officeDocument/2006/relationships/hyperlink" Target="https://api.github.com/repos/talklittle/reddit-is-fun" TargetMode="External"/><Relationship Id="rId122" Type="http://schemas.openxmlformats.org/officeDocument/2006/relationships/hyperlink" Target="https://github.com/duckduckgo" TargetMode="External"/><Relationship Id="rId143" Type="http://schemas.openxmlformats.org/officeDocument/2006/relationships/hyperlink" Target="https://github.com/mozilla-mobile/focus-android" TargetMode="External"/><Relationship Id="rId148" Type="http://schemas.openxmlformats.org/officeDocument/2006/relationships/hyperlink" Target="https://github.com/palmcalc2019/PalmCalc" TargetMode="External"/><Relationship Id="rId164" Type="http://schemas.openxmlformats.org/officeDocument/2006/relationships/hyperlink" Target="https://api.github.com/repos/Selfnet/selfnet-wificonfig" TargetMode="External"/><Relationship Id="rId169" Type="http://schemas.openxmlformats.org/officeDocument/2006/relationships/hyperlink" Target="https://github.com/Etar-Group/Etar-Calendar" TargetMode="External"/><Relationship Id="rId185" Type="http://schemas.openxmlformats.org/officeDocument/2006/relationships/hyperlink" Target="https://github.com/gsantner/memetastic" TargetMode="External"/><Relationship Id="rId4" Type="http://schemas.openxmlformats.org/officeDocument/2006/relationships/hyperlink" Target="https://github.com/javiersantos/MLManager" TargetMode="External"/><Relationship Id="rId9" Type="http://schemas.openxmlformats.org/officeDocument/2006/relationships/hyperlink" Target="https://api.github.com/repos/avjinder/Minimal-Todo" TargetMode="External"/><Relationship Id="rId180" Type="http://schemas.openxmlformats.org/officeDocument/2006/relationships/hyperlink" Target="https://gitlab.com/igi0/openmoneybox" TargetMode="External"/><Relationship Id="rId26" Type="http://schemas.openxmlformats.org/officeDocument/2006/relationships/hyperlink" Target="https://github.com/google/ExoPlayer" TargetMode="External"/><Relationship Id="rId47" Type="http://schemas.openxmlformats.org/officeDocument/2006/relationships/hyperlink" Target="https://api.github.com/repos/timusus/Shuttle" TargetMode="External"/><Relationship Id="rId68" Type="http://schemas.openxmlformats.org/officeDocument/2006/relationships/hyperlink" Target="https://github.com/owncloud/android" TargetMode="External"/><Relationship Id="rId89" Type="http://schemas.openxmlformats.org/officeDocument/2006/relationships/hyperlink" Target="https://api.github.com/repos/todotxt/todo.txt-android" TargetMode="External"/><Relationship Id="rId112" Type="http://schemas.openxmlformats.org/officeDocument/2006/relationships/hyperlink" Target="https://github.com/naman14/Timber" TargetMode="External"/><Relationship Id="rId133" Type="http://schemas.openxmlformats.org/officeDocument/2006/relationships/hyperlink" Target="https://github.com/MirakelX/mirakel-android" TargetMode="External"/><Relationship Id="rId154" Type="http://schemas.openxmlformats.org/officeDocument/2006/relationships/hyperlink" Target="https://api.github.com/repos/daktak/afh_downloader" TargetMode="External"/><Relationship Id="rId175" Type="http://schemas.openxmlformats.org/officeDocument/2006/relationships/hyperlink" Target="https://github.com/daper/nextcloud-passwords-app" TargetMode="External"/><Relationship Id="rId16" Type="http://schemas.openxmlformats.org/officeDocument/2006/relationships/hyperlink" Target="https://github.com/federicoiosue/Omni-Notes" TargetMode="External"/><Relationship Id="rId37" Type="http://schemas.openxmlformats.org/officeDocument/2006/relationships/hyperlink" Target="https://api.github.com/repos/j4velin/Pedometer" TargetMode="External"/><Relationship Id="rId58" Type="http://schemas.openxmlformats.org/officeDocument/2006/relationships/hyperlink" Target="https://github.com/wordpress-mobile/WordPress-Android" TargetMode="External"/><Relationship Id="rId79" Type="http://schemas.openxmlformats.org/officeDocument/2006/relationships/hyperlink" Target="https://api.github.com/repos/shadowsocks/shadowsocks-android" TargetMode="External"/><Relationship Id="rId102" Type="http://schemas.openxmlformats.org/officeDocument/2006/relationships/hyperlink" Target="https://github.com/talklittle/reddit-is-fun" TargetMode="External"/><Relationship Id="rId123" Type="http://schemas.openxmlformats.org/officeDocument/2006/relationships/hyperlink" Target="https://api.github.com/repos/osmandapp/Osmand" TargetMode="External"/><Relationship Id="rId144" Type="http://schemas.openxmlformats.org/officeDocument/2006/relationships/hyperlink" Target="https://github.com/martykan/webTube" TargetMode="External"/><Relationship Id="rId90" Type="http://schemas.openxmlformats.org/officeDocument/2006/relationships/hyperlink" Target="https://github.com/todotxt/todo.txt-android" TargetMode="External"/><Relationship Id="rId165" Type="http://schemas.openxmlformats.org/officeDocument/2006/relationships/hyperlink" Target="https://api.github.com/repos/jimmod/ShareToComputer" TargetMode="External"/><Relationship Id="rId186" Type="http://schemas.openxmlformats.org/officeDocument/2006/relationships/hyperlink" Target="https://github.com/err4nt/SwpieView" TargetMode="External"/><Relationship Id="rId27" Type="http://schemas.openxmlformats.org/officeDocument/2006/relationships/hyperlink" Target="https://api.github.com/repos/codinguser/gnucash-android" TargetMode="External"/><Relationship Id="rId48" Type="http://schemas.openxmlformats.org/officeDocument/2006/relationships/hyperlink" Target="https://github.com/timusus/Shuttle" TargetMode="External"/><Relationship Id="rId69" Type="http://schemas.openxmlformats.org/officeDocument/2006/relationships/hyperlink" Target="https://api.github.com/repos/google/santa-tracker-android" TargetMode="External"/><Relationship Id="rId113" Type="http://schemas.openxmlformats.org/officeDocument/2006/relationships/hyperlink" Target="https://api.github.com/repos/Nightonke/CoCoin" TargetMode="External"/><Relationship Id="rId134" Type="http://schemas.openxmlformats.org/officeDocument/2006/relationships/hyperlink" Target="https://api.github.com/repos/PaulWoitaschek/Voice" TargetMode="External"/><Relationship Id="rId80" Type="http://schemas.openxmlformats.org/officeDocument/2006/relationships/hyperlink" Target="https://github.com/shadowsocks/shadowsocks-android" TargetMode="External"/><Relationship Id="rId155" Type="http://schemas.openxmlformats.org/officeDocument/2006/relationships/hyperlink" Target="https://api.github.com/repos/mozilla-mobile/focus-android" TargetMode="External"/><Relationship Id="rId176" Type="http://schemas.openxmlformats.org/officeDocument/2006/relationships/hyperlink" Target="https://gitlab.com/brvier/ForRunners" TargetMode="External"/><Relationship Id="rId17" Type="http://schemas.openxmlformats.org/officeDocument/2006/relationships/hyperlink" Target="https://api.github.com/repos/heruoxin/Clip-Stack" TargetMode="External"/><Relationship Id="rId38" Type="http://schemas.openxmlformats.org/officeDocument/2006/relationships/hyperlink" Target="https://github.com/j4velin/Pedometer" TargetMode="External"/><Relationship Id="rId59" Type="http://schemas.openxmlformats.org/officeDocument/2006/relationships/hyperlink" Target="https://api.github.com/repos/joyoyao/superCleanMaster" TargetMode="External"/><Relationship Id="rId103" Type="http://schemas.openxmlformats.org/officeDocument/2006/relationships/hyperlink" Target="https://api.github.com/repos/TeamAmaze/AmazeFileManager" TargetMode="External"/><Relationship Id="rId124" Type="http://schemas.openxmlformats.org/officeDocument/2006/relationships/hyperlink" Target="https://github.com/osmandapp/Osmand" TargetMode="External"/><Relationship Id="rId70" Type="http://schemas.openxmlformats.org/officeDocument/2006/relationships/hyperlink" Target="https://github.com/google/santa-tracker-android" TargetMode="External"/><Relationship Id="rId91" Type="http://schemas.openxmlformats.org/officeDocument/2006/relationships/hyperlink" Target="https://api.github.com/repos/prey/prey-android-client" TargetMode="External"/><Relationship Id="rId145" Type="http://schemas.openxmlformats.org/officeDocument/2006/relationships/hyperlink" Target="https://github.com/TeamNewPipe/NewPipe" TargetMode="External"/><Relationship Id="rId166" Type="http://schemas.openxmlformats.org/officeDocument/2006/relationships/hyperlink" Target="https://api.github.com/repos/subins2000/manglish" TargetMode="External"/><Relationship Id="rId187" Type="http://schemas.openxmlformats.org/officeDocument/2006/relationships/hyperlink" Target="https://github.com/h0chi/next-companion" TargetMode="External"/><Relationship Id="rId1" Type="http://schemas.openxmlformats.org/officeDocument/2006/relationships/hyperlink" Target="https://api.github.com/repos/dkim0419/SoundRecorder" TargetMode="External"/><Relationship Id="rId28" Type="http://schemas.openxmlformats.org/officeDocument/2006/relationships/hyperlink" Target="https://github.com/codinguser/gnucash-android" TargetMode="External"/><Relationship Id="rId49" Type="http://schemas.openxmlformats.org/officeDocument/2006/relationships/hyperlink" Target="https://api.github.com/repos/JakeWharton/Telecine" TargetMode="External"/><Relationship Id="rId114" Type="http://schemas.openxmlformats.org/officeDocument/2006/relationships/hyperlink" Target="https://github.com/Nightonke/CoCoin" TargetMode="External"/><Relationship Id="rId60" Type="http://schemas.openxmlformats.org/officeDocument/2006/relationships/hyperlink" Target="https://github.com/joyoyao/superCleanMaster" TargetMode="External"/><Relationship Id="rId81" Type="http://schemas.openxmlformats.org/officeDocument/2006/relationships/hyperlink" Target="https://api.github.com/repos/wikimedia/apps-android-wikipedia" TargetMode="External"/><Relationship Id="rId135" Type="http://schemas.openxmlformats.org/officeDocument/2006/relationships/hyperlink" Target="https://github.com/PaulWoitaschek/Voice" TargetMode="External"/><Relationship Id="rId156" Type="http://schemas.openxmlformats.org/officeDocument/2006/relationships/hyperlink" Target="https://api.github.com/repos/martykan/webTube" TargetMode="External"/><Relationship Id="rId177" Type="http://schemas.openxmlformats.org/officeDocument/2006/relationships/hyperlink" Target="https://github.com/SecUSo/privacy-friendly-pedometer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timusus/Shuttle" TargetMode="External"/><Relationship Id="rId21" Type="http://schemas.openxmlformats.org/officeDocument/2006/relationships/hyperlink" Target="https://api.github.com/repos/nickbutcher/plaid" TargetMode="External"/><Relationship Id="rId42" Type="http://schemas.openxmlformats.org/officeDocument/2006/relationships/hyperlink" Target="https://github.com/signalapp/Signal-Android" TargetMode="External"/><Relationship Id="rId47" Type="http://schemas.openxmlformats.org/officeDocument/2006/relationships/hyperlink" Target="https://api.github.com/repos/pockethub/PocketHub" TargetMode="External"/><Relationship Id="rId63" Type="http://schemas.openxmlformats.org/officeDocument/2006/relationships/hyperlink" Target="https://api.github.com/repos/naman14/Timber" TargetMode="External"/><Relationship Id="rId68" Type="http://schemas.openxmlformats.org/officeDocument/2006/relationships/hyperlink" Target="https://github.com/project-travel-mate/Travel-Mate" TargetMode="External"/><Relationship Id="rId84" Type="http://schemas.openxmlformats.org/officeDocument/2006/relationships/hyperlink" Target="https://github.com/alxgnon/PostWriter" TargetMode="External"/><Relationship Id="rId89" Type="http://schemas.openxmlformats.org/officeDocument/2006/relationships/hyperlink" Target="https://api.github.com/repos/julian-klode/dns66" TargetMode="External"/><Relationship Id="rId16" Type="http://schemas.openxmlformats.org/officeDocument/2006/relationships/hyperlink" Target="https://github.com/TeamNewPipe/NewPipe" TargetMode="External"/><Relationship Id="rId11" Type="http://schemas.openxmlformats.org/officeDocument/2006/relationships/hyperlink" Target="https://api.github.com/repos/google/iosched" TargetMode="External"/><Relationship Id="rId32" Type="http://schemas.openxmlformats.org/officeDocument/2006/relationships/hyperlink" Target="https://github.com/kickstarter/android-oss" TargetMode="External"/><Relationship Id="rId37" Type="http://schemas.openxmlformats.org/officeDocument/2006/relationships/hyperlink" Target="https://api.github.com/repos/google/santa-tracker-android" TargetMode="External"/><Relationship Id="rId53" Type="http://schemas.openxmlformats.org/officeDocument/2006/relationships/hyperlink" Target="https://api.github.com/repos/cgeo/cgeo" TargetMode="External"/><Relationship Id="rId58" Type="http://schemas.openxmlformats.org/officeDocument/2006/relationships/hyperlink" Target="https://github.com/HoraApps/LeafPic" TargetMode="External"/><Relationship Id="rId74" Type="http://schemas.openxmlformats.org/officeDocument/2006/relationships/hyperlink" Target="https://github.com/romannurik/muzei" TargetMode="External"/><Relationship Id="rId79" Type="http://schemas.openxmlformats.org/officeDocument/2006/relationships/hyperlink" Target="https://github.com/julian-klode/dns66" TargetMode="External"/><Relationship Id="rId102" Type="http://schemas.openxmlformats.org/officeDocument/2006/relationships/hyperlink" Target="https://api.github.com/repos/Neamar/KISS" TargetMode="External"/><Relationship Id="rId5" Type="http://schemas.openxmlformats.org/officeDocument/2006/relationships/hyperlink" Target="https://api.github.com/repos/AntennaPod/AntennaPod" TargetMode="External"/><Relationship Id="rId90" Type="http://schemas.openxmlformats.org/officeDocument/2006/relationships/hyperlink" Target="https://api.github.com/repos/mozilla-mobile/focus-android" TargetMode="External"/><Relationship Id="rId95" Type="http://schemas.openxmlformats.org/officeDocument/2006/relationships/hyperlink" Target="https://api.github.com/repos/palmcalc2019/PalmCalc" TargetMode="External"/><Relationship Id="rId22" Type="http://schemas.openxmlformats.org/officeDocument/2006/relationships/hyperlink" Target="https://github.com/nickbutcher/plaid" TargetMode="External"/><Relationship Id="rId27" Type="http://schemas.openxmlformats.org/officeDocument/2006/relationships/hyperlink" Target="https://api.github.com/repos/videolan/vlc" TargetMode="External"/><Relationship Id="rId43" Type="http://schemas.openxmlformats.org/officeDocument/2006/relationships/hyperlink" Target="https://api.github.com/repos/wikimedia/apps-android-wikipedia" TargetMode="External"/><Relationship Id="rId48" Type="http://schemas.openxmlformats.org/officeDocument/2006/relationships/hyperlink" Target="https://github.com/pockethub/PocketHub" TargetMode="External"/><Relationship Id="rId64" Type="http://schemas.openxmlformats.org/officeDocument/2006/relationships/hyperlink" Target="https://github.com/naman14/Timber" TargetMode="External"/><Relationship Id="rId69" Type="http://schemas.openxmlformats.org/officeDocument/2006/relationships/hyperlink" Target="https://api.github.com/repos/duckduckgo/Android" TargetMode="External"/><Relationship Id="rId80" Type="http://schemas.openxmlformats.org/officeDocument/2006/relationships/hyperlink" Target="https://github.com/mozilla-mobile/focus-android" TargetMode="External"/><Relationship Id="rId85" Type="http://schemas.openxmlformats.org/officeDocument/2006/relationships/hyperlink" Target="https://github.com/palmcalc2019/PalmCalc" TargetMode="External"/><Relationship Id="rId12" Type="http://schemas.openxmlformats.org/officeDocument/2006/relationships/hyperlink" Target="https://github.com/google/iosched" TargetMode="External"/><Relationship Id="rId17" Type="http://schemas.openxmlformats.org/officeDocument/2006/relationships/hyperlink" Target="https://api.github.com/repos/kabouzeid/Phonograph" TargetMode="External"/><Relationship Id="rId25" Type="http://schemas.openxmlformats.org/officeDocument/2006/relationships/hyperlink" Target="https://api.github.com/repos/timusus/Shuttle" TargetMode="External"/><Relationship Id="rId33" Type="http://schemas.openxmlformats.org/officeDocument/2006/relationships/hyperlink" Target="https://api.github.com/repos/k0shk0sh/FastHub" TargetMode="External"/><Relationship Id="rId38" Type="http://schemas.openxmlformats.org/officeDocument/2006/relationships/hyperlink" Target="https://github.com/google/santa-tracker-android" TargetMode="External"/><Relationship Id="rId46" Type="http://schemas.openxmlformats.org/officeDocument/2006/relationships/hyperlink" Target="https://github.com/todoroo/astrid" TargetMode="External"/><Relationship Id="rId59" Type="http://schemas.openxmlformats.org/officeDocument/2006/relationships/hyperlink" Target="https://api.github.com/repos/SimpleMobileTools/Simple-Calendar" TargetMode="External"/><Relationship Id="rId67" Type="http://schemas.openxmlformats.org/officeDocument/2006/relationships/hyperlink" Target="https://api.github.com/repos/project-travel-mate/Travel-Mate" TargetMode="External"/><Relationship Id="rId103" Type="http://schemas.openxmlformats.org/officeDocument/2006/relationships/hyperlink" Target="https://github.com/Neamar/KISS" TargetMode="External"/><Relationship Id="rId20" Type="http://schemas.openxmlformats.org/officeDocument/2006/relationships/hyperlink" Target="https://github.com/watabou/pixel-dungeon" TargetMode="External"/><Relationship Id="rId41" Type="http://schemas.openxmlformats.org/officeDocument/2006/relationships/hyperlink" Target="https://api.github.com/repos/signalapp/Signal-Android" TargetMode="External"/><Relationship Id="rId54" Type="http://schemas.openxmlformats.org/officeDocument/2006/relationships/hyperlink" Target="https://github.com/cgeo/cgeo" TargetMode="External"/><Relationship Id="rId62" Type="http://schemas.openxmlformats.org/officeDocument/2006/relationships/hyperlink" Target="https://github.com/1hakr/AnExplorer" TargetMode="External"/><Relationship Id="rId70" Type="http://schemas.openxmlformats.org/officeDocument/2006/relationships/hyperlink" Target="https://github.com/duckduckgo" TargetMode="External"/><Relationship Id="rId75" Type="http://schemas.openxmlformats.org/officeDocument/2006/relationships/hyperlink" Target="https://api.github.com/repos/MirakelX/mirakel-android" TargetMode="External"/><Relationship Id="rId83" Type="http://schemas.openxmlformats.org/officeDocument/2006/relationships/hyperlink" Target="https://sourceforge.net/p/opencamera/code/ci/master/tree/" TargetMode="External"/><Relationship Id="rId88" Type="http://schemas.openxmlformats.org/officeDocument/2006/relationships/hyperlink" Target="https://github.com/jimmod/ShareToComputer" TargetMode="External"/><Relationship Id="rId91" Type="http://schemas.openxmlformats.org/officeDocument/2006/relationships/hyperlink" Target="https://api.github.com/repos/martykan/webTube" TargetMode="External"/><Relationship Id="rId96" Type="http://schemas.openxmlformats.org/officeDocument/2006/relationships/hyperlink" Target="https://api.github.com/repos/wulkanowy/wulkanowy" TargetMode="External"/><Relationship Id="rId1" Type="http://schemas.openxmlformats.org/officeDocument/2006/relationships/hyperlink" Target="https://api.github.com/repos/AntonioRedondo/AnotherMonitor" TargetMode="External"/><Relationship Id="rId6" Type="http://schemas.openxmlformats.org/officeDocument/2006/relationships/hyperlink" Target="https://github.com/AntennaPod/AntennaPod" TargetMode="External"/><Relationship Id="rId15" Type="http://schemas.openxmlformats.org/officeDocument/2006/relationships/hyperlink" Target="https://api.github.com/repos/TeamNewPipe/NewPipe" TargetMode="External"/><Relationship Id="rId23" Type="http://schemas.openxmlformats.org/officeDocument/2006/relationships/hyperlink" Target="https://api.github.com/repos/moezbhatti/qksms" TargetMode="External"/><Relationship Id="rId28" Type="http://schemas.openxmlformats.org/officeDocument/2006/relationships/hyperlink" Target="https://github.com/videolan/vlc" TargetMode="External"/><Relationship Id="rId36" Type="http://schemas.openxmlformats.org/officeDocument/2006/relationships/hyperlink" Target="https://github.com/hidroh/materialistic" TargetMode="External"/><Relationship Id="rId49" Type="http://schemas.openxmlformats.org/officeDocument/2006/relationships/hyperlink" Target="https://api.github.com/repos/prey/prey-android-client" TargetMode="External"/><Relationship Id="rId57" Type="http://schemas.openxmlformats.org/officeDocument/2006/relationships/hyperlink" Target="https://api.github.com/repos/HoraApps/LeafPic" TargetMode="External"/><Relationship Id="rId10" Type="http://schemas.openxmlformats.org/officeDocument/2006/relationships/hyperlink" Target="https://github.com/codinguser/gnucash-android" TargetMode="External"/><Relationship Id="rId31" Type="http://schemas.openxmlformats.org/officeDocument/2006/relationships/hyperlink" Target="https://api.github.com/repos/kickstarter/android-oss" TargetMode="External"/><Relationship Id="rId44" Type="http://schemas.openxmlformats.org/officeDocument/2006/relationships/hyperlink" Target="https://github.com/wikimedia/apps-android-wikipedia" TargetMode="External"/><Relationship Id="rId52" Type="http://schemas.openxmlformats.org/officeDocument/2006/relationships/hyperlink" Target="https://github.com/iFixit/iFixitAndroid" TargetMode="External"/><Relationship Id="rId60" Type="http://schemas.openxmlformats.org/officeDocument/2006/relationships/hyperlink" Target="https://github.com/SimpleMobileTools/Simple-Calendar" TargetMode="External"/><Relationship Id="rId65" Type="http://schemas.openxmlformats.org/officeDocument/2006/relationships/hyperlink" Target="https://api.github.com/repos/Nightonke/CoCoin" TargetMode="External"/><Relationship Id="rId73" Type="http://schemas.openxmlformats.org/officeDocument/2006/relationships/hyperlink" Target="https://api.github.com/repos/romannurik/muzei" TargetMode="External"/><Relationship Id="rId78" Type="http://schemas.openxmlformats.org/officeDocument/2006/relationships/hyperlink" Target="https://gitlab.com/axet/android-call-recorder/tree/HEAD" TargetMode="External"/><Relationship Id="rId81" Type="http://schemas.openxmlformats.org/officeDocument/2006/relationships/hyperlink" Target="https://github.com/martykan/webTube" TargetMode="External"/><Relationship Id="rId86" Type="http://schemas.openxmlformats.org/officeDocument/2006/relationships/hyperlink" Target="https://github.com/wulkanowy/wulkanowy" TargetMode="External"/><Relationship Id="rId94" Type="http://schemas.openxmlformats.org/officeDocument/2006/relationships/hyperlink" Target="https://api.github.com/repos/Ryosuke839/UnicodePad" TargetMode="External"/><Relationship Id="rId99" Type="http://schemas.openxmlformats.org/officeDocument/2006/relationships/hyperlink" Target="https://api.github.com/repos/subins2000/manglish" TargetMode="External"/><Relationship Id="rId101" Type="http://schemas.openxmlformats.org/officeDocument/2006/relationships/hyperlink" Target="https://github.com/PaulWoitaschek/Voice" TargetMode="External"/><Relationship Id="rId4" Type="http://schemas.openxmlformats.org/officeDocument/2006/relationships/hyperlink" Target="https://github.com/federicoiosue/Omni-Notes" TargetMode="External"/><Relationship Id="rId9" Type="http://schemas.openxmlformats.org/officeDocument/2006/relationships/hyperlink" Target="https://api.github.com/repos/codinguser/gnucash-android" TargetMode="External"/><Relationship Id="rId13" Type="http://schemas.openxmlformats.org/officeDocument/2006/relationships/hyperlink" Target="https://api.github.com/repos/k9mail/k-9" TargetMode="External"/><Relationship Id="rId18" Type="http://schemas.openxmlformats.org/officeDocument/2006/relationships/hyperlink" Target="https://github.com/kabouzeid/Phonograph" TargetMode="External"/><Relationship Id="rId39" Type="http://schemas.openxmlformats.org/officeDocument/2006/relationships/hyperlink" Target="https://api.github.com/repos/DrKLO/Telegram" TargetMode="External"/><Relationship Id="rId34" Type="http://schemas.openxmlformats.org/officeDocument/2006/relationships/hyperlink" Target="https://github.com/k0shk0sh/FastHub" TargetMode="External"/><Relationship Id="rId50" Type="http://schemas.openxmlformats.org/officeDocument/2006/relationships/hyperlink" Target="https://github.com/prey/prey-android-client" TargetMode="External"/><Relationship Id="rId55" Type="http://schemas.openxmlformats.org/officeDocument/2006/relationships/hyperlink" Target="https://api.github.com/repos/TeamAmaze/AmazeFileManager" TargetMode="External"/><Relationship Id="rId76" Type="http://schemas.openxmlformats.org/officeDocument/2006/relationships/hyperlink" Target="https://github.com/MirakelX/mirakel-android" TargetMode="External"/><Relationship Id="rId97" Type="http://schemas.openxmlformats.org/officeDocument/2006/relationships/hyperlink" Target="https://api.github.com/repos/Amerlander/Calliope-Android-App" TargetMode="External"/><Relationship Id="rId7" Type="http://schemas.openxmlformats.org/officeDocument/2006/relationships/hyperlink" Target="https://api.github.com/repos/bitcoin-wallet/bitcoin-wallet" TargetMode="External"/><Relationship Id="rId71" Type="http://schemas.openxmlformats.org/officeDocument/2006/relationships/hyperlink" Target="https://api.github.com/repos/osmandapp/Osmand" TargetMode="External"/><Relationship Id="rId92" Type="http://schemas.openxmlformats.org/officeDocument/2006/relationships/hyperlink" Target="https://api.github.com/repos/TeamNewPipe/NewPipe" TargetMode="External"/><Relationship Id="rId2" Type="http://schemas.openxmlformats.org/officeDocument/2006/relationships/hyperlink" Target="https://github.com/AntonioRedondo/AnotherMonitor" TargetMode="External"/><Relationship Id="rId29" Type="http://schemas.openxmlformats.org/officeDocument/2006/relationships/hyperlink" Target="https://api.github.com/repos/wordpress-mobile/WordPress-Android" TargetMode="External"/><Relationship Id="rId24" Type="http://schemas.openxmlformats.org/officeDocument/2006/relationships/hyperlink" Target="https://github.com/moezbhatti/qksms" TargetMode="External"/><Relationship Id="rId40" Type="http://schemas.openxmlformats.org/officeDocument/2006/relationships/hyperlink" Target="https://github.com/DrKLO/Telegram" TargetMode="External"/><Relationship Id="rId45" Type="http://schemas.openxmlformats.org/officeDocument/2006/relationships/hyperlink" Target="https://api.github.com/repos/todoroo/astrid" TargetMode="External"/><Relationship Id="rId66" Type="http://schemas.openxmlformats.org/officeDocument/2006/relationships/hyperlink" Target="https://github.com/Nightonke/CoCoin" TargetMode="External"/><Relationship Id="rId87" Type="http://schemas.openxmlformats.org/officeDocument/2006/relationships/hyperlink" Target="https://github.com/Amerlander/Calliope-Android-App" TargetMode="External"/><Relationship Id="rId61" Type="http://schemas.openxmlformats.org/officeDocument/2006/relationships/hyperlink" Target="https://api.github.com/repos/1hakr/AnExplorer" TargetMode="External"/><Relationship Id="rId82" Type="http://schemas.openxmlformats.org/officeDocument/2006/relationships/hyperlink" Target="https://github.com/TeamNewPipe/NewPipe" TargetMode="External"/><Relationship Id="rId19" Type="http://schemas.openxmlformats.org/officeDocument/2006/relationships/hyperlink" Target="https://api.github.com/repos/watabou/pixel-dungeon" TargetMode="External"/><Relationship Id="rId14" Type="http://schemas.openxmlformats.org/officeDocument/2006/relationships/hyperlink" Target="https://github.com/k9mail/k-9" TargetMode="External"/><Relationship Id="rId30" Type="http://schemas.openxmlformats.org/officeDocument/2006/relationships/hyperlink" Target="https://github.com/wordpress-mobile/WordPress-Android" TargetMode="External"/><Relationship Id="rId35" Type="http://schemas.openxmlformats.org/officeDocument/2006/relationships/hyperlink" Target="https://api.github.com/repos/hidroh/materialistic" TargetMode="External"/><Relationship Id="rId56" Type="http://schemas.openxmlformats.org/officeDocument/2006/relationships/hyperlink" Target="https://github.com/TeamAmaze/AmazeFileManager" TargetMode="External"/><Relationship Id="rId77" Type="http://schemas.openxmlformats.org/officeDocument/2006/relationships/hyperlink" Target="https://gitlab.com/fdroid/fdroidclient" TargetMode="External"/><Relationship Id="rId100" Type="http://schemas.openxmlformats.org/officeDocument/2006/relationships/hyperlink" Target="https://api.github.com/repos/PaulWoitaschek/Voice" TargetMode="External"/><Relationship Id="rId8" Type="http://schemas.openxmlformats.org/officeDocument/2006/relationships/hyperlink" Target="https://github.com/bitcoin-wallet/bitcoin-wallet" TargetMode="External"/><Relationship Id="rId51" Type="http://schemas.openxmlformats.org/officeDocument/2006/relationships/hyperlink" Target="https://api.github.com/repos/iFixit/iFixitAndroid" TargetMode="External"/><Relationship Id="rId72" Type="http://schemas.openxmlformats.org/officeDocument/2006/relationships/hyperlink" Target="https://github.com/osmandapp/Osmand" TargetMode="External"/><Relationship Id="rId93" Type="http://schemas.openxmlformats.org/officeDocument/2006/relationships/hyperlink" Target="https://api.github.com/repos/alxgnon/PostWriter" TargetMode="External"/><Relationship Id="rId98" Type="http://schemas.openxmlformats.org/officeDocument/2006/relationships/hyperlink" Target="https://api.github.com/repos/jimmod/ShareToComputer" TargetMode="External"/><Relationship Id="rId3" Type="http://schemas.openxmlformats.org/officeDocument/2006/relationships/hyperlink" Target="https://api.github.com/repos/federicoiosue/Omni-Notes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duckduckgo/Android" TargetMode="External"/><Relationship Id="rId1" Type="http://schemas.openxmlformats.org/officeDocument/2006/relationships/hyperlink" Target="https://github.com/timusus/Shuttl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opLeftCell="A4" workbookViewId="0">
      <selection activeCell="D33" sqref="D33:D34"/>
    </sheetView>
  </sheetViews>
  <sheetFormatPr defaultRowHeight="14.25" x14ac:dyDescent="0.45"/>
  <cols>
    <col min="1" max="1" width="17.9296875" customWidth="1"/>
    <col min="4" max="4" width="17.59765625" customWidth="1"/>
  </cols>
  <sheetData>
    <row r="1" spans="1:7" x14ac:dyDescent="0.45">
      <c r="A1" s="2" t="s">
        <v>0</v>
      </c>
      <c r="B1" s="2"/>
      <c r="C1" s="2"/>
      <c r="D1" s="2" t="s">
        <v>1</v>
      </c>
      <c r="E1" s="2"/>
      <c r="F1" s="2"/>
      <c r="G1" s="2"/>
    </row>
    <row r="2" spans="1:7" x14ac:dyDescent="0.4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/>
    </row>
    <row r="3" spans="1:7" x14ac:dyDescent="0.45">
      <c r="A3" s="2" t="s">
        <v>8</v>
      </c>
      <c r="B3" s="2" t="s">
        <v>9</v>
      </c>
      <c r="C3" s="2" t="s">
        <v>4</v>
      </c>
      <c r="D3" s="2" t="s">
        <v>5</v>
      </c>
      <c r="E3" s="2" t="s">
        <v>10</v>
      </c>
      <c r="F3" s="2" t="s">
        <v>7</v>
      </c>
      <c r="G3" s="2"/>
    </row>
    <row r="4" spans="1:7" x14ac:dyDescent="0.45">
      <c r="A4" s="2" t="s">
        <v>11</v>
      </c>
      <c r="B4" s="2" t="s">
        <v>12</v>
      </c>
      <c r="C4" s="2" t="s">
        <v>13</v>
      </c>
      <c r="D4" s="2" t="s">
        <v>5</v>
      </c>
      <c r="E4" s="2" t="s">
        <v>14</v>
      </c>
      <c r="F4" s="2" t="s">
        <v>7</v>
      </c>
      <c r="G4" s="2"/>
    </row>
    <row r="5" spans="1:7" x14ac:dyDescent="0.45">
      <c r="A5" s="2" t="s">
        <v>15</v>
      </c>
      <c r="B5" s="2" t="s">
        <v>16</v>
      </c>
      <c r="C5" s="2" t="s">
        <v>13</v>
      </c>
      <c r="D5" s="2" t="s">
        <v>5</v>
      </c>
      <c r="E5" s="2" t="s">
        <v>17</v>
      </c>
      <c r="F5" s="2" t="s">
        <v>7</v>
      </c>
      <c r="G5" s="2"/>
    </row>
    <row r="6" spans="1:7" x14ac:dyDescent="0.45">
      <c r="A6" s="2" t="s">
        <v>18</v>
      </c>
      <c r="B6" s="2" t="s">
        <v>19</v>
      </c>
      <c r="C6" s="2" t="s">
        <v>13</v>
      </c>
      <c r="D6" s="2" t="s">
        <v>5</v>
      </c>
      <c r="E6" s="2" t="s">
        <v>20</v>
      </c>
      <c r="F6" s="2" t="s">
        <v>7</v>
      </c>
      <c r="G6" s="2"/>
    </row>
    <row r="7" spans="1:7" x14ac:dyDescent="0.45">
      <c r="A7" s="2" t="s">
        <v>21</v>
      </c>
      <c r="B7" s="2" t="s">
        <v>22</v>
      </c>
      <c r="C7" s="2" t="s">
        <v>23</v>
      </c>
      <c r="D7" s="2" t="s">
        <v>24</v>
      </c>
      <c r="E7" s="2" t="s">
        <v>25</v>
      </c>
      <c r="F7" s="2" t="s">
        <v>26</v>
      </c>
      <c r="G7" s="2"/>
    </row>
    <row r="8" spans="1:7" x14ac:dyDescent="0.45">
      <c r="A8" s="2" t="s">
        <v>27</v>
      </c>
      <c r="B8" s="2" t="s">
        <v>28</v>
      </c>
      <c r="C8" s="2" t="s">
        <v>23</v>
      </c>
      <c r="D8" s="2" t="s">
        <v>24</v>
      </c>
      <c r="E8" s="2" t="s">
        <v>29</v>
      </c>
      <c r="F8" s="2" t="s">
        <v>30</v>
      </c>
      <c r="G8" s="2"/>
    </row>
    <row r="9" spans="1:7" x14ac:dyDescent="0.45">
      <c r="A9" s="2" t="s">
        <v>31</v>
      </c>
      <c r="B9" s="2" t="s">
        <v>32</v>
      </c>
      <c r="C9" s="2" t="s">
        <v>23</v>
      </c>
      <c r="D9" s="2" t="s">
        <v>24</v>
      </c>
      <c r="E9" s="2" t="s">
        <v>33</v>
      </c>
      <c r="F9" s="2" t="s">
        <v>30</v>
      </c>
      <c r="G9" s="2"/>
    </row>
    <row r="10" spans="1:7" x14ac:dyDescent="0.45">
      <c r="A10" s="2" t="s">
        <v>34</v>
      </c>
      <c r="B10" s="2" t="s">
        <v>35</v>
      </c>
      <c r="C10" s="2" t="s">
        <v>23</v>
      </c>
      <c r="D10" s="2" t="s">
        <v>24</v>
      </c>
      <c r="E10" s="2" t="s">
        <v>36</v>
      </c>
      <c r="F10" s="2" t="s">
        <v>37</v>
      </c>
      <c r="G10" s="2"/>
    </row>
    <row r="11" spans="1:7" x14ac:dyDescent="0.45">
      <c r="A11" s="2" t="s">
        <v>38</v>
      </c>
      <c r="B11" s="2" t="s">
        <v>39</v>
      </c>
      <c r="C11" s="2" t="s">
        <v>40</v>
      </c>
      <c r="D11" s="2" t="s">
        <v>24</v>
      </c>
      <c r="E11" s="2" t="s">
        <v>41</v>
      </c>
      <c r="F11" s="2" t="s">
        <v>42</v>
      </c>
      <c r="G11" s="2"/>
    </row>
    <row r="12" spans="1:7" x14ac:dyDescent="0.45">
      <c r="A12" s="2" t="s">
        <v>43</v>
      </c>
      <c r="B12" s="2" t="s">
        <v>44</v>
      </c>
      <c r="C12" s="2" t="s">
        <v>40</v>
      </c>
      <c r="D12" s="2" t="s">
        <v>45</v>
      </c>
      <c r="E12" s="2" t="s">
        <v>46</v>
      </c>
      <c r="F12" s="2" t="s">
        <v>47</v>
      </c>
      <c r="G12" s="2"/>
    </row>
    <row r="13" spans="1:7" x14ac:dyDescent="0.45">
      <c r="A13" s="2" t="s">
        <v>48</v>
      </c>
      <c r="B13" s="2" t="s">
        <v>49</v>
      </c>
      <c r="C13" s="2" t="s">
        <v>40</v>
      </c>
      <c r="D13" s="2" t="s">
        <v>45</v>
      </c>
      <c r="E13" s="2" t="s">
        <v>50</v>
      </c>
      <c r="F13" s="2" t="s">
        <v>47</v>
      </c>
      <c r="G13" s="2"/>
    </row>
    <row r="14" spans="1:7" x14ac:dyDescent="0.45">
      <c r="A14" s="2" t="s">
        <v>51</v>
      </c>
      <c r="B14" s="2" t="s">
        <v>52</v>
      </c>
      <c r="C14" s="2" t="s">
        <v>53</v>
      </c>
      <c r="D14" s="2" t="s">
        <v>45</v>
      </c>
      <c r="E14" s="2" t="s">
        <v>54</v>
      </c>
      <c r="F14" s="2" t="s">
        <v>55</v>
      </c>
      <c r="G14" s="2"/>
    </row>
    <row r="15" spans="1:7" x14ac:dyDescent="0.45">
      <c r="A15" s="2" t="s">
        <v>56</v>
      </c>
      <c r="B15" s="2" t="s">
        <v>57</v>
      </c>
      <c r="C15" s="2" t="s">
        <v>53</v>
      </c>
      <c r="D15" s="2" t="s">
        <v>45</v>
      </c>
      <c r="E15" s="2" t="s">
        <v>58</v>
      </c>
      <c r="F15" s="2" t="s">
        <v>59</v>
      </c>
      <c r="G15" s="2"/>
    </row>
    <row r="16" spans="1:7" x14ac:dyDescent="0.45">
      <c r="A16" s="2" t="s">
        <v>60</v>
      </c>
      <c r="B16" s="2" t="s">
        <v>61</v>
      </c>
      <c r="C16" s="2" t="s">
        <v>53</v>
      </c>
      <c r="D16" s="2" t="s">
        <v>45</v>
      </c>
      <c r="E16" s="2" t="s">
        <v>62</v>
      </c>
      <c r="F16" s="2" t="s">
        <v>47</v>
      </c>
      <c r="G16" s="2"/>
    </row>
    <row r="17" spans="1:7" x14ac:dyDescent="0.45">
      <c r="A17" s="2" t="s">
        <v>63</v>
      </c>
      <c r="B17" s="2" t="s">
        <v>64</v>
      </c>
      <c r="C17" s="2" t="s">
        <v>65</v>
      </c>
      <c r="D17" s="2" t="s">
        <v>66</v>
      </c>
      <c r="E17" s="2" t="s">
        <v>67</v>
      </c>
      <c r="F17" s="2" t="s">
        <v>30</v>
      </c>
      <c r="G17" s="2" t="s">
        <v>30</v>
      </c>
    </row>
    <row r="18" spans="1:7" x14ac:dyDescent="0.45">
      <c r="A18" s="2" t="s">
        <v>68</v>
      </c>
      <c r="B18" s="2" t="s">
        <v>69</v>
      </c>
      <c r="C18" s="2" t="s">
        <v>65</v>
      </c>
      <c r="D18" s="2" t="s">
        <v>66</v>
      </c>
      <c r="E18" s="2" t="s">
        <v>70</v>
      </c>
      <c r="F18" s="2" t="s">
        <v>30</v>
      </c>
      <c r="G18" s="2" t="s">
        <v>30</v>
      </c>
    </row>
    <row r="19" spans="1:7" x14ac:dyDescent="0.45">
      <c r="A19" s="2" t="s">
        <v>71</v>
      </c>
      <c r="B19" s="2" t="s">
        <v>72</v>
      </c>
      <c r="C19" s="2" t="s">
        <v>65</v>
      </c>
      <c r="D19" s="2" t="s">
        <v>66</v>
      </c>
      <c r="E19" s="2" t="s">
        <v>73</v>
      </c>
      <c r="F19" s="2" t="s">
        <v>74</v>
      </c>
      <c r="G19" s="2"/>
    </row>
    <row r="20" spans="1:7" x14ac:dyDescent="0.45">
      <c r="A20" s="2" t="s">
        <v>75</v>
      </c>
      <c r="B20" s="2" t="s">
        <v>76</v>
      </c>
      <c r="C20" s="2" t="s">
        <v>77</v>
      </c>
      <c r="D20" s="2" t="s">
        <v>66</v>
      </c>
      <c r="E20" s="2" t="s">
        <v>78</v>
      </c>
      <c r="F20" s="2" t="s">
        <v>30</v>
      </c>
      <c r="G20" s="2" t="s">
        <v>30</v>
      </c>
    </row>
    <row r="21" spans="1:7" x14ac:dyDescent="0.45">
      <c r="A21" s="2" t="s">
        <v>79</v>
      </c>
      <c r="B21" s="2" t="s">
        <v>80</v>
      </c>
      <c r="C21" s="2" t="s">
        <v>77</v>
      </c>
      <c r="D21" s="2" t="s">
        <v>66</v>
      </c>
      <c r="E21" s="2" t="s">
        <v>81</v>
      </c>
      <c r="F21" s="2" t="s">
        <v>30</v>
      </c>
      <c r="G21" s="2" t="s">
        <v>30</v>
      </c>
    </row>
    <row r="22" spans="1:7" x14ac:dyDescent="0.45">
      <c r="A22" s="2" t="s">
        <v>82</v>
      </c>
      <c r="B22" s="2" t="s">
        <v>83</v>
      </c>
      <c r="C22" s="2" t="s">
        <v>84</v>
      </c>
      <c r="D22" s="2" t="s">
        <v>66</v>
      </c>
      <c r="E22" s="2" t="s">
        <v>85</v>
      </c>
      <c r="F22" s="2" t="s">
        <v>30</v>
      </c>
      <c r="G22" s="2" t="s">
        <v>30</v>
      </c>
    </row>
  </sheetData>
  <hyperlinks>
    <hyperlink ref="B2" r:id="rId1" xr:uid="{7014C77B-645E-4296-9DB6-590E0F35D199}"/>
    <hyperlink ref="E2" r:id="rId2" xr:uid="{3429A9E4-C3B9-480C-A459-A5F8DB932E81}"/>
    <hyperlink ref="B3" r:id="rId3" xr:uid="{0610DC71-7DC4-4F65-BA90-6433E31B58C8}"/>
    <hyperlink ref="E3" r:id="rId4" xr:uid="{AF39BA36-C5E9-4146-A96C-2F4E7319CC2B}"/>
    <hyperlink ref="B4" r:id="rId5" xr:uid="{B6817260-D521-473D-BB0D-63BB239B38CC}"/>
    <hyperlink ref="E4" r:id="rId6" xr:uid="{044A2B7B-E861-4572-A8FA-6250287125BC}"/>
    <hyperlink ref="B5" r:id="rId7" xr:uid="{560DDFC9-8783-4324-B6FA-B3CFAFD5D17F}"/>
    <hyperlink ref="E5" r:id="rId8" xr:uid="{C0718466-887E-4459-A904-4363353A93D9}"/>
    <hyperlink ref="B6" r:id="rId9" xr:uid="{C4A9F8C0-FCD7-4BEB-8DAB-14A223DF1748}"/>
    <hyperlink ref="E6" r:id="rId10" xr:uid="{8618A495-B719-4CF3-B115-0C97B446F872}"/>
    <hyperlink ref="B7" r:id="rId11" xr:uid="{39F13FCC-823D-4031-BB65-8F75AC66CB6C}"/>
    <hyperlink ref="E7" r:id="rId12" xr:uid="{C5AA86CC-F683-4CBD-B341-416E69020776}"/>
    <hyperlink ref="B8" r:id="rId13" xr:uid="{E8471FF6-B9A5-4514-87E9-F254FE89C9AC}"/>
    <hyperlink ref="E8" r:id="rId14" xr:uid="{9598F8A1-A1D2-4158-8AFC-E305742D6D04}"/>
    <hyperlink ref="B9" r:id="rId15" xr:uid="{C21B868B-D316-4AAC-A868-A4DD5D6CF8B3}"/>
    <hyperlink ref="E9" r:id="rId16" xr:uid="{0BF69536-C660-4762-8F29-7D058F63BFB8}"/>
    <hyperlink ref="B10" r:id="rId17" xr:uid="{57C210B2-948B-485D-B791-1E3336BF5DB6}"/>
    <hyperlink ref="E10" r:id="rId18" xr:uid="{DB62DEFD-A98B-4C76-BC8D-F76E03CDB0C8}"/>
    <hyperlink ref="B11" r:id="rId19" xr:uid="{0CBB669F-8130-4F4C-A9E6-629E74245D36}"/>
    <hyperlink ref="E11" r:id="rId20" xr:uid="{6FABF5B4-6E89-4D39-99CB-ECA0786A0658}"/>
    <hyperlink ref="B12" r:id="rId21" xr:uid="{738C7448-6C2B-4A30-9BB2-835DBA9E99A4}"/>
    <hyperlink ref="E12" r:id="rId22" xr:uid="{8C2D1592-7C7C-43A0-85DD-90F7E12775F3}"/>
    <hyperlink ref="B13" r:id="rId23" xr:uid="{AAF7C551-F1D1-4F24-B96C-BC4040313B79}"/>
    <hyperlink ref="E13" r:id="rId24" xr:uid="{5A68B3CC-633E-4AC7-A99E-16DC14B5F7C6}"/>
    <hyperlink ref="B14" r:id="rId25" xr:uid="{7C7A368C-52C7-4556-920F-92C1BF9F54F9}"/>
    <hyperlink ref="E14" r:id="rId26" xr:uid="{D1B510C4-685B-49B1-B537-25CC540026C4}"/>
    <hyperlink ref="B15" r:id="rId27" xr:uid="{98F37F18-74EB-48FD-9CE3-953ACE0BC192}"/>
    <hyperlink ref="E15" r:id="rId28" xr:uid="{68BB57BD-B045-451A-9477-27531440AE92}"/>
    <hyperlink ref="B16" r:id="rId29" xr:uid="{D2F75A1B-6B95-4531-A9E6-B8436BA404F7}"/>
    <hyperlink ref="E16" r:id="rId30" xr:uid="{897100AF-F291-4A6A-B267-EE37EDA0B9AB}"/>
    <hyperlink ref="B17" r:id="rId31" xr:uid="{4E15F672-4B16-4166-8563-0EF68B617035}"/>
    <hyperlink ref="E17" r:id="rId32" xr:uid="{67D8906F-15D1-4ACB-9FAD-4A94698EEECD}"/>
    <hyperlink ref="B18" r:id="rId33" xr:uid="{6FC8BCA8-7F8B-4A3E-B804-9C804A4F008E}"/>
    <hyperlink ref="E18" r:id="rId34" xr:uid="{2F317348-971B-4C6F-8037-0C1ECCC70871}"/>
    <hyperlink ref="B19" r:id="rId35" xr:uid="{C87FCC0B-82E5-4FC1-84DD-BF5771F68CD4}"/>
    <hyperlink ref="E19" r:id="rId36" xr:uid="{8F2CE3A4-A5D8-46BB-86CE-B3218E94DF3F}"/>
    <hyperlink ref="B20" r:id="rId37" xr:uid="{079C9CD8-5DF5-44A8-86A6-EA8FF322BB7E}"/>
    <hyperlink ref="E20" r:id="rId38" xr:uid="{EFD7F0E8-50D2-4E96-812F-D1C6BACB38EC}"/>
    <hyperlink ref="B21" r:id="rId39" xr:uid="{AC72E897-CEA6-40BD-AD66-9E1067463333}"/>
    <hyperlink ref="E21" r:id="rId40" xr:uid="{13E6874E-ABDC-4850-BC36-2DD536096709}"/>
    <hyperlink ref="B22" r:id="rId41" xr:uid="{4BC89C48-0F59-4204-B7B5-B9F55B3A375B}"/>
    <hyperlink ref="E22" r:id="rId42" xr:uid="{CA72F668-983C-4FA2-95F7-10936C739961}"/>
  </hyperlinks>
  <pageMargins left="0.7" right="0.7" top="0.75" bottom="0.75" header="0.3" footer="0.3"/>
  <pageSetup orientation="portrait" horizontalDpi="300" verticalDpi="300"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AE744-4EDB-441B-98E9-F0D2B6207826}">
  <dimension ref="A1:H45"/>
  <sheetViews>
    <sheetView topLeftCell="A106" workbookViewId="0">
      <selection activeCell="K35" sqref="K35"/>
    </sheetView>
  </sheetViews>
  <sheetFormatPr defaultRowHeight="14.25" x14ac:dyDescent="0.45"/>
  <sheetData>
    <row r="1" spans="1:8" x14ac:dyDescent="0.45">
      <c r="A1" t="s">
        <v>731</v>
      </c>
      <c r="B1" s="2" t="s">
        <v>90</v>
      </c>
      <c r="C1" s="2" t="s">
        <v>103</v>
      </c>
      <c r="D1" s="2" t="s">
        <v>93</v>
      </c>
      <c r="E1" s="2" t="s">
        <v>728</v>
      </c>
      <c r="F1" s="2" t="s">
        <v>114</v>
      </c>
      <c r="G1" s="2" t="s">
        <v>729</v>
      </c>
      <c r="H1" s="2" t="s">
        <v>730</v>
      </c>
    </row>
    <row r="2" spans="1:8" x14ac:dyDescent="0.45">
      <c r="A2">
        <v>1</v>
      </c>
      <c r="B2" t="s">
        <v>630</v>
      </c>
      <c r="C2" t="s">
        <v>631</v>
      </c>
      <c r="D2" t="s">
        <v>632</v>
      </c>
      <c r="E2">
        <v>42395</v>
      </c>
      <c r="F2">
        <v>20002</v>
      </c>
      <c r="G2">
        <v>20.001999999999999</v>
      </c>
      <c r="H2">
        <v>1</v>
      </c>
    </row>
    <row r="3" spans="1:8" x14ac:dyDescent="0.45">
      <c r="A3">
        <f>1+A2</f>
        <v>2</v>
      </c>
      <c r="B3" t="s">
        <v>655</v>
      </c>
      <c r="C3" t="s">
        <v>656</v>
      </c>
      <c r="D3" t="s">
        <v>657</v>
      </c>
      <c r="E3">
        <v>42399</v>
      </c>
      <c r="F3">
        <v>20467</v>
      </c>
      <c r="G3">
        <v>20.466999999999999</v>
      </c>
      <c r="H3">
        <v>1</v>
      </c>
    </row>
    <row r="4" spans="1:8" x14ac:dyDescent="0.45">
      <c r="A4">
        <f t="shared" ref="A4:A45" si="0">1+A3</f>
        <v>3</v>
      </c>
      <c r="B4" t="s">
        <v>189</v>
      </c>
      <c r="C4" t="s">
        <v>194</v>
      </c>
      <c r="D4" t="s">
        <v>192</v>
      </c>
      <c r="E4">
        <v>43162</v>
      </c>
      <c r="F4">
        <v>23494</v>
      </c>
      <c r="G4">
        <v>23.494</v>
      </c>
      <c r="H4">
        <v>1</v>
      </c>
    </row>
    <row r="5" spans="1:8" x14ac:dyDescent="0.45">
      <c r="A5">
        <f t="shared" si="0"/>
        <v>4</v>
      </c>
      <c r="B5" t="s">
        <v>391</v>
      </c>
      <c r="C5" t="s">
        <v>392</v>
      </c>
      <c r="D5" t="s">
        <v>393</v>
      </c>
      <c r="E5">
        <v>42195</v>
      </c>
      <c r="F5">
        <v>23977</v>
      </c>
      <c r="G5">
        <v>23.977</v>
      </c>
      <c r="H5">
        <v>1</v>
      </c>
    </row>
    <row r="6" spans="1:8" x14ac:dyDescent="0.45">
      <c r="A6">
        <f t="shared" si="0"/>
        <v>5</v>
      </c>
      <c r="B6" t="s">
        <v>623</v>
      </c>
      <c r="C6" t="s">
        <v>624</v>
      </c>
      <c r="D6" t="s">
        <v>625</v>
      </c>
      <c r="E6">
        <v>42376</v>
      </c>
      <c r="F6">
        <v>25858</v>
      </c>
      <c r="G6">
        <v>25.858000000000001</v>
      </c>
      <c r="H6">
        <v>1</v>
      </c>
    </row>
    <row r="7" spans="1:8" x14ac:dyDescent="0.45">
      <c r="A7">
        <f t="shared" si="0"/>
        <v>6</v>
      </c>
      <c r="B7" t="s">
        <v>642</v>
      </c>
      <c r="C7" t="s">
        <v>643</v>
      </c>
      <c r="D7" t="s">
        <v>644</v>
      </c>
      <c r="E7">
        <v>42167</v>
      </c>
      <c r="F7">
        <v>26818</v>
      </c>
      <c r="G7">
        <v>26.818000000000001</v>
      </c>
      <c r="H7">
        <v>1</v>
      </c>
    </row>
    <row r="8" spans="1:8" x14ac:dyDescent="0.45">
      <c r="A8">
        <f t="shared" si="0"/>
        <v>7</v>
      </c>
      <c r="B8" t="s">
        <v>176</v>
      </c>
      <c r="C8" t="s">
        <v>181</v>
      </c>
      <c r="D8" t="s">
        <v>179</v>
      </c>
      <c r="E8">
        <v>43611</v>
      </c>
      <c r="F8">
        <v>29411</v>
      </c>
      <c r="G8">
        <v>29.411000000000001</v>
      </c>
      <c r="H8">
        <v>1</v>
      </c>
    </row>
    <row r="9" spans="1:8" x14ac:dyDescent="0.45">
      <c r="A9">
        <f t="shared" si="0"/>
        <v>8</v>
      </c>
      <c r="B9" t="s">
        <v>275</v>
      </c>
      <c r="C9" t="s">
        <v>276</v>
      </c>
      <c r="D9" t="s">
        <v>277</v>
      </c>
      <c r="E9">
        <v>42089</v>
      </c>
      <c r="F9">
        <v>29711</v>
      </c>
      <c r="G9">
        <v>29.711000000000002</v>
      </c>
      <c r="H9">
        <v>1</v>
      </c>
    </row>
    <row r="10" spans="1:8" x14ac:dyDescent="0.45">
      <c r="A10">
        <f t="shared" si="0"/>
        <v>9</v>
      </c>
      <c r="B10" t="s">
        <v>209</v>
      </c>
      <c r="C10" t="s">
        <v>215</v>
      </c>
      <c r="D10" t="s">
        <v>212</v>
      </c>
      <c r="E10">
        <v>43545</v>
      </c>
      <c r="F10">
        <v>30008</v>
      </c>
      <c r="G10">
        <v>30.007999999999999</v>
      </c>
      <c r="H10">
        <v>1</v>
      </c>
    </row>
    <row r="11" spans="1:8" x14ac:dyDescent="0.45">
      <c r="A11">
        <f t="shared" si="0"/>
        <v>10</v>
      </c>
      <c r="B11" t="s">
        <v>578</v>
      </c>
      <c r="C11" t="s">
        <v>579</v>
      </c>
      <c r="D11" t="s">
        <v>580</v>
      </c>
      <c r="E11">
        <v>40790</v>
      </c>
      <c r="F11">
        <v>30900</v>
      </c>
      <c r="G11">
        <v>30.900000000000002</v>
      </c>
      <c r="H11">
        <v>1</v>
      </c>
    </row>
    <row r="12" spans="1:8" x14ac:dyDescent="0.45">
      <c r="A12">
        <f t="shared" si="0"/>
        <v>11</v>
      </c>
      <c r="B12" t="s">
        <v>557</v>
      </c>
      <c r="C12" t="s">
        <v>558</v>
      </c>
      <c r="D12" t="s">
        <v>559</v>
      </c>
      <c r="E12">
        <v>40828</v>
      </c>
      <c r="F12">
        <v>31039</v>
      </c>
      <c r="G12">
        <v>31.039000000000001</v>
      </c>
      <c r="H12">
        <v>1</v>
      </c>
    </row>
    <row r="13" spans="1:8" x14ac:dyDescent="0.45">
      <c r="A13">
        <f t="shared" si="0"/>
        <v>12</v>
      </c>
      <c r="B13" t="s">
        <v>650</v>
      </c>
      <c r="C13" t="s">
        <v>651</v>
      </c>
      <c r="D13" t="s">
        <v>652</v>
      </c>
      <c r="E13">
        <v>42294</v>
      </c>
      <c r="F13">
        <v>31128</v>
      </c>
      <c r="G13">
        <v>31.128</v>
      </c>
      <c r="H13">
        <v>1</v>
      </c>
    </row>
    <row r="14" spans="1:8" x14ac:dyDescent="0.45">
      <c r="A14">
        <f t="shared" si="0"/>
        <v>13</v>
      </c>
      <c r="B14" t="s">
        <v>225</v>
      </c>
      <c r="C14" t="s">
        <v>228</v>
      </c>
      <c r="D14" t="s">
        <v>227</v>
      </c>
      <c r="E14">
        <v>43597</v>
      </c>
      <c r="F14">
        <v>31721</v>
      </c>
      <c r="G14">
        <v>31.721</v>
      </c>
      <c r="H14">
        <v>1</v>
      </c>
    </row>
    <row r="15" spans="1:8" x14ac:dyDescent="0.45">
      <c r="A15">
        <f t="shared" si="0"/>
        <v>14</v>
      </c>
      <c r="B15" t="s">
        <v>341</v>
      </c>
      <c r="C15" t="s">
        <v>342</v>
      </c>
      <c r="D15" t="s">
        <v>343</v>
      </c>
      <c r="E15">
        <v>41101</v>
      </c>
      <c r="F15">
        <v>32078</v>
      </c>
      <c r="G15">
        <v>32.078000000000003</v>
      </c>
      <c r="H15">
        <v>1</v>
      </c>
    </row>
    <row r="16" spans="1:8" x14ac:dyDescent="0.45">
      <c r="A16">
        <f t="shared" si="0"/>
        <v>15</v>
      </c>
      <c r="B16" t="s">
        <v>290</v>
      </c>
      <c r="C16" t="s">
        <v>291</v>
      </c>
      <c r="D16" t="s">
        <v>292</v>
      </c>
      <c r="E16">
        <v>41575</v>
      </c>
      <c r="F16">
        <v>35109</v>
      </c>
      <c r="G16">
        <v>35.109000000000002</v>
      </c>
      <c r="H16">
        <v>1</v>
      </c>
    </row>
    <row r="17" spans="1:8" x14ac:dyDescent="0.45">
      <c r="A17">
        <f t="shared" si="0"/>
        <v>16</v>
      </c>
      <c r="B17" t="s">
        <v>318</v>
      </c>
      <c r="C17" t="s">
        <v>319</v>
      </c>
      <c r="D17" t="s">
        <v>320</v>
      </c>
      <c r="E17">
        <v>40610</v>
      </c>
      <c r="F17">
        <v>35526</v>
      </c>
      <c r="G17">
        <v>35.526000000000003</v>
      </c>
      <c r="H17">
        <v>1</v>
      </c>
    </row>
    <row r="18" spans="1:8" x14ac:dyDescent="0.45">
      <c r="A18">
        <f t="shared" si="0"/>
        <v>17</v>
      </c>
      <c r="B18" t="s">
        <v>572</v>
      </c>
      <c r="C18" t="s">
        <v>573</v>
      </c>
      <c r="D18" t="s">
        <v>574</v>
      </c>
      <c r="E18">
        <v>40701</v>
      </c>
      <c r="F18">
        <v>36358</v>
      </c>
      <c r="G18">
        <v>36.358000000000004</v>
      </c>
      <c r="H18">
        <v>1</v>
      </c>
    </row>
    <row r="19" spans="1:8" x14ac:dyDescent="0.45">
      <c r="A19">
        <f t="shared" si="0"/>
        <v>18</v>
      </c>
      <c r="B19" t="s">
        <v>692</v>
      </c>
      <c r="C19" t="s">
        <v>693</v>
      </c>
      <c r="D19" t="s">
        <v>694</v>
      </c>
      <c r="E19">
        <v>41676</v>
      </c>
      <c r="F19">
        <v>36836</v>
      </c>
      <c r="G19">
        <v>36.835999999999999</v>
      </c>
      <c r="H19">
        <v>1</v>
      </c>
    </row>
    <row r="20" spans="1:8" x14ac:dyDescent="0.45">
      <c r="A20">
        <f t="shared" si="0"/>
        <v>19</v>
      </c>
      <c r="B20" t="s">
        <v>162</v>
      </c>
      <c r="C20" t="s">
        <v>166</v>
      </c>
      <c r="D20" t="s">
        <v>165</v>
      </c>
      <c r="E20">
        <v>42369</v>
      </c>
      <c r="F20">
        <v>38468</v>
      </c>
      <c r="G20">
        <v>38.468000000000004</v>
      </c>
      <c r="H20">
        <v>1</v>
      </c>
    </row>
    <row r="21" spans="1:8" x14ac:dyDescent="0.45">
      <c r="A21">
        <f t="shared" si="0"/>
        <v>20</v>
      </c>
      <c r="B21" t="s">
        <v>373</v>
      </c>
      <c r="C21" t="s">
        <v>374</v>
      </c>
      <c r="D21" t="s">
        <v>375</v>
      </c>
      <c r="E21">
        <v>42029</v>
      </c>
      <c r="F21">
        <v>38585</v>
      </c>
      <c r="G21">
        <v>38.585000000000001</v>
      </c>
      <c r="H21">
        <v>1</v>
      </c>
    </row>
    <row r="22" spans="1:8" x14ac:dyDescent="0.45">
      <c r="A22">
        <f t="shared" si="0"/>
        <v>21</v>
      </c>
      <c r="B22" t="s">
        <v>144</v>
      </c>
      <c r="C22" t="s">
        <v>150</v>
      </c>
      <c r="D22" t="s">
        <v>147</v>
      </c>
      <c r="E22">
        <v>42658</v>
      </c>
      <c r="F22">
        <v>39895</v>
      </c>
      <c r="G22">
        <v>39.895000000000003</v>
      </c>
      <c r="H22">
        <v>1</v>
      </c>
    </row>
    <row r="23" spans="1:8" x14ac:dyDescent="0.45">
      <c r="A23">
        <f t="shared" si="0"/>
        <v>22</v>
      </c>
      <c r="B23" t="s">
        <v>382</v>
      </c>
      <c r="C23" t="s">
        <v>383</v>
      </c>
      <c r="D23" t="s">
        <v>384</v>
      </c>
      <c r="E23">
        <v>41846</v>
      </c>
      <c r="F23">
        <v>40771</v>
      </c>
      <c r="G23">
        <v>40.771000000000001</v>
      </c>
      <c r="H23">
        <v>1</v>
      </c>
    </row>
    <row r="24" spans="1:8" x14ac:dyDescent="0.45">
      <c r="A24">
        <f t="shared" si="0"/>
        <v>23</v>
      </c>
      <c r="B24" t="s">
        <v>140</v>
      </c>
      <c r="D24" t="s">
        <v>142</v>
      </c>
      <c r="F24">
        <v>47007</v>
      </c>
      <c r="G24">
        <v>47.006999999999998</v>
      </c>
      <c r="H24">
        <v>1</v>
      </c>
    </row>
    <row r="25" spans="1:8" x14ac:dyDescent="0.45">
      <c r="A25">
        <f t="shared" si="0"/>
        <v>24</v>
      </c>
      <c r="B25" t="s">
        <v>400</v>
      </c>
      <c r="C25" t="s">
        <v>401</v>
      </c>
      <c r="D25" t="s">
        <v>70</v>
      </c>
      <c r="E25">
        <v>42056</v>
      </c>
      <c r="F25">
        <v>48404</v>
      </c>
      <c r="G25">
        <v>48.404000000000003</v>
      </c>
      <c r="H25">
        <v>1</v>
      </c>
    </row>
    <row r="26" spans="1:8" x14ac:dyDescent="0.45">
      <c r="A26">
        <f t="shared" si="0"/>
        <v>25</v>
      </c>
      <c r="B26" t="s">
        <v>167</v>
      </c>
      <c r="C26" t="s">
        <v>171</v>
      </c>
      <c r="D26" t="s">
        <v>169</v>
      </c>
      <c r="E26">
        <v>42251</v>
      </c>
      <c r="F26">
        <v>50311</v>
      </c>
      <c r="G26">
        <v>50.311</v>
      </c>
      <c r="H26">
        <v>1</v>
      </c>
    </row>
    <row r="27" spans="1:8" x14ac:dyDescent="0.45">
      <c r="A27">
        <f t="shared" si="0"/>
        <v>26</v>
      </c>
      <c r="B27" t="s">
        <v>636</v>
      </c>
      <c r="C27" t="s">
        <v>637</v>
      </c>
      <c r="D27" t="s">
        <v>638</v>
      </c>
      <c r="E27">
        <v>41364</v>
      </c>
      <c r="F27">
        <v>53427</v>
      </c>
      <c r="G27">
        <v>53.427</v>
      </c>
      <c r="H27">
        <v>1</v>
      </c>
    </row>
    <row r="28" spans="1:8" x14ac:dyDescent="0.45">
      <c r="A28">
        <f t="shared" si="0"/>
        <v>27</v>
      </c>
      <c r="B28" t="s">
        <v>195</v>
      </c>
      <c r="C28" t="s">
        <v>199</v>
      </c>
      <c r="D28" t="s">
        <v>198</v>
      </c>
      <c r="E28">
        <v>43613</v>
      </c>
      <c r="F28">
        <v>54855</v>
      </c>
      <c r="G28">
        <v>54.855000000000004</v>
      </c>
      <c r="H28">
        <v>1</v>
      </c>
    </row>
    <row r="29" spans="1:8" x14ac:dyDescent="0.45">
      <c r="A29">
        <f t="shared" si="0"/>
        <v>28</v>
      </c>
      <c r="B29" t="s">
        <v>708</v>
      </c>
      <c r="C29" t="s">
        <v>709</v>
      </c>
      <c r="D29" t="s">
        <v>710</v>
      </c>
      <c r="E29">
        <v>41691</v>
      </c>
      <c r="F29">
        <v>55295</v>
      </c>
      <c r="G29">
        <v>55.295000000000002</v>
      </c>
      <c r="H29">
        <v>1</v>
      </c>
    </row>
    <row r="30" spans="1:8" x14ac:dyDescent="0.45">
      <c r="A30">
        <f t="shared" si="0"/>
        <v>29</v>
      </c>
      <c r="B30" t="s">
        <v>220</v>
      </c>
      <c r="C30" t="s">
        <v>224</v>
      </c>
      <c r="D30" t="s">
        <v>222</v>
      </c>
      <c r="E30">
        <v>43616</v>
      </c>
      <c r="F30">
        <v>56616</v>
      </c>
      <c r="G30">
        <v>56.616</v>
      </c>
      <c r="H30">
        <v>1</v>
      </c>
    </row>
    <row r="31" spans="1:8" x14ac:dyDescent="0.45">
      <c r="A31">
        <f t="shared" si="0"/>
        <v>30</v>
      </c>
      <c r="B31" t="s">
        <v>406</v>
      </c>
      <c r="C31" t="s">
        <v>407</v>
      </c>
      <c r="D31" t="s">
        <v>408</v>
      </c>
      <c r="E31">
        <v>42787</v>
      </c>
      <c r="F31">
        <v>60046</v>
      </c>
      <c r="G31">
        <v>60.045999999999999</v>
      </c>
      <c r="H31">
        <v>1</v>
      </c>
    </row>
    <row r="32" spans="1:8" x14ac:dyDescent="0.45">
      <c r="A32">
        <f t="shared" si="0"/>
        <v>31</v>
      </c>
      <c r="B32" t="s">
        <v>617</v>
      </c>
      <c r="C32" t="s">
        <v>618</v>
      </c>
      <c r="D32" t="s">
        <v>619</v>
      </c>
      <c r="E32">
        <v>41834</v>
      </c>
      <c r="F32">
        <v>60591</v>
      </c>
      <c r="G32">
        <v>60.591000000000001</v>
      </c>
      <c r="H32">
        <v>1</v>
      </c>
    </row>
    <row r="33" spans="1:8" x14ac:dyDescent="0.45">
      <c r="A33">
        <f t="shared" si="0"/>
        <v>32</v>
      </c>
      <c r="B33" t="s">
        <v>676</v>
      </c>
      <c r="C33" t="s">
        <v>677</v>
      </c>
      <c r="D33" t="s">
        <v>678</v>
      </c>
      <c r="E33">
        <v>42748</v>
      </c>
      <c r="F33">
        <v>61420</v>
      </c>
      <c r="G33">
        <v>61.42</v>
      </c>
      <c r="H33">
        <v>1</v>
      </c>
    </row>
    <row r="34" spans="1:8" x14ac:dyDescent="0.45">
      <c r="A34">
        <f t="shared" si="0"/>
        <v>33</v>
      </c>
      <c r="B34" t="s">
        <v>335</v>
      </c>
      <c r="C34" t="s">
        <v>336</v>
      </c>
      <c r="D34" t="s">
        <v>337</v>
      </c>
      <c r="E34">
        <v>41042</v>
      </c>
      <c r="F34">
        <v>66384</v>
      </c>
      <c r="G34">
        <v>66.384</v>
      </c>
      <c r="H34">
        <v>1</v>
      </c>
    </row>
    <row r="35" spans="1:8" x14ac:dyDescent="0.45">
      <c r="A35">
        <f t="shared" si="0"/>
        <v>34</v>
      </c>
      <c r="B35" t="s">
        <v>489</v>
      </c>
      <c r="C35" t="s">
        <v>490</v>
      </c>
      <c r="D35" t="s">
        <v>491</v>
      </c>
      <c r="E35">
        <v>42088</v>
      </c>
      <c r="F35">
        <v>69332</v>
      </c>
      <c r="G35">
        <v>69.332000000000008</v>
      </c>
      <c r="H35">
        <v>1</v>
      </c>
    </row>
    <row r="36" spans="1:8" x14ac:dyDescent="0.45">
      <c r="A36">
        <f t="shared" si="0"/>
        <v>35</v>
      </c>
      <c r="B36" t="s">
        <v>303</v>
      </c>
      <c r="C36" t="s">
        <v>304</v>
      </c>
      <c r="D36" t="s">
        <v>305</v>
      </c>
      <c r="E36">
        <v>40900</v>
      </c>
      <c r="F36">
        <v>73748</v>
      </c>
      <c r="G36">
        <v>73.748000000000005</v>
      </c>
      <c r="H36">
        <v>1</v>
      </c>
    </row>
    <row r="37" spans="1:8" x14ac:dyDescent="0.45">
      <c r="A37">
        <f t="shared" si="0"/>
        <v>36</v>
      </c>
      <c r="B37" t="s">
        <v>205</v>
      </c>
      <c r="D37" t="s">
        <v>207</v>
      </c>
      <c r="F37">
        <v>75067</v>
      </c>
      <c r="G37">
        <v>75.067000000000007</v>
      </c>
      <c r="H37">
        <v>1</v>
      </c>
    </row>
    <row r="38" spans="1:8" x14ac:dyDescent="0.45">
      <c r="A38">
        <f t="shared" si="0"/>
        <v>37</v>
      </c>
      <c r="B38" t="s">
        <v>475</v>
      </c>
      <c r="C38" t="s">
        <v>476</v>
      </c>
      <c r="D38" t="s">
        <v>477</v>
      </c>
      <c r="E38">
        <v>42026</v>
      </c>
      <c r="F38">
        <v>98046</v>
      </c>
      <c r="G38">
        <v>98.046000000000006</v>
      </c>
      <c r="H38">
        <v>1</v>
      </c>
    </row>
    <row r="39" spans="1:8" x14ac:dyDescent="0.45">
      <c r="A39">
        <f t="shared" si="0"/>
        <v>38</v>
      </c>
      <c r="B39" t="s">
        <v>513</v>
      </c>
      <c r="C39" t="s">
        <v>514</v>
      </c>
      <c r="D39" t="s">
        <v>515</v>
      </c>
      <c r="E39">
        <v>40897</v>
      </c>
      <c r="F39">
        <v>101156</v>
      </c>
      <c r="G39">
        <v>101.15600000000001</v>
      </c>
      <c r="H39">
        <v>1</v>
      </c>
    </row>
    <row r="40" spans="1:8" x14ac:dyDescent="0.45">
      <c r="A40">
        <f t="shared" si="0"/>
        <v>39</v>
      </c>
      <c r="B40" t="s">
        <v>172</v>
      </c>
      <c r="D40" t="s">
        <v>174</v>
      </c>
      <c r="F40">
        <v>104621</v>
      </c>
      <c r="G40">
        <v>104.621</v>
      </c>
      <c r="H40">
        <v>1</v>
      </c>
    </row>
    <row r="41" spans="1:8" x14ac:dyDescent="0.45">
      <c r="A41">
        <f t="shared" si="0"/>
        <v>40</v>
      </c>
      <c r="B41" t="s">
        <v>460</v>
      </c>
      <c r="C41" t="s">
        <v>461</v>
      </c>
      <c r="D41" t="s">
        <v>462</v>
      </c>
      <c r="E41">
        <v>42048</v>
      </c>
      <c r="F41">
        <v>121358</v>
      </c>
      <c r="G41">
        <v>121.358</v>
      </c>
      <c r="H41">
        <v>1</v>
      </c>
    </row>
    <row r="42" spans="1:8" x14ac:dyDescent="0.45">
      <c r="A42">
        <f t="shared" si="0"/>
        <v>41</v>
      </c>
      <c r="B42" t="s">
        <v>426</v>
      </c>
      <c r="C42" t="s">
        <v>427</v>
      </c>
      <c r="D42" t="s">
        <v>428</v>
      </c>
      <c r="E42">
        <v>36380</v>
      </c>
      <c r="F42">
        <v>135358</v>
      </c>
      <c r="G42">
        <v>135.358</v>
      </c>
      <c r="H42">
        <v>1</v>
      </c>
    </row>
    <row r="43" spans="1:8" x14ac:dyDescent="0.45">
      <c r="A43">
        <f t="shared" si="0"/>
        <v>42</v>
      </c>
      <c r="B43" t="s">
        <v>466</v>
      </c>
      <c r="C43" t="s">
        <v>467</v>
      </c>
      <c r="D43" t="s">
        <v>468</v>
      </c>
      <c r="E43">
        <v>42784</v>
      </c>
      <c r="F43">
        <v>135716</v>
      </c>
      <c r="G43">
        <v>135.71600000000001</v>
      </c>
      <c r="H43">
        <v>1</v>
      </c>
    </row>
    <row r="44" spans="1:8" x14ac:dyDescent="0.45">
      <c r="A44">
        <f t="shared" si="0"/>
        <v>43</v>
      </c>
      <c r="B44" t="s">
        <v>549</v>
      </c>
      <c r="C44" t="s">
        <v>550</v>
      </c>
      <c r="D44" t="s">
        <v>551</v>
      </c>
      <c r="E44">
        <v>39805</v>
      </c>
      <c r="F44">
        <v>138853</v>
      </c>
      <c r="G44">
        <v>138.85300000000001</v>
      </c>
      <c r="H44">
        <v>1</v>
      </c>
    </row>
    <row r="45" spans="1:8" x14ac:dyDescent="0.45">
      <c r="A45">
        <f t="shared" si="0"/>
        <v>44</v>
      </c>
      <c r="B45" t="s">
        <v>603</v>
      </c>
      <c r="C45" t="s">
        <v>604</v>
      </c>
      <c r="D45" t="s">
        <v>605</v>
      </c>
      <c r="E45">
        <v>40735</v>
      </c>
      <c r="F45">
        <v>143143</v>
      </c>
      <c r="G45">
        <v>143.143</v>
      </c>
      <c r="H4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BE1D-921D-4033-8CC0-51F1FEC0C6F7}">
  <dimension ref="A1:AB73"/>
  <sheetViews>
    <sheetView topLeftCell="P1" workbookViewId="0">
      <selection activeCell="AB3" sqref="AB3:AB70"/>
    </sheetView>
  </sheetViews>
  <sheetFormatPr defaultRowHeight="14.25" x14ac:dyDescent="0.45"/>
  <cols>
    <col min="1" max="1" width="18.3984375" customWidth="1"/>
    <col min="2" max="2" width="16.73046875" customWidth="1"/>
    <col min="3" max="3" width="23.796875" customWidth="1"/>
  </cols>
  <sheetData>
    <row r="1" spans="1:28" ht="19.149999999999999" customHeight="1" x14ac:dyDescent="0.45">
      <c r="A1" s="2" t="s">
        <v>90</v>
      </c>
      <c r="B1" s="2" t="s">
        <v>103</v>
      </c>
      <c r="C1" s="2" t="s">
        <v>93</v>
      </c>
      <c r="D1" s="2" t="s">
        <v>96</v>
      </c>
      <c r="E1" s="2" t="s">
        <v>94</v>
      </c>
      <c r="F1" s="2" t="s">
        <v>95</v>
      </c>
      <c r="G1" s="2" t="s">
        <v>99</v>
      </c>
      <c r="H1" s="2" t="s">
        <v>98</v>
      </c>
      <c r="I1" s="2" t="s">
        <v>97</v>
      </c>
      <c r="J1" s="2" t="s">
        <v>229</v>
      </c>
      <c r="K1" s="2" t="s">
        <v>100</v>
      </c>
      <c r="L1" s="2" t="s">
        <v>230</v>
      </c>
      <c r="M1" s="2" t="s">
        <v>231</v>
      </c>
      <c r="N1" s="2" t="s">
        <v>232</v>
      </c>
      <c r="O1" s="2" t="s">
        <v>233</v>
      </c>
      <c r="P1" s="2" t="s">
        <v>104</v>
      </c>
      <c r="Q1" s="2" t="s">
        <v>234</v>
      </c>
      <c r="R1" s="2" t="s">
        <v>105</v>
      </c>
      <c r="S1" s="2" t="s">
        <v>106</v>
      </c>
      <c r="T1" s="2" t="s">
        <v>107</v>
      </c>
      <c r="U1" s="2" t="s">
        <v>108</v>
      </c>
      <c r="V1" s="2" t="s">
        <v>109</v>
      </c>
      <c r="W1" s="2" t="s">
        <v>92</v>
      </c>
      <c r="X1" s="2" t="s">
        <v>110</v>
      </c>
      <c r="Y1" s="2" t="s">
        <v>111</v>
      </c>
      <c r="Z1" s="2" t="s">
        <v>112</v>
      </c>
      <c r="AA1" s="2" t="s">
        <v>113</v>
      </c>
      <c r="AB1" s="2" t="s">
        <v>114</v>
      </c>
    </row>
    <row r="2" spans="1:28" x14ac:dyDescent="0.45">
      <c r="A2" s="2"/>
      <c r="B2" s="2"/>
      <c r="C2" s="2"/>
      <c r="D2" s="2"/>
      <c r="E2" s="2" t="s">
        <v>115</v>
      </c>
      <c r="F2" s="2" t="s">
        <v>115</v>
      </c>
      <c r="G2" s="2" t="s">
        <v>115</v>
      </c>
      <c r="H2" s="2"/>
      <c r="I2" s="2" t="s">
        <v>115</v>
      </c>
      <c r="J2" s="2" t="s">
        <v>115</v>
      </c>
      <c r="K2" s="2" t="s">
        <v>115</v>
      </c>
      <c r="L2" s="2" t="s">
        <v>235</v>
      </c>
      <c r="M2" s="2" t="s">
        <v>235</v>
      </c>
      <c r="N2" s="2" t="s">
        <v>235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45">
      <c r="A3" s="2" t="s">
        <v>236</v>
      </c>
      <c r="B3" s="2" t="s">
        <v>122</v>
      </c>
      <c r="C3" s="2" t="s">
        <v>117</v>
      </c>
      <c r="D3" s="2"/>
      <c r="E3" s="2" t="s">
        <v>30</v>
      </c>
      <c r="F3" s="2" t="s">
        <v>30</v>
      </c>
      <c r="G3" s="2" t="s">
        <v>120</v>
      </c>
      <c r="H3" s="2" t="s">
        <v>119</v>
      </c>
      <c r="I3" s="2" t="s">
        <v>119</v>
      </c>
      <c r="J3" s="2" t="s">
        <v>30</v>
      </c>
      <c r="K3" s="2" t="s">
        <v>120</v>
      </c>
      <c r="L3" s="2" t="s">
        <v>237</v>
      </c>
      <c r="M3" s="2" t="s">
        <v>238</v>
      </c>
      <c r="N3" s="2">
        <v>22.36</v>
      </c>
      <c r="O3" s="2" t="s">
        <v>239</v>
      </c>
      <c r="P3" s="2">
        <v>713</v>
      </c>
      <c r="Q3" s="2" t="s">
        <v>240</v>
      </c>
      <c r="R3" s="2">
        <v>882</v>
      </c>
      <c r="S3" s="2">
        <v>11</v>
      </c>
      <c r="T3" s="2">
        <v>42015</v>
      </c>
      <c r="U3" s="2">
        <v>41997</v>
      </c>
      <c r="V3" s="2">
        <v>1</v>
      </c>
      <c r="W3" s="2" t="s">
        <v>241</v>
      </c>
      <c r="X3" s="2">
        <v>80</v>
      </c>
      <c r="Y3" s="2">
        <v>52</v>
      </c>
      <c r="Z3" s="2">
        <v>457</v>
      </c>
      <c r="AA3" s="2">
        <v>168</v>
      </c>
      <c r="AB3" s="2">
        <v>2153</v>
      </c>
    </row>
    <row r="4" spans="1:28" x14ac:dyDescent="0.45">
      <c r="A4" s="2" t="s">
        <v>242</v>
      </c>
      <c r="B4" s="2" t="s">
        <v>243</v>
      </c>
      <c r="C4" s="2" t="s">
        <v>244</v>
      </c>
      <c r="D4" s="2"/>
      <c r="E4" s="2" t="s">
        <v>30</v>
      </c>
      <c r="F4" s="2" t="s">
        <v>30</v>
      </c>
      <c r="G4" s="2" t="s">
        <v>120</v>
      </c>
      <c r="H4" s="2" t="s">
        <v>119</v>
      </c>
      <c r="I4" s="2" t="s">
        <v>119</v>
      </c>
      <c r="J4" s="2" t="s">
        <v>30</v>
      </c>
      <c r="K4" s="2" t="s">
        <v>245</v>
      </c>
      <c r="L4" s="2" t="s">
        <v>246</v>
      </c>
      <c r="M4" s="2" t="s">
        <v>247</v>
      </c>
      <c r="N4" s="2" t="s">
        <v>248</v>
      </c>
      <c r="O4" s="2" t="s">
        <v>239</v>
      </c>
      <c r="P4" s="2">
        <v>457</v>
      </c>
      <c r="Q4" s="2" t="s">
        <v>240</v>
      </c>
      <c r="R4" s="2">
        <v>415</v>
      </c>
      <c r="S4" s="2">
        <v>2</v>
      </c>
      <c r="T4" s="2">
        <v>42150</v>
      </c>
      <c r="U4" s="2">
        <v>42145</v>
      </c>
      <c r="V4" s="2">
        <v>2</v>
      </c>
      <c r="W4" s="2" t="s">
        <v>249</v>
      </c>
      <c r="X4" s="2">
        <v>302</v>
      </c>
      <c r="Y4" s="2">
        <v>56</v>
      </c>
      <c r="Z4" s="2">
        <v>398</v>
      </c>
      <c r="AA4" s="2">
        <v>160</v>
      </c>
      <c r="AB4" s="2">
        <v>3703</v>
      </c>
    </row>
    <row r="5" spans="1:28" x14ac:dyDescent="0.45">
      <c r="A5" s="2" t="s">
        <v>250</v>
      </c>
      <c r="B5" s="2" t="s">
        <v>251</v>
      </c>
      <c r="C5" s="2" t="s">
        <v>252</v>
      </c>
      <c r="D5" s="2"/>
      <c r="E5" s="2" t="s">
        <v>30</v>
      </c>
      <c r="F5" s="2" t="s">
        <v>30</v>
      </c>
      <c r="G5" s="2" t="s">
        <v>47</v>
      </c>
      <c r="H5" s="2"/>
      <c r="I5" s="2"/>
      <c r="J5" s="2" t="s">
        <v>30</v>
      </c>
      <c r="K5" s="2" t="s">
        <v>130</v>
      </c>
      <c r="L5" s="2" t="s">
        <v>253</v>
      </c>
      <c r="M5" s="2" t="s">
        <v>254</v>
      </c>
      <c r="N5" s="2" t="s">
        <v>255</v>
      </c>
      <c r="O5" s="2" t="s">
        <v>239</v>
      </c>
      <c r="P5" s="2">
        <v>203</v>
      </c>
      <c r="Q5" s="2" t="s">
        <v>240</v>
      </c>
      <c r="R5" s="2">
        <v>1246</v>
      </c>
      <c r="S5" s="2">
        <v>1</v>
      </c>
      <c r="T5" s="2">
        <v>42295</v>
      </c>
      <c r="U5" s="2">
        <v>42294</v>
      </c>
      <c r="V5" s="2">
        <v>1</v>
      </c>
      <c r="W5" s="2" t="s">
        <v>256</v>
      </c>
      <c r="X5" s="2">
        <v>175</v>
      </c>
      <c r="Y5" s="2">
        <v>56</v>
      </c>
      <c r="Z5" s="2">
        <v>434</v>
      </c>
      <c r="AA5" s="2">
        <v>66</v>
      </c>
      <c r="AB5" s="2">
        <v>2902</v>
      </c>
    </row>
    <row r="6" spans="1:28" x14ac:dyDescent="0.45">
      <c r="A6" s="2" t="s">
        <v>257</v>
      </c>
      <c r="B6" s="2" t="s">
        <v>258</v>
      </c>
      <c r="C6" s="2" t="s">
        <v>259</v>
      </c>
      <c r="D6" s="2"/>
      <c r="E6" s="2" t="s">
        <v>30</v>
      </c>
      <c r="F6" s="2" t="s">
        <v>30</v>
      </c>
      <c r="G6" s="2" t="s">
        <v>47</v>
      </c>
      <c r="H6" s="2"/>
      <c r="I6" s="2"/>
      <c r="J6" s="2" t="s">
        <v>30</v>
      </c>
      <c r="K6" s="2" t="s">
        <v>260</v>
      </c>
      <c r="L6" s="2" t="s">
        <v>261</v>
      </c>
      <c r="M6" s="2" t="s">
        <v>262</v>
      </c>
      <c r="N6" s="2" t="s">
        <v>263</v>
      </c>
      <c r="O6" s="2" t="s">
        <v>239</v>
      </c>
      <c r="P6" s="2">
        <v>1069</v>
      </c>
      <c r="Q6" s="2" t="s">
        <v>240</v>
      </c>
      <c r="R6" s="2">
        <v>1028</v>
      </c>
      <c r="S6" s="2">
        <v>13</v>
      </c>
      <c r="T6" s="2" t="s">
        <v>264</v>
      </c>
      <c r="U6" s="2">
        <v>42344</v>
      </c>
      <c r="V6" s="2">
        <v>2</v>
      </c>
      <c r="W6" s="2" t="s">
        <v>265</v>
      </c>
      <c r="X6" s="2">
        <v>184</v>
      </c>
      <c r="Y6" s="2">
        <v>81</v>
      </c>
      <c r="Z6" s="2">
        <v>707</v>
      </c>
      <c r="AA6" s="2">
        <v>243</v>
      </c>
      <c r="AB6" s="2">
        <v>3209</v>
      </c>
    </row>
    <row r="7" spans="1:28" x14ac:dyDescent="0.45">
      <c r="A7" s="2" t="s">
        <v>266</v>
      </c>
      <c r="B7" s="2" t="s">
        <v>267</v>
      </c>
      <c r="C7" s="2" t="s">
        <v>268</v>
      </c>
      <c r="D7" s="2"/>
      <c r="E7" s="2" t="s">
        <v>30</v>
      </c>
      <c r="F7" s="2" t="s">
        <v>30</v>
      </c>
      <c r="G7" s="2" t="s">
        <v>30</v>
      </c>
      <c r="H7" s="2" t="s">
        <v>269</v>
      </c>
      <c r="I7" s="2" t="s">
        <v>119</v>
      </c>
      <c r="J7" s="2" t="s">
        <v>30</v>
      </c>
      <c r="K7" s="2" t="s">
        <v>270</v>
      </c>
      <c r="L7" s="2" t="s">
        <v>271</v>
      </c>
      <c r="M7" s="2" t="s">
        <v>272</v>
      </c>
      <c r="N7" s="2" t="s">
        <v>273</v>
      </c>
      <c r="O7" s="2" t="s">
        <v>239</v>
      </c>
      <c r="P7" s="2">
        <v>560</v>
      </c>
      <c r="Q7" s="2" t="s">
        <v>240</v>
      </c>
      <c r="R7" s="2">
        <v>1163</v>
      </c>
      <c r="S7" s="2">
        <v>17</v>
      </c>
      <c r="T7" s="2">
        <v>42270</v>
      </c>
      <c r="U7" s="2">
        <v>42254</v>
      </c>
      <c r="V7" s="2">
        <v>1</v>
      </c>
      <c r="W7" s="2" t="s">
        <v>274</v>
      </c>
      <c r="X7" s="2">
        <v>153</v>
      </c>
      <c r="Y7" s="2">
        <v>71</v>
      </c>
      <c r="Z7" s="2">
        <v>724</v>
      </c>
      <c r="AA7" s="2">
        <v>472</v>
      </c>
      <c r="AB7" s="2">
        <v>3204</v>
      </c>
    </row>
    <row r="8" spans="1:28" x14ac:dyDescent="0.45">
      <c r="A8" s="2" t="s">
        <v>275</v>
      </c>
      <c r="B8" s="2" t="s">
        <v>276</v>
      </c>
      <c r="C8" s="2" t="s">
        <v>277</v>
      </c>
      <c r="D8" s="2"/>
      <c r="E8" s="2" t="s">
        <v>30</v>
      </c>
      <c r="F8" s="2" t="s">
        <v>30</v>
      </c>
      <c r="G8" s="2" t="s">
        <v>130</v>
      </c>
      <c r="H8" s="2" t="s">
        <v>130</v>
      </c>
      <c r="I8" s="2" t="s">
        <v>119</v>
      </c>
      <c r="J8" s="2" t="s">
        <v>30</v>
      </c>
      <c r="K8" s="2" t="s">
        <v>260</v>
      </c>
      <c r="L8" s="2" t="s">
        <v>278</v>
      </c>
      <c r="M8" s="2" t="s">
        <v>279</v>
      </c>
      <c r="N8" s="2" t="s">
        <v>280</v>
      </c>
      <c r="O8" s="2" t="s">
        <v>239</v>
      </c>
      <c r="P8" s="2">
        <v>203</v>
      </c>
      <c r="Q8" s="2" t="s">
        <v>240</v>
      </c>
      <c r="R8" s="2">
        <v>941</v>
      </c>
      <c r="S8" s="2">
        <v>2</v>
      </c>
      <c r="T8" s="2" t="s">
        <v>264</v>
      </c>
      <c r="U8" s="2">
        <v>42089</v>
      </c>
      <c r="V8" s="2">
        <v>1</v>
      </c>
      <c r="W8" s="2" t="s">
        <v>281</v>
      </c>
      <c r="X8" s="2">
        <v>54</v>
      </c>
      <c r="Y8" s="2">
        <v>453</v>
      </c>
      <c r="Z8" s="2">
        <v>1703</v>
      </c>
      <c r="AA8" s="2">
        <v>6850</v>
      </c>
      <c r="AB8" s="2">
        <v>29711</v>
      </c>
    </row>
    <row r="9" spans="1:28" x14ac:dyDescent="0.45">
      <c r="A9" s="2" t="s">
        <v>282</v>
      </c>
      <c r="B9" s="2" t="s">
        <v>283</v>
      </c>
      <c r="C9" s="2" t="s">
        <v>284</v>
      </c>
      <c r="D9" s="2"/>
      <c r="E9" s="2" t="s">
        <v>30</v>
      </c>
      <c r="F9" s="2" t="s">
        <v>30</v>
      </c>
      <c r="G9" s="2" t="s">
        <v>30</v>
      </c>
      <c r="H9" s="2"/>
      <c r="I9" s="2"/>
      <c r="J9" s="2" t="s">
        <v>30</v>
      </c>
      <c r="K9" s="2" t="s">
        <v>285</v>
      </c>
      <c r="L9" s="2" t="s">
        <v>286</v>
      </c>
      <c r="M9" s="2" t="s">
        <v>287</v>
      </c>
      <c r="N9" s="2" t="s">
        <v>288</v>
      </c>
      <c r="O9" s="2" t="s">
        <v>239</v>
      </c>
      <c r="P9" s="2">
        <v>203</v>
      </c>
      <c r="Q9" s="2" t="s">
        <v>240</v>
      </c>
      <c r="R9" s="2">
        <v>723</v>
      </c>
      <c r="S9" s="2">
        <v>3</v>
      </c>
      <c r="T9" s="2">
        <v>42208</v>
      </c>
      <c r="U9" s="2">
        <v>41946</v>
      </c>
      <c r="V9" s="2">
        <v>1</v>
      </c>
      <c r="W9" s="2" t="s">
        <v>289</v>
      </c>
      <c r="X9" s="2">
        <v>123</v>
      </c>
      <c r="Y9" s="2">
        <v>82</v>
      </c>
      <c r="Z9" s="2">
        <v>655</v>
      </c>
      <c r="AA9" s="2">
        <v>92</v>
      </c>
      <c r="AB9" s="2">
        <v>3914</v>
      </c>
    </row>
    <row r="10" spans="1:28" x14ac:dyDescent="0.45">
      <c r="A10" s="2" t="s">
        <v>290</v>
      </c>
      <c r="B10" s="2" t="s">
        <v>291</v>
      </c>
      <c r="C10" s="2" t="s">
        <v>292</v>
      </c>
      <c r="D10" s="2"/>
      <c r="E10" s="2" t="s">
        <v>30</v>
      </c>
      <c r="F10" s="2" t="s">
        <v>30</v>
      </c>
      <c r="G10" s="2" t="s">
        <v>293</v>
      </c>
      <c r="H10" s="2"/>
      <c r="I10" s="2" t="s">
        <v>269</v>
      </c>
      <c r="J10" s="2" t="s">
        <v>30</v>
      </c>
      <c r="K10" s="2" t="s">
        <v>245</v>
      </c>
      <c r="L10" s="2" t="s">
        <v>261</v>
      </c>
      <c r="M10" s="2" t="s">
        <v>294</v>
      </c>
      <c r="N10" s="2" t="s">
        <v>295</v>
      </c>
      <c r="O10" s="2" t="s">
        <v>239</v>
      </c>
      <c r="P10" s="2">
        <v>4520</v>
      </c>
      <c r="Q10" s="2" t="s">
        <v>240</v>
      </c>
      <c r="R10" s="2">
        <v>1928</v>
      </c>
      <c r="S10" s="2">
        <v>20</v>
      </c>
      <c r="T10" s="2">
        <v>42233</v>
      </c>
      <c r="U10" s="2">
        <v>41575</v>
      </c>
      <c r="V10" s="2">
        <v>22</v>
      </c>
      <c r="W10" s="2" t="s">
        <v>296</v>
      </c>
      <c r="X10" s="2">
        <v>2861</v>
      </c>
      <c r="Y10" s="2">
        <v>369</v>
      </c>
      <c r="Z10" s="2">
        <v>4811</v>
      </c>
      <c r="AA10" s="2">
        <v>7691</v>
      </c>
      <c r="AB10" s="2">
        <v>35109</v>
      </c>
    </row>
    <row r="11" spans="1:28" x14ac:dyDescent="0.45">
      <c r="A11" s="2" t="s">
        <v>297</v>
      </c>
      <c r="B11" s="2" t="s">
        <v>298</v>
      </c>
      <c r="C11" s="2" t="s">
        <v>299</v>
      </c>
      <c r="D11" s="2"/>
      <c r="E11" s="2" t="s">
        <v>30</v>
      </c>
      <c r="F11" s="2" t="s">
        <v>30</v>
      </c>
      <c r="G11" s="2" t="s">
        <v>120</v>
      </c>
      <c r="H11" s="2"/>
      <c r="I11" s="2" t="s">
        <v>269</v>
      </c>
      <c r="J11" s="2" t="s">
        <v>30</v>
      </c>
      <c r="K11" s="2" t="s">
        <v>120</v>
      </c>
      <c r="L11" s="2" t="s">
        <v>300</v>
      </c>
      <c r="M11" s="2" t="s">
        <v>301</v>
      </c>
      <c r="N11" s="2" t="s">
        <v>302</v>
      </c>
      <c r="O11" s="2" t="s">
        <v>239</v>
      </c>
      <c r="P11" s="2">
        <v>711</v>
      </c>
      <c r="Q11" s="2" t="s">
        <v>240</v>
      </c>
      <c r="R11" s="2">
        <v>1533</v>
      </c>
      <c r="S11" s="2">
        <v>3</v>
      </c>
      <c r="T11" s="2" t="s">
        <v>264</v>
      </c>
      <c r="U11" s="2">
        <v>41983</v>
      </c>
      <c r="V11" s="2">
        <v>3</v>
      </c>
      <c r="W11" s="2" t="s">
        <v>296</v>
      </c>
      <c r="X11" s="2">
        <v>578</v>
      </c>
      <c r="Y11" s="2">
        <v>106</v>
      </c>
      <c r="Z11" s="2">
        <v>971</v>
      </c>
      <c r="AA11" s="2">
        <v>478</v>
      </c>
      <c r="AB11" s="2">
        <v>7755</v>
      </c>
    </row>
    <row r="12" spans="1:28" x14ac:dyDescent="0.45">
      <c r="A12" s="2" t="s">
        <v>303</v>
      </c>
      <c r="B12" s="2" t="s">
        <v>304</v>
      </c>
      <c r="C12" s="2" t="s">
        <v>305</v>
      </c>
      <c r="D12" s="2"/>
      <c r="E12" s="2" t="s">
        <v>30</v>
      </c>
      <c r="F12" s="2" t="s">
        <v>30</v>
      </c>
      <c r="G12" s="2" t="s">
        <v>260</v>
      </c>
      <c r="H12" s="2" t="s">
        <v>260</v>
      </c>
      <c r="I12" s="2" t="s">
        <v>269</v>
      </c>
      <c r="J12" s="2" t="s">
        <v>30</v>
      </c>
      <c r="K12" s="2" t="s">
        <v>130</v>
      </c>
      <c r="L12" s="2" t="s">
        <v>306</v>
      </c>
      <c r="M12" s="2" t="s">
        <v>307</v>
      </c>
      <c r="N12" s="2" t="s">
        <v>308</v>
      </c>
      <c r="O12" s="2"/>
      <c r="P12" s="2">
        <v>15253</v>
      </c>
      <c r="Q12" s="2" t="s">
        <v>309</v>
      </c>
      <c r="R12" s="2">
        <v>2632</v>
      </c>
      <c r="S12" s="2">
        <v>96</v>
      </c>
      <c r="T12" s="2">
        <v>41697</v>
      </c>
      <c r="U12" s="2">
        <v>40900</v>
      </c>
      <c r="V12" s="2">
        <v>38</v>
      </c>
      <c r="W12" s="2" t="s">
        <v>310</v>
      </c>
      <c r="X12" s="2">
        <v>4751</v>
      </c>
      <c r="Y12" s="2">
        <v>548</v>
      </c>
      <c r="Z12" s="2">
        <v>9281</v>
      </c>
      <c r="AA12" s="2">
        <v>8174</v>
      </c>
      <c r="AB12" s="2">
        <v>73748</v>
      </c>
    </row>
    <row r="13" spans="1:28" x14ac:dyDescent="0.45">
      <c r="A13" s="2" t="s">
        <v>311</v>
      </c>
      <c r="B13" s="2" t="s">
        <v>312</v>
      </c>
      <c r="C13" s="2" t="s">
        <v>313</v>
      </c>
      <c r="D13" s="2"/>
      <c r="E13" s="2" t="s">
        <v>30</v>
      </c>
      <c r="F13" s="2" t="s">
        <v>30</v>
      </c>
      <c r="G13" s="2" t="s">
        <v>120</v>
      </c>
      <c r="H13" s="2"/>
      <c r="I13" s="2"/>
      <c r="J13" s="2" t="s">
        <v>30</v>
      </c>
      <c r="K13" s="2" t="s">
        <v>120</v>
      </c>
      <c r="L13" s="2" t="s">
        <v>314</v>
      </c>
      <c r="M13" s="2" t="s">
        <v>315</v>
      </c>
      <c r="N13" s="2" t="s">
        <v>316</v>
      </c>
      <c r="O13" s="2"/>
      <c r="P13" s="2">
        <v>0</v>
      </c>
      <c r="Q13" s="2" t="s">
        <v>240</v>
      </c>
      <c r="R13" s="2">
        <v>529</v>
      </c>
      <c r="S13" s="2">
        <v>4</v>
      </c>
      <c r="T13" s="2" t="s">
        <v>264</v>
      </c>
      <c r="U13" s="2">
        <v>42256</v>
      </c>
      <c r="V13" s="2">
        <v>0</v>
      </c>
      <c r="W13" s="2" t="s">
        <v>317</v>
      </c>
      <c r="X13" s="2">
        <v>41</v>
      </c>
      <c r="Y13" s="2">
        <v>33</v>
      </c>
      <c r="Z13" s="2">
        <v>325</v>
      </c>
      <c r="AA13" s="2">
        <v>24</v>
      </c>
      <c r="AB13" s="2">
        <v>1785</v>
      </c>
    </row>
    <row r="14" spans="1:28" x14ac:dyDescent="0.45">
      <c r="A14" s="2" t="s">
        <v>318</v>
      </c>
      <c r="B14" s="2" t="s">
        <v>319</v>
      </c>
      <c r="C14" s="2" t="s">
        <v>320</v>
      </c>
      <c r="D14" s="2"/>
      <c r="E14" s="2" t="s">
        <v>30</v>
      </c>
      <c r="F14" s="2" t="s">
        <v>30</v>
      </c>
      <c r="G14" s="2" t="s">
        <v>321</v>
      </c>
      <c r="H14" s="2"/>
      <c r="I14" s="2" t="s">
        <v>322</v>
      </c>
      <c r="J14" s="2" t="s">
        <v>30</v>
      </c>
      <c r="K14" s="2" t="s">
        <v>323</v>
      </c>
      <c r="L14" s="2" t="s">
        <v>324</v>
      </c>
      <c r="M14" s="2" t="s">
        <v>325</v>
      </c>
      <c r="N14" s="2" t="s">
        <v>326</v>
      </c>
      <c r="O14" s="2"/>
      <c r="P14" s="2">
        <v>5634</v>
      </c>
      <c r="Q14" s="2" t="s">
        <v>327</v>
      </c>
      <c r="R14" s="2">
        <v>2929</v>
      </c>
      <c r="S14" s="2">
        <v>26</v>
      </c>
      <c r="T14" s="2">
        <v>41459</v>
      </c>
      <c r="U14" s="2">
        <v>40610</v>
      </c>
      <c r="V14" s="2">
        <v>28</v>
      </c>
      <c r="W14" s="2" t="s">
        <v>328</v>
      </c>
      <c r="X14" s="2">
        <v>3327</v>
      </c>
      <c r="Y14" s="2">
        <v>365</v>
      </c>
      <c r="Z14" s="2">
        <v>4426</v>
      </c>
      <c r="AA14" s="2">
        <v>3520</v>
      </c>
      <c r="AB14" s="2">
        <v>35526</v>
      </c>
    </row>
    <row r="15" spans="1:28" x14ac:dyDescent="0.45">
      <c r="A15" s="2" t="s">
        <v>329</v>
      </c>
      <c r="B15" s="2" t="s">
        <v>330</v>
      </c>
      <c r="C15" s="2" t="s">
        <v>331</v>
      </c>
      <c r="D15" s="2"/>
      <c r="E15" s="2" t="s">
        <v>30</v>
      </c>
      <c r="F15" s="2" t="s">
        <v>30</v>
      </c>
      <c r="G15" s="2" t="s">
        <v>332</v>
      </c>
      <c r="H15" s="2"/>
      <c r="I15" s="2"/>
      <c r="J15" s="2" t="s">
        <v>30</v>
      </c>
      <c r="K15" s="2" t="s">
        <v>260</v>
      </c>
      <c r="L15" s="2" t="s">
        <v>333</v>
      </c>
      <c r="M15" s="2" t="s">
        <v>333</v>
      </c>
      <c r="N15" s="2" t="s">
        <v>333</v>
      </c>
      <c r="O15" s="2"/>
      <c r="P15" s="2">
        <v>17454</v>
      </c>
      <c r="Q15" s="2" t="s">
        <v>334</v>
      </c>
      <c r="R15" s="2">
        <v>1716</v>
      </c>
      <c r="S15" s="2">
        <v>128</v>
      </c>
      <c r="T15" s="2" t="s">
        <v>264</v>
      </c>
      <c r="U15" s="2">
        <v>41806</v>
      </c>
      <c r="V15" s="2">
        <v>18</v>
      </c>
      <c r="W15" s="2" t="s">
        <v>310</v>
      </c>
      <c r="X15" s="2">
        <v>5589</v>
      </c>
      <c r="Y15" s="2">
        <v>42</v>
      </c>
      <c r="Z15" s="2">
        <v>691</v>
      </c>
      <c r="AA15" s="2">
        <v>931</v>
      </c>
      <c r="AB15" s="2">
        <v>5317</v>
      </c>
    </row>
    <row r="16" spans="1:28" x14ac:dyDescent="0.45">
      <c r="A16" s="2" t="s">
        <v>335</v>
      </c>
      <c r="B16" s="2" t="s">
        <v>336</v>
      </c>
      <c r="C16" s="2" t="s">
        <v>337</v>
      </c>
      <c r="D16" s="2"/>
      <c r="E16" s="2" t="s">
        <v>30</v>
      </c>
      <c r="F16" s="2" t="s">
        <v>30</v>
      </c>
      <c r="G16" s="2" t="s">
        <v>120</v>
      </c>
      <c r="H16" s="2"/>
      <c r="I16" s="2"/>
      <c r="J16" s="2" t="s">
        <v>30</v>
      </c>
      <c r="K16" s="2" t="s">
        <v>120</v>
      </c>
      <c r="L16" s="2" t="s">
        <v>338</v>
      </c>
      <c r="M16" s="2" t="s">
        <v>339</v>
      </c>
      <c r="N16" s="2" t="s">
        <v>340</v>
      </c>
      <c r="O16" s="2"/>
      <c r="P16" s="2">
        <v>9006</v>
      </c>
      <c r="Q16" s="2" t="s">
        <v>327</v>
      </c>
      <c r="R16" s="2">
        <v>2224</v>
      </c>
      <c r="S16" s="2">
        <v>43</v>
      </c>
      <c r="T16" s="2">
        <v>41680</v>
      </c>
      <c r="U16" s="2">
        <v>41042</v>
      </c>
      <c r="V16" s="2">
        <v>21</v>
      </c>
      <c r="W16" s="2" t="s">
        <v>328</v>
      </c>
      <c r="X16" s="2">
        <v>1728</v>
      </c>
      <c r="Y16" s="2">
        <v>363</v>
      </c>
      <c r="Z16" s="2">
        <v>6869</v>
      </c>
      <c r="AA16" s="2">
        <v>13027</v>
      </c>
      <c r="AB16" s="2">
        <v>66384</v>
      </c>
    </row>
    <row r="17" spans="1:28" x14ac:dyDescent="0.45">
      <c r="A17" s="2" t="s">
        <v>341</v>
      </c>
      <c r="B17" s="2" t="s">
        <v>342</v>
      </c>
      <c r="C17" s="2" t="s">
        <v>343</v>
      </c>
      <c r="D17" s="2"/>
      <c r="E17" s="2" t="s">
        <v>30</v>
      </c>
      <c r="F17" s="2" t="s">
        <v>30</v>
      </c>
      <c r="G17" s="2" t="s">
        <v>344</v>
      </c>
      <c r="H17" s="2"/>
      <c r="I17" s="2"/>
      <c r="J17" s="2" t="s">
        <v>30</v>
      </c>
      <c r="K17" s="2" t="s">
        <v>120</v>
      </c>
      <c r="L17" s="2" t="s">
        <v>345</v>
      </c>
      <c r="M17" s="2" t="s">
        <v>345</v>
      </c>
      <c r="N17" s="2" t="s">
        <v>345</v>
      </c>
      <c r="O17" s="2"/>
      <c r="P17" s="2">
        <v>10078</v>
      </c>
      <c r="Q17" s="2" t="s">
        <v>240</v>
      </c>
      <c r="R17" s="2">
        <v>2324</v>
      </c>
      <c r="S17" s="2">
        <v>49</v>
      </c>
      <c r="T17" s="2">
        <v>42411</v>
      </c>
      <c r="U17" s="2">
        <v>41101</v>
      </c>
      <c r="V17" s="2">
        <v>11</v>
      </c>
      <c r="W17" s="2" t="s">
        <v>346</v>
      </c>
      <c r="X17" s="2">
        <v>2256</v>
      </c>
      <c r="Y17" s="2">
        <v>628</v>
      </c>
      <c r="Z17" s="2">
        <v>5034</v>
      </c>
      <c r="AA17" s="2">
        <v>12002</v>
      </c>
      <c r="AB17" s="2">
        <v>32078</v>
      </c>
    </row>
    <row r="18" spans="1:28" x14ac:dyDescent="0.45">
      <c r="A18" s="2" t="s">
        <v>347</v>
      </c>
      <c r="B18" s="2" t="s">
        <v>348</v>
      </c>
      <c r="C18" s="2" t="s">
        <v>349</v>
      </c>
      <c r="D18" s="2"/>
      <c r="E18" s="2" t="s">
        <v>30</v>
      </c>
      <c r="F18" s="2" t="s">
        <v>30</v>
      </c>
      <c r="G18" s="2" t="s">
        <v>350</v>
      </c>
      <c r="H18" s="2"/>
      <c r="I18" s="2"/>
      <c r="J18" s="2" t="s">
        <v>30</v>
      </c>
      <c r="K18" s="2" t="s">
        <v>350</v>
      </c>
      <c r="L18" s="2" t="s">
        <v>351</v>
      </c>
      <c r="M18" s="2" t="s">
        <v>352</v>
      </c>
      <c r="N18" s="2" t="s">
        <v>353</v>
      </c>
      <c r="O18" s="2"/>
      <c r="P18" s="2">
        <v>40251</v>
      </c>
      <c r="Q18" s="2" t="s">
        <v>334</v>
      </c>
      <c r="R18" s="2">
        <v>3788</v>
      </c>
      <c r="S18" s="2">
        <v>201</v>
      </c>
      <c r="T18" s="2">
        <v>41661</v>
      </c>
      <c r="U18" s="2">
        <v>39749</v>
      </c>
      <c r="V18" s="2">
        <v>66</v>
      </c>
      <c r="W18" s="2" t="s">
        <v>354</v>
      </c>
      <c r="X18" s="2">
        <v>8401</v>
      </c>
      <c r="Y18" s="2">
        <v>2600</v>
      </c>
      <c r="Z18" s="2">
        <v>23682</v>
      </c>
      <c r="AA18" s="2">
        <v>30299</v>
      </c>
      <c r="AB18" s="2">
        <v>453601</v>
      </c>
    </row>
    <row r="19" spans="1:28" x14ac:dyDescent="0.45">
      <c r="A19" s="2" t="s">
        <v>355</v>
      </c>
      <c r="B19" s="2" t="s">
        <v>356</v>
      </c>
      <c r="C19" s="2" t="s">
        <v>357</v>
      </c>
      <c r="D19" s="2"/>
      <c r="E19" s="2" t="s">
        <v>30</v>
      </c>
      <c r="F19" s="2" t="s">
        <v>30</v>
      </c>
      <c r="G19" s="2" t="s">
        <v>120</v>
      </c>
      <c r="H19" s="2"/>
      <c r="I19" s="2" t="s">
        <v>322</v>
      </c>
      <c r="J19" s="2" t="s">
        <v>30</v>
      </c>
      <c r="K19" s="2" t="s">
        <v>120</v>
      </c>
      <c r="L19" s="2" t="s">
        <v>358</v>
      </c>
      <c r="M19" s="2" t="s">
        <v>359</v>
      </c>
      <c r="N19" s="2" t="s">
        <v>360</v>
      </c>
      <c r="O19" s="2"/>
      <c r="P19" s="2">
        <v>356</v>
      </c>
      <c r="Q19" s="2" t="s">
        <v>240</v>
      </c>
      <c r="R19" s="2">
        <v>1140</v>
      </c>
      <c r="S19" s="2">
        <v>5</v>
      </c>
      <c r="T19" s="2" t="s">
        <v>264</v>
      </c>
      <c r="U19" s="2">
        <v>42278</v>
      </c>
      <c r="V19" s="2">
        <v>1</v>
      </c>
      <c r="W19" s="2" t="s">
        <v>361</v>
      </c>
      <c r="X19" s="2">
        <v>194</v>
      </c>
      <c r="Y19" s="2">
        <v>170</v>
      </c>
      <c r="Z19" s="2">
        <v>1300</v>
      </c>
      <c r="AA19" s="2">
        <v>588</v>
      </c>
      <c r="AB19" s="2">
        <v>8166</v>
      </c>
    </row>
    <row r="20" spans="1:28" x14ac:dyDescent="0.45">
      <c r="A20" s="2" t="s">
        <v>167</v>
      </c>
      <c r="B20" s="2" t="s">
        <v>171</v>
      </c>
      <c r="C20" s="2" t="s">
        <v>169</v>
      </c>
      <c r="D20" s="2"/>
      <c r="E20" s="2" t="s">
        <v>30</v>
      </c>
      <c r="F20" s="2" t="s">
        <v>30</v>
      </c>
      <c r="G20" s="2" t="s">
        <v>362</v>
      </c>
      <c r="H20" s="2"/>
      <c r="I20" s="2"/>
      <c r="J20" s="2" t="s">
        <v>30</v>
      </c>
      <c r="K20" s="2" t="s">
        <v>362</v>
      </c>
      <c r="L20" s="2" t="s">
        <v>363</v>
      </c>
      <c r="M20" s="2" t="s">
        <v>364</v>
      </c>
      <c r="N20" s="2" t="s">
        <v>365</v>
      </c>
      <c r="O20" s="2"/>
      <c r="P20" s="2">
        <v>40770</v>
      </c>
      <c r="Q20" s="2" t="s">
        <v>334</v>
      </c>
      <c r="R20" s="2">
        <v>1285</v>
      </c>
      <c r="S20" s="2">
        <v>306</v>
      </c>
      <c r="T20" s="2">
        <v>42262</v>
      </c>
      <c r="U20" s="2">
        <v>42251</v>
      </c>
      <c r="V20" s="2">
        <v>30</v>
      </c>
      <c r="W20" s="2" t="s">
        <v>366</v>
      </c>
      <c r="X20" s="2">
        <v>4371</v>
      </c>
      <c r="Y20" s="2">
        <v>460</v>
      </c>
      <c r="Z20" s="2">
        <v>10184</v>
      </c>
      <c r="AA20" s="2">
        <v>8025</v>
      </c>
      <c r="AB20" s="2">
        <v>50311</v>
      </c>
    </row>
    <row r="21" spans="1:28" x14ac:dyDescent="0.45">
      <c r="A21" s="2" t="s">
        <v>43</v>
      </c>
      <c r="B21" s="2" t="s">
        <v>367</v>
      </c>
      <c r="C21" s="2" t="s">
        <v>368</v>
      </c>
      <c r="D21" s="2"/>
      <c r="E21" s="2" t="s">
        <v>30</v>
      </c>
      <c r="F21" s="2" t="s">
        <v>30</v>
      </c>
      <c r="G21" s="2" t="s">
        <v>350</v>
      </c>
      <c r="H21" s="2"/>
      <c r="I21" s="2"/>
      <c r="J21" s="2" t="s">
        <v>30</v>
      </c>
      <c r="K21" s="2" t="s">
        <v>260</v>
      </c>
      <c r="L21" s="2" t="s">
        <v>369</v>
      </c>
      <c r="M21" s="2" t="s">
        <v>370</v>
      </c>
      <c r="N21" s="2" t="s">
        <v>371</v>
      </c>
      <c r="O21" s="2"/>
      <c r="P21" s="2">
        <v>2391</v>
      </c>
      <c r="Q21" s="2" t="s">
        <v>334</v>
      </c>
      <c r="R21" s="2">
        <v>1851</v>
      </c>
      <c r="S21" s="2">
        <v>26</v>
      </c>
      <c r="T21" s="2">
        <v>43177</v>
      </c>
      <c r="U21" s="2">
        <v>41601</v>
      </c>
      <c r="V21" s="2">
        <v>6</v>
      </c>
      <c r="W21" s="2" t="s">
        <v>372</v>
      </c>
      <c r="X21" s="2">
        <v>478</v>
      </c>
      <c r="Y21" s="2">
        <v>52</v>
      </c>
      <c r="Z21" s="2">
        <v>427</v>
      </c>
      <c r="AA21" s="2">
        <v>661</v>
      </c>
      <c r="AB21" s="2">
        <v>3762</v>
      </c>
    </row>
    <row r="22" spans="1:28" x14ac:dyDescent="0.45">
      <c r="A22" s="2" t="s">
        <v>373</v>
      </c>
      <c r="B22" s="2" t="s">
        <v>374</v>
      </c>
      <c r="C22" s="2" t="s">
        <v>375</v>
      </c>
      <c r="D22" s="2"/>
      <c r="E22" s="2" t="s">
        <v>30</v>
      </c>
      <c r="F22" s="2" t="s">
        <v>376</v>
      </c>
      <c r="G22" s="2" t="s">
        <v>377</v>
      </c>
      <c r="H22" s="2"/>
      <c r="I22" s="2"/>
      <c r="J22" s="2" t="s">
        <v>30</v>
      </c>
      <c r="K22" s="2" t="s">
        <v>362</v>
      </c>
      <c r="L22" s="2" t="s">
        <v>378</v>
      </c>
      <c r="M22" s="2" t="s">
        <v>379</v>
      </c>
      <c r="N22" s="2" t="s">
        <v>380</v>
      </c>
      <c r="O22" s="2"/>
      <c r="P22" s="2">
        <v>3966</v>
      </c>
      <c r="Q22" s="2" t="s">
        <v>240</v>
      </c>
      <c r="R22" s="2">
        <v>1499</v>
      </c>
      <c r="S22" s="2">
        <v>34</v>
      </c>
      <c r="T22" s="2" t="s">
        <v>264</v>
      </c>
      <c r="U22" s="2">
        <v>42029</v>
      </c>
      <c r="V22" s="2">
        <v>12</v>
      </c>
      <c r="W22" s="2" t="s">
        <v>381</v>
      </c>
      <c r="X22" s="2">
        <v>1518</v>
      </c>
      <c r="Y22" s="2">
        <v>445</v>
      </c>
      <c r="Z22" s="2">
        <v>5533</v>
      </c>
      <c r="AA22" s="2">
        <v>1481</v>
      </c>
      <c r="AB22" s="2">
        <v>38585</v>
      </c>
    </row>
    <row r="23" spans="1:28" x14ac:dyDescent="0.45">
      <c r="A23" s="2" t="s">
        <v>382</v>
      </c>
      <c r="B23" s="2" t="s">
        <v>383</v>
      </c>
      <c r="C23" s="2" t="s">
        <v>384</v>
      </c>
      <c r="D23" s="2"/>
      <c r="E23" s="2" t="s">
        <v>385</v>
      </c>
      <c r="F23" s="2" t="s">
        <v>386</v>
      </c>
      <c r="G23" s="2" t="s">
        <v>120</v>
      </c>
      <c r="H23" s="2"/>
      <c r="I23" s="2"/>
      <c r="J23" s="2" t="s">
        <v>30</v>
      </c>
      <c r="K23" s="2" t="s">
        <v>120</v>
      </c>
      <c r="L23" s="2" t="s">
        <v>387</v>
      </c>
      <c r="M23" s="2" t="s">
        <v>388</v>
      </c>
      <c r="N23" s="2" t="s">
        <v>389</v>
      </c>
      <c r="O23" s="2"/>
      <c r="P23" s="2">
        <v>0</v>
      </c>
      <c r="Q23" s="2" t="s">
        <v>322</v>
      </c>
      <c r="R23" s="2">
        <v>432</v>
      </c>
      <c r="S23" s="2">
        <v>1</v>
      </c>
      <c r="T23" s="2" t="s">
        <v>264</v>
      </c>
      <c r="U23" s="2">
        <v>41846</v>
      </c>
      <c r="V23" s="2">
        <v>0</v>
      </c>
      <c r="W23" s="2" t="s">
        <v>390</v>
      </c>
      <c r="X23" s="2">
        <v>25</v>
      </c>
      <c r="Y23" s="2">
        <v>505</v>
      </c>
      <c r="Z23" s="2">
        <v>11386</v>
      </c>
      <c r="AA23" s="2">
        <v>8689</v>
      </c>
      <c r="AB23" s="2">
        <v>40771</v>
      </c>
    </row>
    <row r="24" spans="1:28" x14ac:dyDescent="0.45">
      <c r="A24" s="2" t="s">
        <v>391</v>
      </c>
      <c r="B24" s="2" t="s">
        <v>392</v>
      </c>
      <c r="C24" s="2" t="s">
        <v>393</v>
      </c>
      <c r="D24" s="2"/>
      <c r="E24" s="2" t="s">
        <v>394</v>
      </c>
      <c r="F24" s="2" t="s">
        <v>385</v>
      </c>
      <c r="G24" s="2" t="s">
        <v>395</v>
      </c>
      <c r="H24" s="2"/>
      <c r="I24" s="2"/>
      <c r="J24" s="2" t="s">
        <v>30</v>
      </c>
      <c r="K24" s="2" t="s">
        <v>395</v>
      </c>
      <c r="L24" s="2" t="s">
        <v>396</v>
      </c>
      <c r="M24" s="2" t="s">
        <v>397</v>
      </c>
      <c r="N24" s="2" t="s">
        <v>398</v>
      </c>
      <c r="O24" s="2" t="s">
        <v>239</v>
      </c>
      <c r="P24" s="2">
        <v>3763</v>
      </c>
      <c r="Q24" s="2" t="s">
        <v>240</v>
      </c>
      <c r="R24" s="2">
        <v>1347</v>
      </c>
      <c r="S24" s="2">
        <v>41</v>
      </c>
      <c r="T24" s="2" t="s">
        <v>264</v>
      </c>
      <c r="U24" s="2">
        <v>42195</v>
      </c>
      <c r="V24" s="2">
        <v>10</v>
      </c>
      <c r="W24" s="2" t="s">
        <v>399</v>
      </c>
      <c r="X24" s="2">
        <v>1087</v>
      </c>
      <c r="Y24" s="2">
        <v>478</v>
      </c>
      <c r="Z24" s="2">
        <v>4824</v>
      </c>
      <c r="AA24" s="2">
        <v>9133</v>
      </c>
      <c r="AB24" s="2">
        <v>23977</v>
      </c>
    </row>
    <row r="25" spans="1:28" x14ac:dyDescent="0.45">
      <c r="A25" s="2" t="s">
        <v>400</v>
      </c>
      <c r="B25" s="2" t="s">
        <v>401</v>
      </c>
      <c r="C25" s="2" t="s">
        <v>70</v>
      </c>
      <c r="D25" s="2"/>
      <c r="E25" s="2" t="s">
        <v>385</v>
      </c>
      <c r="F25" s="2" t="s">
        <v>386</v>
      </c>
      <c r="G25" s="2" t="s">
        <v>130</v>
      </c>
      <c r="H25" s="2"/>
      <c r="I25" s="2"/>
      <c r="J25" s="2" t="s">
        <v>30</v>
      </c>
      <c r="K25" s="2" t="s">
        <v>130</v>
      </c>
      <c r="L25" s="2" t="s">
        <v>402</v>
      </c>
      <c r="M25" s="2" t="s">
        <v>403</v>
      </c>
      <c r="N25" s="2" t="s">
        <v>404</v>
      </c>
      <c r="O25" s="2" t="s">
        <v>239</v>
      </c>
      <c r="P25" s="2">
        <v>5239</v>
      </c>
      <c r="Q25" s="2" t="s">
        <v>240</v>
      </c>
      <c r="R25" s="2">
        <v>1474</v>
      </c>
      <c r="S25" s="2">
        <v>46</v>
      </c>
      <c r="T25" s="2">
        <v>42358</v>
      </c>
      <c r="U25" s="2">
        <v>42056</v>
      </c>
      <c r="V25" s="2">
        <v>14</v>
      </c>
      <c r="W25" s="2" t="s">
        <v>405</v>
      </c>
      <c r="X25" s="2">
        <v>1883</v>
      </c>
      <c r="Y25" s="2">
        <v>694</v>
      </c>
      <c r="Z25" s="2">
        <v>7849</v>
      </c>
      <c r="AA25" s="2">
        <v>19576</v>
      </c>
      <c r="AB25" s="2">
        <v>48404</v>
      </c>
    </row>
    <row r="26" spans="1:28" x14ac:dyDescent="0.45">
      <c r="A26" s="2" t="s">
        <v>406</v>
      </c>
      <c r="B26" s="2" t="s">
        <v>407</v>
      </c>
      <c r="C26" s="2" t="s">
        <v>408</v>
      </c>
      <c r="D26" s="2"/>
      <c r="E26" s="2" t="s">
        <v>385</v>
      </c>
      <c r="F26" s="2" t="s">
        <v>386</v>
      </c>
      <c r="G26" s="2" t="s">
        <v>130</v>
      </c>
      <c r="H26" s="2"/>
      <c r="I26" s="2"/>
      <c r="J26" s="2" t="s">
        <v>30</v>
      </c>
      <c r="K26" s="2" t="s">
        <v>130</v>
      </c>
      <c r="L26" s="2" t="s">
        <v>271</v>
      </c>
      <c r="M26" s="2" t="s">
        <v>409</v>
      </c>
      <c r="N26" s="2" t="s">
        <v>410</v>
      </c>
      <c r="O26" s="2"/>
      <c r="P26" s="2">
        <v>2594</v>
      </c>
      <c r="Q26" s="2" t="s">
        <v>411</v>
      </c>
      <c r="R26" s="2">
        <v>736</v>
      </c>
      <c r="S26" s="2">
        <v>23</v>
      </c>
      <c r="T26" s="2">
        <v>42801</v>
      </c>
      <c r="U26" s="2">
        <v>42787</v>
      </c>
      <c r="V26" s="2">
        <v>8</v>
      </c>
      <c r="W26" s="2" t="s">
        <v>381</v>
      </c>
      <c r="X26" s="2">
        <v>1084</v>
      </c>
      <c r="Y26" s="2">
        <v>644</v>
      </c>
      <c r="Z26" s="2">
        <v>9979</v>
      </c>
      <c r="AA26" s="2">
        <v>12615</v>
      </c>
      <c r="AB26" s="2">
        <v>60046</v>
      </c>
    </row>
    <row r="27" spans="1:28" x14ac:dyDescent="0.45">
      <c r="A27" s="2" t="s">
        <v>412</v>
      </c>
      <c r="B27" s="2" t="s">
        <v>413</v>
      </c>
      <c r="C27" s="2" t="s">
        <v>414</v>
      </c>
      <c r="D27" s="2"/>
      <c r="E27" s="2" t="s">
        <v>30</v>
      </c>
      <c r="F27" s="2" t="s">
        <v>385</v>
      </c>
      <c r="G27" s="2" t="s">
        <v>120</v>
      </c>
      <c r="H27" s="2" t="s">
        <v>119</v>
      </c>
      <c r="I27" s="2" t="s">
        <v>119</v>
      </c>
      <c r="J27" s="2" t="s">
        <v>30</v>
      </c>
      <c r="K27" s="2" t="s">
        <v>120</v>
      </c>
      <c r="L27" s="2" t="s">
        <v>415</v>
      </c>
      <c r="M27" s="2" t="s">
        <v>416</v>
      </c>
      <c r="N27" s="2" t="s">
        <v>417</v>
      </c>
      <c r="O27" s="2" t="s">
        <v>239</v>
      </c>
      <c r="P27" s="2">
        <v>1783</v>
      </c>
      <c r="Q27" s="2" t="s">
        <v>240</v>
      </c>
      <c r="R27" s="2">
        <v>1056</v>
      </c>
      <c r="S27" s="2">
        <v>27</v>
      </c>
      <c r="T27" s="2">
        <v>41937</v>
      </c>
      <c r="U27" s="2">
        <v>41934</v>
      </c>
      <c r="V27" s="2">
        <v>2</v>
      </c>
      <c r="W27" s="2" t="s">
        <v>418</v>
      </c>
      <c r="X27" s="2">
        <v>263</v>
      </c>
      <c r="Y27" s="2">
        <v>56</v>
      </c>
      <c r="Z27" s="2">
        <v>373</v>
      </c>
      <c r="AA27" s="2">
        <v>100</v>
      </c>
      <c r="AB27" s="2">
        <v>2312</v>
      </c>
    </row>
    <row r="28" spans="1:28" x14ac:dyDescent="0.45">
      <c r="A28" s="2" t="s">
        <v>419</v>
      </c>
      <c r="B28" s="2" t="s">
        <v>420</v>
      </c>
      <c r="C28" s="2" t="s">
        <v>421</v>
      </c>
      <c r="D28" s="2"/>
      <c r="E28" s="2" t="s">
        <v>30</v>
      </c>
      <c r="F28" s="2" t="s">
        <v>30</v>
      </c>
      <c r="G28" s="2" t="s">
        <v>362</v>
      </c>
      <c r="H28" s="2" t="s">
        <v>269</v>
      </c>
      <c r="I28" s="2" t="s">
        <v>269</v>
      </c>
      <c r="J28" s="2" t="s">
        <v>30</v>
      </c>
      <c r="K28" s="2" t="s">
        <v>362</v>
      </c>
      <c r="L28" s="2" t="s">
        <v>422</v>
      </c>
      <c r="M28" s="2" t="s">
        <v>423</v>
      </c>
      <c r="N28" s="2" t="s">
        <v>424</v>
      </c>
      <c r="O28" s="2"/>
      <c r="P28" s="2">
        <v>305</v>
      </c>
      <c r="Q28" s="2" t="s">
        <v>240</v>
      </c>
      <c r="R28" s="2">
        <v>1778</v>
      </c>
      <c r="S28" s="2">
        <v>6</v>
      </c>
      <c r="T28" s="2">
        <v>41544</v>
      </c>
      <c r="U28" s="2">
        <v>41531</v>
      </c>
      <c r="V28" s="2">
        <v>1</v>
      </c>
      <c r="W28" s="2" t="s">
        <v>425</v>
      </c>
      <c r="X28" s="2">
        <v>80</v>
      </c>
      <c r="Y28" s="2">
        <v>7</v>
      </c>
      <c r="Z28" s="2">
        <v>57</v>
      </c>
      <c r="AA28" s="2">
        <v>150</v>
      </c>
      <c r="AB28" s="2">
        <v>274</v>
      </c>
    </row>
    <row r="29" spans="1:28" x14ac:dyDescent="0.45">
      <c r="A29" s="2" t="s">
        <v>426</v>
      </c>
      <c r="B29" s="2" t="s">
        <v>427</v>
      </c>
      <c r="C29" s="2" t="s">
        <v>428</v>
      </c>
      <c r="D29" s="2" t="s">
        <v>429</v>
      </c>
      <c r="E29" s="2" t="s">
        <v>430</v>
      </c>
      <c r="F29" s="2"/>
      <c r="G29" s="2" t="s">
        <v>130</v>
      </c>
      <c r="H29" s="2"/>
      <c r="I29" s="2"/>
      <c r="J29" s="2" t="s">
        <v>431</v>
      </c>
      <c r="K29" s="2" t="s">
        <v>432</v>
      </c>
      <c r="L29" s="2" t="s">
        <v>433</v>
      </c>
      <c r="M29" s="2" t="s">
        <v>434</v>
      </c>
      <c r="N29" s="2" t="s">
        <v>435</v>
      </c>
      <c r="O29" s="2"/>
      <c r="P29" s="2">
        <v>319845</v>
      </c>
      <c r="Q29" s="2" t="s">
        <v>436</v>
      </c>
      <c r="R29" s="2">
        <v>7162</v>
      </c>
      <c r="S29" s="2">
        <v>228</v>
      </c>
      <c r="T29" s="2" t="s">
        <v>264</v>
      </c>
      <c r="U29" s="2">
        <v>36380</v>
      </c>
      <c r="V29" s="2">
        <v>222</v>
      </c>
      <c r="W29" s="2" t="s">
        <v>437</v>
      </c>
      <c r="X29" s="2">
        <v>80303</v>
      </c>
      <c r="Y29" s="2">
        <v>680</v>
      </c>
      <c r="Z29" s="2">
        <v>26724</v>
      </c>
      <c r="AA29" s="2">
        <v>38441</v>
      </c>
      <c r="AB29" s="2">
        <v>135358</v>
      </c>
    </row>
    <row r="30" spans="1:28" x14ac:dyDescent="0.45">
      <c r="A30" s="2" t="s">
        <v>438</v>
      </c>
      <c r="B30" s="2" t="s">
        <v>439</v>
      </c>
      <c r="C30" s="2" t="s">
        <v>440</v>
      </c>
      <c r="D30" s="2"/>
      <c r="E30" s="2" t="s">
        <v>385</v>
      </c>
      <c r="F30" s="2" t="s">
        <v>385</v>
      </c>
      <c r="G30" s="2" t="s">
        <v>441</v>
      </c>
      <c r="H30" s="2" t="s">
        <v>119</v>
      </c>
      <c r="I30" s="2" t="s">
        <v>119</v>
      </c>
      <c r="J30" s="2" t="s">
        <v>30</v>
      </c>
      <c r="K30" s="2"/>
      <c r="L30" s="2" t="s">
        <v>442</v>
      </c>
      <c r="M30" s="2" t="s">
        <v>443</v>
      </c>
      <c r="N30" s="2" t="s">
        <v>444</v>
      </c>
      <c r="O30" s="2" t="s">
        <v>239</v>
      </c>
      <c r="P30" s="2">
        <v>0</v>
      </c>
      <c r="Q30" s="2" t="s">
        <v>240</v>
      </c>
      <c r="R30" s="2">
        <v>173</v>
      </c>
      <c r="S30" s="2">
        <v>2</v>
      </c>
      <c r="T30" s="2" t="s">
        <v>264</v>
      </c>
      <c r="U30" s="2">
        <v>41975</v>
      </c>
      <c r="V30" s="2">
        <v>0</v>
      </c>
      <c r="W30" s="2" t="s">
        <v>328</v>
      </c>
      <c r="X30" s="2">
        <v>21</v>
      </c>
      <c r="Y30" s="2">
        <v>151</v>
      </c>
      <c r="Z30" s="2">
        <v>2462</v>
      </c>
      <c r="AA30" s="2">
        <v>3162</v>
      </c>
      <c r="AB30" s="2">
        <v>11454</v>
      </c>
    </row>
    <row r="31" spans="1:28" x14ac:dyDescent="0.45">
      <c r="A31" s="2" t="s">
        <v>445</v>
      </c>
      <c r="B31" s="2" t="s">
        <v>446</v>
      </c>
      <c r="C31" s="2" t="s">
        <v>447</v>
      </c>
      <c r="D31" s="2"/>
      <c r="E31" s="2" t="s">
        <v>30</v>
      </c>
      <c r="F31" s="2" t="s">
        <v>448</v>
      </c>
      <c r="G31" s="2" t="s">
        <v>449</v>
      </c>
      <c r="H31" s="2"/>
      <c r="I31" s="2"/>
      <c r="J31" s="2" t="s">
        <v>30</v>
      </c>
      <c r="K31" s="2" t="s">
        <v>350</v>
      </c>
      <c r="L31" s="2" t="s">
        <v>450</v>
      </c>
      <c r="M31" s="2" t="s">
        <v>451</v>
      </c>
      <c r="N31" s="2" t="s">
        <v>452</v>
      </c>
      <c r="O31" s="2"/>
      <c r="P31" s="2">
        <v>76826</v>
      </c>
      <c r="Q31" s="2" t="s">
        <v>322</v>
      </c>
      <c r="R31" s="2">
        <v>3475</v>
      </c>
      <c r="S31" s="2">
        <v>93</v>
      </c>
      <c r="T31" s="2">
        <v>42031</v>
      </c>
      <c r="U31" s="2">
        <v>40067</v>
      </c>
      <c r="V31" s="2">
        <v>79</v>
      </c>
      <c r="W31" s="2" t="s">
        <v>453</v>
      </c>
      <c r="X31" s="2">
        <v>36424</v>
      </c>
      <c r="Y31" s="2">
        <v>1432</v>
      </c>
      <c r="Z31" s="2">
        <v>21639</v>
      </c>
      <c r="AA31" s="2">
        <v>9996</v>
      </c>
      <c r="AB31" s="2">
        <v>202037</v>
      </c>
    </row>
    <row r="32" spans="1:28" x14ac:dyDescent="0.45">
      <c r="A32" s="2" t="s">
        <v>454</v>
      </c>
      <c r="B32" s="2" t="s">
        <v>455</v>
      </c>
      <c r="C32" s="2" t="s">
        <v>456</v>
      </c>
      <c r="D32" s="2"/>
      <c r="E32" s="2" t="s">
        <v>30</v>
      </c>
      <c r="F32" s="2" t="s">
        <v>30</v>
      </c>
      <c r="G32" s="2" t="s">
        <v>245</v>
      </c>
      <c r="H32" s="2" t="s">
        <v>119</v>
      </c>
      <c r="I32" s="2" t="s">
        <v>119</v>
      </c>
      <c r="J32" s="2" t="s">
        <v>120</v>
      </c>
      <c r="K32" s="2" t="s">
        <v>260</v>
      </c>
      <c r="L32" s="2" t="s">
        <v>457</v>
      </c>
      <c r="M32" s="2" t="s">
        <v>458</v>
      </c>
      <c r="N32" s="2" t="s">
        <v>459</v>
      </c>
      <c r="O32" s="2"/>
      <c r="P32" s="2">
        <v>0</v>
      </c>
      <c r="Q32" s="2" t="s">
        <v>322</v>
      </c>
      <c r="R32" s="2">
        <v>1350</v>
      </c>
      <c r="S32" s="2">
        <v>2</v>
      </c>
      <c r="T32" s="2" t="s">
        <v>264</v>
      </c>
      <c r="U32" s="2">
        <v>42047</v>
      </c>
      <c r="V32" s="2">
        <v>0</v>
      </c>
      <c r="W32" s="2" t="s">
        <v>281</v>
      </c>
      <c r="X32" s="2">
        <v>43</v>
      </c>
      <c r="Y32" s="2">
        <v>280</v>
      </c>
      <c r="Z32" s="2">
        <v>3611</v>
      </c>
      <c r="AA32" s="2">
        <v>3524</v>
      </c>
      <c r="AB32" s="2">
        <v>16175</v>
      </c>
    </row>
    <row r="33" spans="1:28" x14ac:dyDescent="0.45">
      <c r="A33" s="2" t="s">
        <v>460</v>
      </c>
      <c r="B33" s="2" t="s">
        <v>461</v>
      </c>
      <c r="C33" s="2" t="s">
        <v>462</v>
      </c>
      <c r="D33" s="2" t="s">
        <v>463</v>
      </c>
      <c r="E33" s="2" t="s">
        <v>30</v>
      </c>
      <c r="F33" s="2" t="s">
        <v>448</v>
      </c>
      <c r="G33" s="2" t="s">
        <v>464</v>
      </c>
      <c r="H33" s="2"/>
      <c r="I33" s="2"/>
      <c r="J33" s="2" t="s">
        <v>431</v>
      </c>
      <c r="K33" s="2" t="s">
        <v>120</v>
      </c>
      <c r="L33" s="2" t="s">
        <v>345</v>
      </c>
      <c r="M33" s="2" t="s">
        <v>345</v>
      </c>
      <c r="N33" s="2" t="s">
        <v>345</v>
      </c>
      <c r="O33" s="2"/>
      <c r="P33" s="2">
        <v>6098</v>
      </c>
      <c r="Q33" s="2" t="s">
        <v>322</v>
      </c>
      <c r="R33" s="2">
        <v>1490</v>
      </c>
      <c r="S33" s="2">
        <v>15</v>
      </c>
      <c r="T33" s="2">
        <v>42774</v>
      </c>
      <c r="U33" s="2">
        <v>42048</v>
      </c>
      <c r="V33" s="2">
        <v>19</v>
      </c>
      <c r="W33" s="2" t="s">
        <v>465</v>
      </c>
      <c r="X33" s="2">
        <v>3990</v>
      </c>
      <c r="Y33" s="2">
        <v>910</v>
      </c>
      <c r="Z33" s="2">
        <v>12946</v>
      </c>
      <c r="AA33" s="2">
        <v>3149</v>
      </c>
      <c r="AB33" s="2">
        <v>121358</v>
      </c>
    </row>
    <row r="34" spans="1:28" x14ac:dyDescent="0.45">
      <c r="A34" s="2" t="s">
        <v>466</v>
      </c>
      <c r="B34" s="2" t="s">
        <v>467</v>
      </c>
      <c r="C34" s="2" t="s">
        <v>468</v>
      </c>
      <c r="D34" s="2"/>
      <c r="E34" s="2" t="s">
        <v>385</v>
      </c>
      <c r="F34" s="2" t="s">
        <v>469</v>
      </c>
      <c r="G34" s="2" t="s">
        <v>470</v>
      </c>
      <c r="H34" s="2"/>
      <c r="I34" s="2"/>
      <c r="J34" s="2" t="s">
        <v>120</v>
      </c>
      <c r="K34" s="2" t="s">
        <v>471</v>
      </c>
      <c r="L34" s="2" t="s">
        <v>237</v>
      </c>
      <c r="M34" s="2" t="s">
        <v>472</v>
      </c>
      <c r="N34" s="2" t="s">
        <v>473</v>
      </c>
      <c r="O34" s="2"/>
      <c r="P34" s="2">
        <v>10336</v>
      </c>
      <c r="Q34" s="2" t="s">
        <v>322</v>
      </c>
      <c r="R34" s="2">
        <v>653</v>
      </c>
      <c r="S34" s="2">
        <v>66</v>
      </c>
      <c r="T34" s="2">
        <v>42791</v>
      </c>
      <c r="U34" s="2">
        <v>42784</v>
      </c>
      <c r="V34" s="2">
        <v>11</v>
      </c>
      <c r="W34" s="2" t="s">
        <v>474</v>
      </c>
      <c r="X34" s="2">
        <v>1792</v>
      </c>
      <c r="Y34" s="2">
        <v>1247</v>
      </c>
      <c r="Z34" s="2">
        <v>14215</v>
      </c>
      <c r="AA34" s="2">
        <v>3516</v>
      </c>
      <c r="AB34" s="2">
        <v>135716</v>
      </c>
    </row>
    <row r="35" spans="1:28" x14ac:dyDescent="0.45">
      <c r="A35" s="2" t="s">
        <v>475</v>
      </c>
      <c r="B35" s="2" t="s">
        <v>476</v>
      </c>
      <c r="C35" s="2" t="s">
        <v>477</v>
      </c>
      <c r="D35" s="2"/>
      <c r="E35" s="2" t="s">
        <v>385</v>
      </c>
      <c r="F35" s="2" t="s">
        <v>385</v>
      </c>
      <c r="G35" s="2" t="s">
        <v>449</v>
      </c>
      <c r="H35" s="2" t="s">
        <v>119</v>
      </c>
      <c r="I35" s="2" t="s">
        <v>119</v>
      </c>
      <c r="J35" s="2" t="s">
        <v>120</v>
      </c>
      <c r="K35" s="2" t="s">
        <v>120</v>
      </c>
      <c r="L35" s="2" t="s">
        <v>478</v>
      </c>
      <c r="M35" s="2" t="s">
        <v>479</v>
      </c>
      <c r="N35" s="2" t="s">
        <v>480</v>
      </c>
      <c r="O35" s="2"/>
      <c r="P35" s="2">
        <v>2335</v>
      </c>
      <c r="Q35" s="2" t="s">
        <v>240</v>
      </c>
      <c r="R35" s="2">
        <v>1328</v>
      </c>
      <c r="S35" s="2">
        <v>2</v>
      </c>
      <c r="T35" s="2">
        <v>42466</v>
      </c>
      <c r="U35" s="2">
        <v>42026</v>
      </c>
      <c r="V35" s="2">
        <v>11</v>
      </c>
      <c r="W35" s="2" t="s">
        <v>481</v>
      </c>
      <c r="X35" s="2">
        <v>1716</v>
      </c>
      <c r="Y35" s="2">
        <v>433</v>
      </c>
      <c r="Z35" s="2">
        <v>6723</v>
      </c>
      <c r="AA35" s="2">
        <v>6757</v>
      </c>
      <c r="AB35" s="2">
        <v>98046</v>
      </c>
    </row>
    <row r="36" spans="1:28" x14ac:dyDescent="0.45">
      <c r="A36" s="2" t="s">
        <v>482</v>
      </c>
      <c r="B36" s="2" t="s">
        <v>483</v>
      </c>
      <c r="C36" s="2" t="s">
        <v>484</v>
      </c>
      <c r="D36" s="2"/>
      <c r="E36" s="2" t="s">
        <v>385</v>
      </c>
      <c r="F36" s="2" t="s">
        <v>385</v>
      </c>
      <c r="G36" s="2" t="s">
        <v>350</v>
      </c>
      <c r="H36" s="2"/>
      <c r="I36" s="2"/>
      <c r="J36" s="2" t="s">
        <v>120</v>
      </c>
      <c r="K36" s="2" t="s">
        <v>130</v>
      </c>
      <c r="L36" s="2" t="s">
        <v>485</v>
      </c>
      <c r="M36" s="2" t="s">
        <v>486</v>
      </c>
      <c r="N36" s="2" t="s">
        <v>487</v>
      </c>
      <c r="O36" s="2"/>
      <c r="P36" s="2">
        <v>25578</v>
      </c>
      <c r="Q36" s="2" t="s">
        <v>240</v>
      </c>
      <c r="R36" s="2">
        <v>2768</v>
      </c>
      <c r="S36" s="2">
        <v>42</v>
      </c>
      <c r="T36" s="2">
        <v>42752</v>
      </c>
      <c r="U36" s="2">
        <v>40774</v>
      </c>
      <c r="V36" s="2">
        <v>60</v>
      </c>
      <c r="W36" s="2" t="s">
        <v>488</v>
      </c>
      <c r="X36" s="2">
        <v>7251</v>
      </c>
      <c r="Y36" s="2"/>
      <c r="Z36" s="2"/>
      <c r="AA36" s="2"/>
      <c r="AB36" s="2"/>
    </row>
    <row r="37" spans="1:28" x14ac:dyDescent="0.45">
      <c r="A37" s="2" t="s">
        <v>489</v>
      </c>
      <c r="B37" s="2" t="s">
        <v>490</v>
      </c>
      <c r="C37" s="2" t="s">
        <v>491</v>
      </c>
      <c r="D37" s="2" t="s">
        <v>492</v>
      </c>
      <c r="E37" s="2" t="s">
        <v>493</v>
      </c>
      <c r="F37" s="2"/>
      <c r="G37" s="2" t="s">
        <v>130</v>
      </c>
      <c r="H37" s="2"/>
      <c r="I37" s="2"/>
      <c r="J37" s="2" t="s">
        <v>431</v>
      </c>
      <c r="K37" s="2" t="s">
        <v>130</v>
      </c>
      <c r="L37" s="2" t="s">
        <v>494</v>
      </c>
      <c r="M37" s="2" t="s">
        <v>495</v>
      </c>
      <c r="N37" s="2" t="s">
        <v>496</v>
      </c>
      <c r="O37" s="2"/>
      <c r="P37" s="2">
        <v>0</v>
      </c>
      <c r="Q37" s="2" t="s">
        <v>322</v>
      </c>
      <c r="R37" s="2">
        <v>1391</v>
      </c>
      <c r="S37" s="2">
        <v>4</v>
      </c>
      <c r="T37" s="2">
        <v>42592</v>
      </c>
      <c r="U37" s="2">
        <v>42088</v>
      </c>
      <c r="V37" s="2">
        <v>0</v>
      </c>
      <c r="W37" s="2" t="s">
        <v>497</v>
      </c>
      <c r="X37" s="2">
        <v>18</v>
      </c>
      <c r="Y37" s="2">
        <v>1042</v>
      </c>
      <c r="Z37" s="2">
        <v>7564</v>
      </c>
      <c r="AA37" s="2">
        <v>18930</v>
      </c>
      <c r="AB37" s="2">
        <v>69332</v>
      </c>
    </row>
    <row r="38" spans="1:28" x14ac:dyDescent="0.45">
      <c r="A38" s="2">
        <v>2048</v>
      </c>
      <c r="B38" s="2" t="s">
        <v>498</v>
      </c>
      <c r="C38" s="2" t="s">
        <v>499</v>
      </c>
      <c r="D38" s="2"/>
      <c r="E38" s="2" t="s">
        <v>30</v>
      </c>
      <c r="F38" s="2" t="s">
        <v>30</v>
      </c>
      <c r="G38" s="2" t="s">
        <v>500</v>
      </c>
      <c r="H38" s="2" t="s">
        <v>119</v>
      </c>
      <c r="I38" s="2" t="s">
        <v>119</v>
      </c>
      <c r="J38" s="2" t="s">
        <v>120</v>
      </c>
      <c r="K38" s="2" t="s">
        <v>362</v>
      </c>
      <c r="L38" s="2" t="s">
        <v>501</v>
      </c>
      <c r="M38" s="2" t="s">
        <v>502</v>
      </c>
      <c r="N38" s="2" t="s">
        <v>503</v>
      </c>
      <c r="O38" s="2" t="s">
        <v>239</v>
      </c>
      <c r="P38" s="2">
        <v>560</v>
      </c>
      <c r="Q38" s="2" t="s">
        <v>240</v>
      </c>
      <c r="R38" s="2">
        <v>1770</v>
      </c>
      <c r="S38" s="2">
        <v>11</v>
      </c>
      <c r="T38" s="2" t="s">
        <v>264</v>
      </c>
      <c r="U38" s="2">
        <v>41712</v>
      </c>
      <c r="V38" s="2">
        <v>1</v>
      </c>
      <c r="W38" s="2" t="s">
        <v>504</v>
      </c>
      <c r="X38" s="2">
        <v>88</v>
      </c>
      <c r="Y38" s="2"/>
      <c r="Z38" s="2"/>
      <c r="AA38" s="2"/>
      <c r="AB38" s="2"/>
    </row>
    <row r="39" spans="1:28" x14ac:dyDescent="0.45">
      <c r="A39" s="2" t="s">
        <v>505</v>
      </c>
      <c r="B39" s="2" t="s">
        <v>506</v>
      </c>
      <c r="C39" s="2" t="s">
        <v>507</v>
      </c>
      <c r="D39" s="2" t="s">
        <v>429</v>
      </c>
      <c r="E39" s="2" t="s">
        <v>493</v>
      </c>
      <c r="F39" s="2"/>
      <c r="G39" s="2" t="s">
        <v>508</v>
      </c>
      <c r="H39" s="2"/>
      <c r="I39" s="2"/>
      <c r="J39" s="2" t="s">
        <v>431</v>
      </c>
      <c r="K39" s="2" t="s">
        <v>509</v>
      </c>
      <c r="L39" s="2" t="s">
        <v>442</v>
      </c>
      <c r="M39" s="2" t="s">
        <v>510</v>
      </c>
      <c r="N39" s="2" t="s">
        <v>511</v>
      </c>
      <c r="O39" s="2"/>
      <c r="P39" s="2">
        <v>1524</v>
      </c>
      <c r="Q39" s="2" t="s">
        <v>322</v>
      </c>
      <c r="R39" s="2">
        <v>1955</v>
      </c>
      <c r="S39" s="2">
        <v>8</v>
      </c>
      <c r="T39" s="2" t="s">
        <v>264</v>
      </c>
      <c r="U39" s="2">
        <v>41572</v>
      </c>
      <c r="V39" s="2">
        <v>6</v>
      </c>
      <c r="W39" s="2" t="s">
        <v>512</v>
      </c>
      <c r="X39" s="2">
        <v>322</v>
      </c>
      <c r="Y39" s="2">
        <v>1216</v>
      </c>
      <c r="Z39" s="2">
        <v>48503</v>
      </c>
      <c r="AA39" s="2">
        <v>60198</v>
      </c>
      <c r="AB39" s="2">
        <v>442438</v>
      </c>
    </row>
    <row r="40" spans="1:28" x14ac:dyDescent="0.45">
      <c r="A40" s="2" t="s">
        <v>513</v>
      </c>
      <c r="B40" s="2" t="s">
        <v>514</v>
      </c>
      <c r="C40" s="2" t="s">
        <v>515</v>
      </c>
      <c r="D40" s="2"/>
      <c r="E40" s="2" t="s">
        <v>30</v>
      </c>
      <c r="F40" s="2" t="s">
        <v>516</v>
      </c>
      <c r="G40" s="2" t="s">
        <v>350</v>
      </c>
      <c r="H40" s="2"/>
      <c r="I40" s="2"/>
      <c r="J40" s="2" t="s">
        <v>120</v>
      </c>
      <c r="K40" s="2" t="s">
        <v>130</v>
      </c>
      <c r="L40" s="2" t="s">
        <v>517</v>
      </c>
      <c r="M40" s="2" t="s">
        <v>518</v>
      </c>
      <c r="N40" s="2" t="s">
        <v>519</v>
      </c>
      <c r="O40" s="2"/>
      <c r="P40" s="2">
        <v>23877</v>
      </c>
      <c r="Q40" s="2" t="s">
        <v>322</v>
      </c>
      <c r="R40" s="2">
        <v>2645</v>
      </c>
      <c r="S40" s="2">
        <v>97</v>
      </c>
      <c r="T40" s="2" t="s">
        <v>264</v>
      </c>
      <c r="U40" s="2">
        <v>40897</v>
      </c>
      <c r="V40" s="2">
        <v>33</v>
      </c>
      <c r="W40" s="2" t="s">
        <v>520</v>
      </c>
      <c r="X40" s="2">
        <v>4058</v>
      </c>
      <c r="Y40" s="2">
        <v>830</v>
      </c>
      <c r="Z40" s="2">
        <v>22491</v>
      </c>
      <c r="AA40" s="2">
        <v>7881</v>
      </c>
      <c r="AB40" s="2">
        <v>101156</v>
      </c>
    </row>
    <row r="41" spans="1:28" x14ac:dyDescent="0.45">
      <c r="A41" s="2" t="s">
        <v>521</v>
      </c>
      <c r="B41" s="2" t="s">
        <v>522</v>
      </c>
      <c r="C41" s="2" t="s">
        <v>523</v>
      </c>
      <c r="D41" s="2" t="s">
        <v>524</v>
      </c>
      <c r="E41" s="2" t="s">
        <v>385</v>
      </c>
      <c r="F41" s="2" t="s">
        <v>385</v>
      </c>
      <c r="G41" s="2" t="s">
        <v>120</v>
      </c>
      <c r="H41" s="2" t="s">
        <v>119</v>
      </c>
      <c r="I41" s="2" t="s">
        <v>119</v>
      </c>
      <c r="J41" s="2" t="s">
        <v>120</v>
      </c>
      <c r="K41" s="2" t="s">
        <v>120</v>
      </c>
      <c r="L41" s="2" t="s">
        <v>525</v>
      </c>
      <c r="M41" s="2" t="s">
        <v>526</v>
      </c>
      <c r="N41" s="2" t="s">
        <v>360</v>
      </c>
      <c r="O41" s="2" t="s">
        <v>239</v>
      </c>
      <c r="P41" s="2">
        <v>559</v>
      </c>
      <c r="Q41" s="2" t="s">
        <v>240</v>
      </c>
      <c r="R41" s="2">
        <v>635</v>
      </c>
      <c r="S41" s="2">
        <v>3</v>
      </c>
      <c r="T41" s="2" t="s">
        <v>264</v>
      </c>
      <c r="U41" s="2">
        <v>42762</v>
      </c>
      <c r="V41" s="2">
        <v>1</v>
      </c>
      <c r="W41" s="2" t="s">
        <v>527</v>
      </c>
      <c r="X41" s="2">
        <v>159</v>
      </c>
      <c r="Y41" s="2">
        <v>159</v>
      </c>
      <c r="Z41" s="2">
        <v>1850</v>
      </c>
      <c r="AA41" s="2">
        <v>2538</v>
      </c>
      <c r="AB41" s="2">
        <v>6805</v>
      </c>
    </row>
    <row r="42" spans="1:28" x14ac:dyDescent="0.45">
      <c r="A42" s="2" t="s">
        <v>528</v>
      </c>
      <c r="B42" s="2" t="s">
        <v>529</v>
      </c>
      <c r="C42" s="2" t="s">
        <v>530</v>
      </c>
      <c r="D42" s="2"/>
      <c r="E42" s="2" t="s">
        <v>30</v>
      </c>
      <c r="F42" s="2" t="s">
        <v>469</v>
      </c>
      <c r="G42" s="2" t="s">
        <v>120</v>
      </c>
      <c r="H42" s="2"/>
      <c r="I42" s="2"/>
      <c r="J42" s="2" t="s">
        <v>120</v>
      </c>
      <c r="K42" s="2" t="s">
        <v>120</v>
      </c>
      <c r="L42" s="2" t="s">
        <v>531</v>
      </c>
      <c r="M42" s="2" t="s">
        <v>532</v>
      </c>
      <c r="N42" s="2" t="s">
        <v>533</v>
      </c>
      <c r="O42" s="2"/>
      <c r="P42" s="2">
        <v>8634</v>
      </c>
      <c r="Q42" s="2" t="s">
        <v>240</v>
      </c>
      <c r="R42" s="2">
        <v>2284</v>
      </c>
      <c r="S42" s="2">
        <v>14</v>
      </c>
      <c r="T42" s="2">
        <v>41846</v>
      </c>
      <c r="U42" s="2">
        <v>41258</v>
      </c>
      <c r="V42" s="2">
        <v>29</v>
      </c>
      <c r="W42" s="2" t="s">
        <v>534</v>
      </c>
      <c r="X42" s="2">
        <v>2943</v>
      </c>
      <c r="Y42" s="2">
        <v>217</v>
      </c>
      <c r="Z42" s="2">
        <v>1379</v>
      </c>
      <c r="AA42" s="2">
        <v>3060</v>
      </c>
      <c r="AB42" s="2">
        <v>10440</v>
      </c>
    </row>
    <row r="43" spans="1:28" x14ac:dyDescent="0.45">
      <c r="A43" s="2" t="s">
        <v>535</v>
      </c>
      <c r="B43" s="2" t="s">
        <v>536</v>
      </c>
      <c r="C43" s="2" t="s">
        <v>537</v>
      </c>
      <c r="D43" s="2"/>
      <c r="E43" s="2" t="s">
        <v>30</v>
      </c>
      <c r="F43" s="2" t="s">
        <v>376</v>
      </c>
      <c r="G43" s="2" t="s">
        <v>120</v>
      </c>
      <c r="H43" s="2"/>
      <c r="I43" s="2"/>
      <c r="J43" s="2" t="s">
        <v>431</v>
      </c>
      <c r="K43" s="2" t="s">
        <v>120</v>
      </c>
      <c r="L43" s="2" t="s">
        <v>538</v>
      </c>
      <c r="M43" s="2" t="s">
        <v>539</v>
      </c>
      <c r="N43" s="2" t="s">
        <v>540</v>
      </c>
      <c r="O43" s="2"/>
      <c r="P43" s="2">
        <v>27395</v>
      </c>
      <c r="Q43" s="2" t="s">
        <v>322</v>
      </c>
      <c r="R43" s="2">
        <v>1970</v>
      </c>
      <c r="S43" s="2">
        <v>51</v>
      </c>
      <c r="T43" s="2">
        <v>43515</v>
      </c>
      <c r="U43" s="2">
        <v>41572</v>
      </c>
      <c r="V43" s="2">
        <v>46</v>
      </c>
      <c r="W43" s="2" t="s">
        <v>541</v>
      </c>
      <c r="X43" s="2">
        <v>8264</v>
      </c>
      <c r="Y43" s="2">
        <v>1361</v>
      </c>
      <c r="Z43" s="2">
        <v>13738</v>
      </c>
      <c r="AA43" s="2">
        <v>5295</v>
      </c>
      <c r="AB43" s="2">
        <v>156846</v>
      </c>
    </row>
    <row r="44" spans="1:28" x14ac:dyDescent="0.45">
      <c r="A44" s="2" t="s">
        <v>542</v>
      </c>
      <c r="B44" s="2" t="s">
        <v>543</v>
      </c>
      <c r="C44" s="2" t="s">
        <v>544</v>
      </c>
      <c r="D44" s="2"/>
      <c r="E44" s="2" t="s">
        <v>30</v>
      </c>
      <c r="F44" s="2" t="s">
        <v>30</v>
      </c>
      <c r="G44" s="2" t="s">
        <v>350</v>
      </c>
      <c r="H44" s="2"/>
      <c r="I44" s="2"/>
      <c r="J44" s="2" t="s">
        <v>120</v>
      </c>
      <c r="K44" s="2" t="s">
        <v>130</v>
      </c>
      <c r="L44" s="2" t="s">
        <v>545</v>
      </c>
      <c r="M44" s="2" t="s">
        <v>546</v>
      </c>
      <c r="N44" s="2" t="s">
        <v>547</v>
      </c>
      <c r="O44" s="2" t="s">
        <v>239</v>
      </c>
      <c r="P44" s="2">
        <v>457</v>
      </c>
      <c r="Q44" s="2" t="s">
        <v>240</v>
      </c>
      <c r="R44" s="2">
        <v>525</v>
      </c>
      <c r="S44" s="2">
        <v>1</v>
      </c>
      <c r="T44" s="2">
        <v>42425</v>
      </c>
      <c r="U44" s="2">
        <v>42478</v>
      </c>
      <c r="V44" s="2">
        <v>2</v>
      </c>
      <c r="W44" s="2" t="s">
        <v>548</v>
      </c>
      <c r="X44" s="2">
        <v>128</v>
      </c>
      <c r="Y44" s="2">
        <v>160</v>
      </c>
      <c r="Z44" s="2">
        <v>877</v>
      </c>
      <c r="AA44" s="2">
        <v>565</v>
      </c>
      <c r="AB44" s="2">
        <v>5605</v>
      </c>
    </row>
    <row r="45" spans="1:28" x14ac:dyDescent="0.45">
      <c r="A45" s="2" t="s">
        <v>549</v>
      </c>
      <c r="B45" s="2" t="s">
        <v>550</v>
      </c>
      <c r="C45" s="2" t="s">
        <v>551</v>
      </c>
      <c r="D45" s="2" t="s">
        <v>552</v>
      </c>
      <c r="E45" s="2" t="s">
        <v>493</v>
      </c>
      <c r="F45" s="2"/>
      <c r="G45" s="2" t="s">
        <v>120</v>
      </c>
      <c r="H45" s="2"/>
      <c r="I45" s="2"/>
      <c r="J45" s="2" t="s">
        <v>431</v>
      </c>
      <c r="K45" s="2" t="s">
        <v>120</v>
      </c>
      <c r="L45" s="2" t="s">
        <v>553</v>
      </c>
      <c r="M45" s="2" t="s">
        <v>554</v>
      </c>
      <c r="N45" s="2" t="s">
        <v>555</v>
      </c>
      <c r="O45" s="2"/>
      <c r="P45" s="2">
        <v>6505</v>
      </c>
      <c r="Q45" s="2" t="s">
        <v>322</v>
      </c>
      <c r="R45" s="2">
        <v>1585</v>
      </c>
      <c r="S45" s="2">
        <v>7</v>
      </c>
      <c r="T45" s="2" t="s">
        <v>264</v>
      </c>
      <c r="U45" s="2">
        <v>39805</v>
      </c>
      <c r="V45" s="2">
        <v>21</v>
      </c>
      <c r="W45" s="2" t="s">
        <v>556</v>
      </c>
      <c r="X45" s="2">
        <v>5112</v>
      </c>
      <c r="Y45" s="2">
        <v>1432</v>
      </c>
      <c r="Z45" s="2">
        <v>32038</v>
      </c>
      <c r="AA45" s="2">
        <v>48619</v>
      </c>
      <c r="AB45" s="2">
        <v>138853</v>
      </c>
    </row>
    <row r="46" spans="1:28" x14ac:dyDescent="0.45">
      <c r="A46" s="2" t="s">
        <v>557</v>
      </c>
      <c r="B46" s="2" t="s">
        <v>558</v>
      </c>
      <c r="C46" s="2" t="s">
        <v>559</v>
      </c>
      <c r="D46" s="2"/>
      <c r="E46" s="2" t="s">
        <v>385</v>
      </c>
      <c r="F46" s="2" t="s">
        <v>385</v>
      </c>
      <c r="G46" s="2" t="s">
        <v>260</v>
      </c>
      <c r="H46" s="2"/>
      <c r="I46" s="2"/>
      <c r="J46" s="2" t="s">
        <v>120</v>
      </c>
      <c r="K46" s="2" t="s">
        <v>130</v>
      </c>
      <c r="L46" s="2" t="s">
        <v>560</v>
      </c>
      <c r="M46" s="2" t="s">
        <v>561</v>
      </c>
      <c r="N46" s="2" t="s">
        <v>562</v>
      </c>
      <c r="O46" s="2" t="s">
        <v>239</v>
      </c>
      <c r="P46" s="2">
        <v>12220</v>
      </c>
      <c r="Q46" s="2" t="s">
        <v>240</v>
      </c>
      <c r="R46" s="2">
        <v>2714</v>
      </c>
      <c r="S46" s="2">
        <v>63</v>
      </c>
      <c r="T46" s="2">
        <v>42965</v>
      </c>
      <c r="U46" s="2">
        <v>40828</v>
      </c>
      <c r="V46" s="2">
        <v>19</v>
      </c>
      <c r="W46" s="2" t="s">
        <v>563</v>
      </c>
      <c r="X46" s="2">
        <v>3432</v>
      </c>
      <c r="Y46" s="2">
        <v>694</v>
      </c>
      <c r="Z46" s="2">
        <v>5314</v>
      </c>
      <c r="AA46" s="2">
        <v>9444</v>
      </c>
      <c r="AB46" s="2">
        <v>31039</v>
      </c>
    </row>
    <row r="47" spans="1:28" x14ac:dyDescent="0.45">
      <c r="A47" s="2" t="s">
        <v>564</v>
      </c>
      <c r="B47" s="2" t="s">
        <v>565</v>
      </c>
      <c r="C47" s="2" t="s">
        <v>566</v>
      </c>
      <c r="D47" s="2" t="s">
        <v>567</v>
      </c>
      <c r="E47" s="2" t="s">
        <v>493</v>
      </c>
      <c r="F47" s="2" t="s">
        <v>385</v>
      </c>
      <c r="G47" s="2" t="s">
        <v>120</v>
      </c>
      <c r="H47" s="2"/>
      <c r="I47" s="2"/>
      <c r="J47" s="2" t="s">
        <v>120</v>
      </c>
      <c r="K47" s="2" t="s">
        <v>120</v>
      </c>
      <c r="L47" s="2" t="s">
        <v>568</v>
      </c>
      <c r="M47" s="2" t="s">
        <v>569</v>
      </c>
      <c r="N47" s="2" t="s">
        <v>570</v>
      </c>
      <c r="O47" s="2"/>
      <c r="P47" s="2">
        <v>3055</v>
      </c>
      <c r="Q47" s="2" t="s">
        <v>240</v>
      </c>
      <c r="R47" s="2">
        <v>2867</v>
      </c>
      <c r="S47" s="2">
        <v>19</v>
      </c>
      <c r="T47" s="2" t="s">
        <v>264</v>
      </c>
      <c r="U47" s="2">
        <v>40311</v>
      </c>
      <c r="V47" s="2">
        <v>5</v>
      </c>
      <c r="W47" s="2" t="s">
        <v>571</v>
      </c>
      <c r="X47" s="2">
        <v>494</v>
      </c>
      <c r="Y47" s="2">
        <v>186</v>
      </c>
      <c r="Z47" s="2">
        <v>3539</v>
      </c>
      <c r="AA47" s="2">
        <v>4673</v>
      </c>
      <c r="AB47" s="2">
        <v>13591</v>
      </c>
    </row>
    <row r="48" spans="1:28" x14ac:dyDescent="0.45">
      <c r="A48" s="2" t="s">
        <v>572</v>
      </c>
      <c r="B48" s="2" t="s">
        <v>573</v>
      </c>
      <c r="C48" s="2" t="s">
        <v>574</v>
      </c>
      <c r="D48" s="2"/>
      <c r="E48" s="2" t="s">
        <v>385</v>
      </c>
      <c r="F48" s="2" t="s">
        <v>385</v>
      </c>
      <c r="G48" s="2" t="s">
        <v>120</v>
      </c>
      <c r="H48" s="2" t="s">
        <v>119</v>
      </c>
      <c r="I48" s="2" t="s">
        <v>119</v>
      </c>
      <c r="J48" s="2" t="s">
        <v>120</v>
      </c>
      <c r="K48" s="2" t="s">
        <v>120</v>
      </c>
      <c r="L48" s="2" t="s">
        <v>575</v>
      </c>
      <c r="M48" s="2" t="s">
        <v>576</v>
      </c>
      <c r="N48" s="2" t="s">
        <v>577</v>
      </c>
      <c r="O48" s="2"/>
      <c r="P48" s="2">
        <v>2440</v>
      </c>
      <c r="Q48" s="2" t="s">
        <v>322</v>
      </c>
      <c r="R48" s="2">
        <v>2838</v>
      </c>
      <c r="S48" s="2">
        <v>3</v>
      </c>
      <c r="T48" s="2">
        <v>41771</v>
      </c>
      <c r="U48" s="2">
        <v>40701</v>
      </c>
      <c r="V48" s="2">
        <v>9</v>
      </c>
      <c r="W48" s="2" t="s">
        <v>390</v>
      </c>
      <c r="X48" s="2">
        <v>727</v>
      </c>
      <c r="Y48" s="2">
        <v>359</v>
      </c>
      <c r="Z48" s="2">
        <v>7728</v>
      </c>
      <c r="AA48" s="2">
        <v>4274</v>
      </c>
      <c r="AB48" s="2">
        <v>36358</v>
      </c>
    </row>
    <row r="49" spans="1:28" x14ac:dyDescent="0.45">
      <c r="A49" s="2" t="s">
        <v>578</v>
      </c>
      <c r="B49" s="2" t="s">
        <v>579</v>
      </c>
      <c r="C49" s="2" t="s">
        <v>580</v>
      </c>
      <c r="D49" s="2" t="s">
        <v>429</v>
      </c>
      <c r="E49" s="2" t="s">
        <v>493</v>
      </c>
      <c r="F49" s="2"/>
      <c r="G49" s="2" t="s">
        <v>120</v>
      </c>
      <c r="H49" s="2"/>
      <c r="I49" s="2"/>
      <c r="J49" s="2" t="s">
        <v>431</v>
      </c>
      <c r="K49" s="2" t="s">
        <v>120</v>
      </c>
      <c r="L49" s="2" t="s">
        <v>581</v>
      </c>
      <c r="M49" s="2" t="s">
        <v>582</v>
      </c>
      <c r="N49" s="2" t="s">
        <v>583</v>
      </c>
      <c r="O49" s="2"/>
      <c r="P49" s="2">
        <v>4923</v>
      </c>
      <c r="Q49" s="2" t="s">
        <v>240</v>
      </c>
      <c r="R49" s="2">
        <v>2349</v>
      </c>
      <c r="S49" s="2">
        <v>4</v>
      </c>
      <c r="T49" s="2" t="s">
        <v>264</v>
      </c>
      <c r="U49" s="2">
        <v>40790</v>
      </c>
      <c r="V49" s="2">
        <v>15</v>
      </c>
      <c r="W49" s="2" t="s">
        <v>584</v>
      </c>
      <c r="X49" s="2">
        <v>2630</v>
      </c>
      <c r="Y49" s="2">
        <v>513</v>
      </c>
      <c r="Z49" s="2">
        <v>6062</v>
      </c>
      <c r="AA49" s="2">
        <v>2212</v>
      </c>
      <c r="AB49" s="2">
        <v>30900</v>
      </c>
    </row>
    <row r="50" spans="1:28" x14ac:dyDescent="0.45">
      <c r="A50" s="2" t="s">
        <v>585</v>
      </c>
      <c r="B50" s="2" t="s">
        <v>586</v>
      </c>
      <c r="C50" s="2" t="s">
        <v>587</v>
      </c>
      <c r="D50" s="2" t="s">
        <v>588</v>
      </c>
      <c r="E50" s="2" t="s">
        <v>589</v>
      </c>
      <c r="F50" s="2"/>
      <c r="G50" s="2" t="s">
        <v>120</v>
      </c>
      <c r="H50" s="2"/>
      <c r="I50" s="2"/>
      <c r="J50" s="2" t="s">
        <v>431</v>
      </c>
      <c r="K50" s="2" t="s">
        <v>120</v>
      </c>
      <c r="L50" s="2" t="s">
        <v>590</v>
      </c>
      <c r="M50" s="2" t="s">
        <v>591</v>
      </c>
      <c r="N50" s="2" t="s">
        <v>592</v>
      </c>
      <c r="O50" s="2" t="s">
        <v>239</v>
      </c>
      <c r="P50" s="2">
        <v>1170</v>
      </c>
      <c r="Q50" s="2" t="s">
        <v>240</v>
      </c>
      <c r="R50" s="2">
        <v>1458</v>
      </c>
      <c r="S50" s="2">
        <v>10</v>
      </c>
      <c r="T50" s="2">
        <v>41364</v>
      </c>
      <c r="U50" s="2">
        <v>41148</v>
      </c>
      <c r="V50" s="2">
        <v>2</v>
      </c>
      <c r="W50" s="2" t="s">
        <v>593</v>
      </c>
      <c r="X50" s="2">
        <v>306</v>
      </c>
      <c r="Y50" s="2">
        <v>102</v>
      </c>
      <c r="Z50" s="2">
        <v>1059</v>
      </c>
      <c r="AA50" s="2">
        <v>259</v>
      </c>
      <c r="AB50" s="2">
        <v>5834</v>
      </c>
    </row>
    <row r="51" spans="1:28" x14ac:dyDescent="0.45">
      <c r="A51" s="2" t="s">
        <v>594</v>
      </c>
      <c r="B51" s="2" t="s">
        <v>595</v>
      </c>
      <c r="C51" s="2" t="s">
        <v>596</v>
      </c>
      <c r="D51" s="2" t="s">
        <v>597</v>
      </c>
      <c r="E51" s="2" t="s">
        <v>598</v>
      </c>
      <c r="F51" s="2"/>
      <c r="G51" s="2" t="s">
        <v>362</v>
      </c>
      <c r="H51" s="2"/>
      <c r="I51" s="2"/>
      <c r="J51" s="2" t="s">
        <v>431</v>
      </c>
      <c r="K51" s="2" t="s">
        <v>362</v>
      </c>
      <c r="L51" s="2" t="s">
        <v>599</v>
      </c>
      <c r="M51" s="2" t="s">
        <v>600</v>
      </c>
      <c r="N51" s="2" t="s">
        <v>601</v>
      </c>
      <c r="O51" s="2" t="s">
        <v>239</v>
      </c>
      <c r="P51" s="2">
        <v>508</v>
      </c>
      <c r="Q51" s="2" t="s">
        <v>240</v>
      </c>
      <c r="R51" s="2">
        <v>513</v>
      </c>
      <c r="S51" s="2">
        <v>2</v>
      </c>
      <c r="T51" s="2" t="s">
        <v>264</v>
      </c>
      <c r="U51" s="2">
        <v>40928</v>
      </c>
      <c r="V51" s="2">
        <v>2</v>
      </c>
      <c r="W51" s="2" t="s">
        <v>602</v>
      </c>
      <c r="X51" s="2">
        <v>474</v>
      </c>
      <c r="Y51" s="2">
        <v>88</v>
      </c>
      <c r="Z51" s="2">
        <v>961</v>
      </c>
      <c r="AA51" s="2">
        <v>2349</v>
      </c>
      <c r="AB51" s="2">
        <v>3707</v>
      </c>
    </row>
    <row r="52" spans="1:28" x14ac:dyDescent="0.45">
      <c r="A52" s="2" t="s">
        <v>603</v>
      </c>
      <c r="B52" s="2" t="s">
        <v>604</v>
      </c>
      <c r="C52" s="2" t="s">
        <v>605</v>
      </c>
      <c r="D52" s="2" t="s">
        <v>429</v>
      </c>
      <c r="E52" s="2" t="s">
        <v>606</v>
      </c>
      <c r="F52" s="2"/>
      <c r="G52" s="2" t="s">
        <v>120</v>
      </c>
      <c r="H52" s="2"/>
      <c r="I52" s="2"/>
      <c r="J52" s="2" t="s">
        <v>431</v>
      </c>
      <c r="K52" s="2" t="s">
        <v>120</v>
      </c>
      <c r="L52" s="2" t="s">
        <v>607</v>
      </c>
      <c r="M52" s="2" t="s">
        <v>608</v>
      </c>
      <c r="N52" s="2" t="s">
        <v>609</v>
      </c>
      <c r="O52" s="2"/>
      <c r="P52" s="2">
        <v>44821</v>
      </c>
      <c r="Q52" s="2" t="s">
        <v>322</v>
      </c>
      <c r="R52" s="2">
        <v>2807</v>
      </c>
      <c r="S52" s="2">
        <v>24</v>
      </c>
      <c r="T52" s="2">
        <v>41660</v>
      </c>
      <c r="U52" s="2">
        <v>40735</v>
      </c>
      <c r="V52" s="2">
        <v>67</v>
      </c>
      <c r="W52" s="2" t="s">
        <v>610</v>
      </c>
      <c r="X52" s="2">
        <v>11351</v>
      </c>
      <c r="Y52" s="2">
        <v>1042</v>
      </c>
      <c r="Z52" s="2">
        <v>20945</v>
      </c>
      <c r="AA52" s="2">
        <v>15778</v>
      </c>
      <c r="AB52" s="2">
        <v>143143</v>
      </c>
    </row>
    <row r="53" spans="1:28" x14ac:dyDescent="0.45">
      <c r="A53" s="2" t="s">
        <v>611</v>
      </c>
      <c r="B53" s="2" t="s">
        <v>612</v>
      </c>
      <c r="C53" s="2" t="s">
        <v>613</v>
      </c>
      <c r="D53" s="2"/>
      <c r="E53" s="2" t="s">
        <v>385</v>
      </c>
      <c r="F53" s="2" t="s">
        <v>385</v>
      </c>
      <c r="G53" s="2" t="s">
        <v>120</v>
      </c>
      <c r="H53" s="2" t="s">
        <v>119</v>
      </c>
      <c r="I53" s="2" t="s">
        <v>119</v>
      </c>
      <c r="J53" s="2" t="s">
        <v>120</v>
      </c>
      <c r="K53" s="2" t="s">
        <v>120</v>
      </c>
      <c r="L53" s="2" t="s">
        <v>614</v>
      </c>
      <c r="M53" s="2" t="s">
        <v>615</v>
      </c>
      <c r="N53" s="2" t="s">
        <v>616</v>
      </c>
      <c r="O53" s="2" t="s">
        <v>239</v>
      </c>
      <c r="P53" s="2">
        <v>2086</v>
      </c>
      <c r="Q53" s="2" t="s">
        <v>240</v>
      </c>
      <c r="R53" s="2">
        <v>946</v>
      </c>
      <c r="S53" s="2">
        <v>9</v>
      </c>
      <c r="T53" s="2" t="s">
        <v>264</v>
      </c>
      <c r="U53" s="2">
        <v>40025</v>
      </c>
      <c r="V53" s="2">
        <v>5</v>
      </c>
      <c r="W53" s="2" t="s">
        <v>399</v>
      </c>
      <c r="X53" s="2">
        <v>773</v>
      </c>
      <c r="Y53" s="2">
        <v>57</v>
      </c>
      <c r="Z53" s="2">
        <v>2101</v>
      </c>
      <c r="AA53" s="2">
        <v>1538</v>
      </c>
      <c r="AB53" s="2">
        <v>11427</v>
      </c>
    </row>
    <row r="54" spans="1:28" x14ac:dyDescent="0.45">
      <c r="A54" s="2" t="s">
        <v>617</v>
      </c>
      <c r="B54" s="2" t="s">
        <v>618</v>
      </c>
      <c r="C54" s="2" t="s">
        <v>619</v>
      </c>
      <c r="D54" s="2"/>
      <c r="E54" s="2" t="s">
        <v>30</v>
      </c>
      <c r="F54" s="2" t="s">
        <v>30</v>
      </c>
      <c r="G54" s="2" t="s">
        <v>362</v>
      </c>
      <c r="H54" s="2"/>
      <c r="I54" s="2"/>
      <c r="J54" s="2" t="s">
        <v>120</v>
      </c>
      <c r="K54" s="2" t="s">
        <v>120</v>
      </c>
      <c r="L54" s="2" t="s">
        <v>539</v>
      </c>
      <c r="M54" s="2" t="s">
        <v>620</v>
      </c>
      <c r="N54" s="2" t="s">
        <v>621</v>
      </c>
      <c r="O54" s="2"/>
      <c r="P54" s="2">
        <v>15761</v>
      </c>
      <c r="Q54" s="2" t="s">
        <v>334</v>
      </c>
      <c r="R54" s="2">
        <v>1708</v>
      </c>
      <c r="S54" s="2">
        <v>34</v>
      </c>
      <c r="T54" s="2">
        <v>41955</v>
      </c>
      <c r="U54" s="2">
        <v>41834</v>
      </c>
      <c r="V54" s="2">
        <v>32</v>
      </c>
      <c r="W54" s="2" t="s">
        <v>622</v>
      </c>
      <c r="X54" s="2">
        <v>3644</v>
      </c>
      <c r="Y54" s="2">
        <v>539</v>
      </c>
      <c r="Z54" s="2">
        <v>8636</v>
      </c>
      <c r="AA54" s="2">
        <v>10920</v>
      </c>
      <c r="AB54" s="2">
        <v>60591</v>
      </c>
    </row>
    <row r="55" spans="1:28" x14ac:dyDescent="0.45">
      <c r="A55" s="2" t="s">
        <v>623</v>
      </c>
      <c r="B55" s="2" t="s">
        <v>624</v>
      </c>
      <c r="C55" s="2" t="s">
        <v>625</v>
      </c>
      <c r="D55" s="2"/>
      <c r="E55" s="2" t="s">
        <v>385</v>
      </c>
      <c r="F55" s="2" t="s">
        <v>385</v>
      </c>
      <c r="G55" s="2" t="s">
        <v>120</v>
      </c>
      <c r="H55" s="2" t="s">
        <v>119</v>
      </c>
      <c r="I55" s="2" t="s">
        <v>119</v>
      </c>
      <c r="J55" s="2" t="s">
        <v>120</v>
      </c>
      <c r="K55" s="2" t="s">
        <v>120</v>
      </c>
      <c r="L55" s="2" t="s">
        <v>626</v>
      </c>
      <c r="M55" s="2" t="s">
        <v>627</v>
      </c>
      <c r="N55" s="2" t="s">
        <v>628</v>
      </c>
      <c r="O55" s="2"/>
      <c r="P55" s="2">
        <v>4779</v>
      </c>
      <c r="Q55" s="2" t="s">
        <v>334</v>
      </c>
      <c r="R55" s="2">
        <v>900</v>
      </c>
      <c r="S55" s="2">
        <v>16</v>
      </c>
      <c r="T55" s="2">
        <v>42499</v>
      </c>
      <c r="U55" s="2">
        <v>42376</v>
      </c>
      <c r="V55" s="2">
        <v>10</v>
      </c>
      <c r="W55" s="2" t="s">
        <v>629</v>
      </c>
      <c r="X55" s="2">
        <v>1355</v>
      </c>
      <c r="Y55" s="2">
        <v>271</v>
      </c>
      <c r="Z55" s="2">
        <v>4070</v>
      </c>
      <c r="AA55" s="2">
        <v>3308</v>
      </c>
      <c r="AB55" s="2">
        <v>25858</v>
      </c>
    </row>
    <row r="56" spans="1:28" x14ac:dyDescent="0.45">
      <c r="A56" s="2" t="s">
        <v>630</v>
      </c>
      <c r="B56" s="2" t="s">
        <v>631</v>
      </c>
      <c r="C56" s="2" t="s">
        <v>632</v>
      </c>
      <c r="D56" s="2"/>
      <c r="E56" s="2" t="s">
        <v>385</v>
      </c>
      <c r="F56" s="2" t="s">
        <v>386</v>
      </c>
      <c r="G56" s="2" t="s">
        <v>120</v>
      </c>
      <c r="H56" s="2"/>
      <c r="I56" s="2"/>
      <c r="J56" s="2" t="s">
        <v>30</v>
      </c>
      <c r="K56" s="2" t="s">
        <v>120</v>
      </c>
      <c r="L56" s="2" t="s">
        <v>633</v>
      </c>
      <c r="M56" s="2" t="s">
        <v>634</v>
      </c>
      <c r="N56" s="2" t="s">
        <v>628</v>
      </c>
      <c r="O56" s="2"/>
      <c r="P56" s="2">
        <v>9419</v>
      </c>
      <c r="Q56" s="2" t="s">
        <v>436</v>
      </c>
      <c r="R56" s="2">
        <v>1146</v>
      </c>
      <c r="S56" s="2">
        <v>21</v>
      </c>
      <c r="T56" s="2">
        <v>42526</v>
      </c>
      <c r="U56" s="2">
        <v>42395</v>
      </c>
      <c r="V56" s="2">
        <v>19</v>
      </c>
      <c r="W56" s="2" t="s">
        <v>635</v>
      </c>
      <c r="X56" s="2">
        <v>3296</v>
      </c>
      <c r="Y56" s="2">
        <v>227</v>
      </c>
      <c r="Z56" s="2">
        <v>2871</v>
      </c>
      <c r="AA56" s="2">
        <v>769</v>
      </c>
      <c r="AB56" s="2">
        <v>20002</v>
      </c>
    </row>
    <row r="57" spans="1:28" x14ac:dyDescent="0.45">
      <c r="A57" s="2" t="s">
        <v>636</v>
      </c>
      <c r="B57" s="2" t="s">
        <v>637</v>
      </c>
      <c r="C57" s="2" t="s">
        <v>638</v>
      </c>
      <c r="D57" s="2"/>
      <c r="E57" s="2" t="s">
        <v>30</v>
      </c>
      <c r="F57" s="2" t="s">
        <v>30</v>
      </c>
      <c r="G57" s="2" t="s">
        <v>130</v>
      </c>
      <c r="H57" s="2"/>
      <c r="I57" s="2" t="s">
        <v>269</v>
      </c>
      <c r="J57" s="2" t="s">
        <v>30</v>
      </c>
      <c r="K57" s="2"/>
      <c r="L57" s="2" t="s">
        <v>639</v>
      </c>
      <c r="M57" s="2" t="s">
        <v>640</v>
      </c>
      <c r="N57" s="2" t="s">
        <v>641</v>
      </c>
      <c r="O57" s="2"/>
      <c r="P57" s="2">
        <v>1167</v>
      </c>
      <c r="Q57" s="2" t="s">
        <v>334</v>
      </c>
      <c r="R57" s="2">
        <v>2068</v>
      </c>
      <c r="S57" s="2">
        <v>2</v>
      </c>
      <c r="T57" s="2">
        <v>42743</v>
      </c>
      <c r="U57" s="2">
        <v>41364</v>
      </c>
      <c r="V57" s="2">
        <v>7</v>
      </c>
      <c r="W57" s="2" t="s">
        <v>622</v>
      </c>
      <c r="X57" s="2">
        <v>555</v>
      </c>
      <c r="Y57" s="2">
        <v>562</v>
      </c>
      <c r="Z57" s="2">
        <v>9858</v>
      </c>
      <c r="AA57" s="2">
        <v>12573</v>
      </c>
      <c r="AB57" s="2">
        <v>53427</v>
      </c>
    </row>
    <row r="58" spans="1:28" x14ac:dyDescent="0.45">
      <c r="A58" s="2" t="s">
        <v>642</v>
      </c>
      <c r="B58" s="2" t="s">
        <v>643</v>
      </c>
      <c r="C58" s="2" t="s">
        <v>644</v>
      </c>
      <c r="D58" s="2"/>
      <c r="E58" s="2" t="s">
        <v>385</v>
      </c>
      <c r="F58" s="2" t="s">
        <v>385</v>
      </c>
      <c r="G58" s="2" t="s">
        <v>645</v>
      </c>
      <c r="H58" s="2" t="s">
        <v>119</v>
      </c>
      <c r="I58" s="2" t="s">
        <v>646</v>
      </c>
      <c r="J58" s="2" t="s">
        <v>120</v>
      </c>
      <c r="K58" s="2" t="s">
        <v>647</v>
      </c>
      <c r="L58" s="2" t="s">
        <v>648</v>
      </c>
      <c r="M58" s="2" t="s">
        <v>287</v>
      </c>
      <c r="N58" s="2" t="s">
        <v>288</v>
      </c>
      <c r="O58" s="2"/>
      <c r="P58" s="2">
        <v>2597</v>
      </c>
      <c r="Q58" s="2" t="s">
        <v>334</v>
      </c>
      <c r="R58" s="2">
        <v>1331</v>
      </c>
      <c r="S58" s="2">
        <v>13</v>
      </c>
      <c r="T58" s="2">
        <v>42373</v>
      </c>
      <c r="U58" s="2">
        <v>42167</v>
      </c>
      <c r="V58" s="2">
        <v>4</v>
      </c>
      <c r="W58" s="2" t="s">
        <v>649</v>
      </c>
      <c r="X58" s="2">
        <v>587</v>
      </c>
      <c r="Y58" s="2">
        <v>301</v>
      </c>
      <c r="Z58" s="2">
        <v>5715</v>
      </c>
      <c r="AA58" s="2">
        <v>3425</v>
      </c>
      <c r="AB58" s="2">
        <v>26818</v>
      </c>
    </row>
    <row r="59" spans="1:28" x14ac:dyDescent="0.45">
      <c r="A59" s="2" t="s">
        <v>650</v>
      </c>
      <c r="B59" s="2" t="s">
        <v>651</v>
      </c>
      <c r="C59" s="2" t="s">
        <v>652</v>
      </c>
      <c r="D59" s="2" t="s">
        <v>653</v>
      </c>
      <c r="E59" s="2" t="s">
        <v>493</v>
      </c>
      <c r="F59" s="2"/>
      <c r="G59" s="2" t="s">
        <v>654</v>
      </c>
      <c r="H59" s="2"/>
      <c r="I59" s="2"/>
      <c r="J59" s="2" t="s">
        <v>30</v>
      </c>
      <c r="K59" s="2"/>
      <c r="L59" s="2"/>
      <c r="M59" s="2"/>
      <c r="N59" s="2"/>
      <c r="O59" s="2"/>
      <c r="P59" s="2">
        <v>152</v>
      </c>
      <c r="Q59" s="2" t="s">
        <v>334</v>
      </c>
      <c r="R59" s="2">
        <v>219</v>
      </c>
      <c r="S59" s="2">
        <v>1</v>
      </c>
      <c r="T59" s="2" t="s">
        <v>264</v>
      </c>
      <c r="U59" s="2">
        <v>42294</v>
      </c>
      <c r="V59" s="2">
        <v>1</v>
      </c>
      <c r="W59" s="2" t="s">
        <v>328</v>
      </c>
      <c r="X59" s="2">
        <v>104</v>
      </c>
      <c r="Y59" s="2">
        <v>280</v>
      </c>
      <c r="Z59" s="2">
        <v>5257</v>
      </c>
      <c r="AA59" s="2">
        <v>1590</v>
      </c>
      <c r="AB59" s="2">
        <v>31128</v>
      </c>
    </row>
    <row r="60" spans="1:28" x14ac:dyDescent="0.45">
      <c r="A60" s="2" t="s">
        <v>655</v>
      </c>
      <c r="B60" s="2" t="s">
        <v>656</v>
      </c>
      <c r="C60" s="2" t="s">
        <v>657</v>
      </c>
      <c r="D60" s="2" t="s">
        <v>429</v>
      </c>
      <c r="E60" s="2" t="s">
        <v>493</v>
      </c>
      <c r="F60" s="2"/>
      <c r="G60" s="2" t="s">
        <v>118</v>
      </c>
      <c r="H60" s="2"/>
      <c r="I60" s="2"/>
      <c r="J60" s="2" t="s">
        <v>30</v>
      </c>
      <c r="K60" s="2" t="s">
        <v>432</v>
      </c>
      <c r="L60" s="2" t="s">
        <v>658</v>
      </c>
      <c r="M60" s="2" t="s">
        <v>659</v>
      </c>
      <c r="N60" s="2" t="s">
        <v>660</v>
      </c>
      <c r="O60" s="2"/>
      <c r="P60" s="2">
        <v>2189</v>
      </c>
      <c r="Q60" s="2" t="s">
        <v>240</v>
      </c>
      <c r="R60" s="2">
        <v>1142</v>
      </c>
      <c r="S60" s="2">
        <v>23</v>
      </c>
      <c r="T60" s="2">
        <v>43252</v>
      </c>
      <c r="U60" s="2">
        <v>42399</v>
      </c>
      <c r="V60" s="2">
        <v>6</v>
      </c>
      <c r="W60" s="2" t="s">
        <v>661</v>
      </c>
      <c r="X60" s="2">
        <v>486</v>
      </c>
      <c r="Y60" s="2">
        <v>333</v>
      </c>
      <c r="Z60" s="2">
        <v>3598</v>
      </c>
      <c r="AA60" s="2">
        <v>1636</v>
      </c>
      <c r="AB60" s="2">
        <v>20467</v>
      </c>
    </row>
    <row r="61" spans="1:28" x14ac:dyDescent="0.45">
      <c r="A61" s="2" t="s">
        <v>662</v>
      </c>
      <c r="B61" s="2" t="s">
        <v>663</v>
      </c>
      <c r="C61" s="2" t="s">
        <v>664</v>
      </c>
      <c r="D61" s="2"/>
      <c r="E61" s="2" t="s">
        <v>385</v>
      </c>
      <c r="F61" s="2" t="s">
        <v>385</v>
      </c>
      <c r="G61" s="2" t="s">
        <v>362</v>
      </c>
      <c r="H61" s="2" t="s">
        <v>119</v>
      </c>
      <c r="I61" s="2" t="s">
        <v>119</v>
      </c>
      <c r="J61" s="2" t="s">
        <v>30</v>
      </c>
      <c r="K61" s="2" t="s">
        <v>362</v>
      </c>
      <c r="L61" s="2" t="s">
        <v>665</v>
      </c>
      <c r="M61" s="2" t="s">
        <v>666</v>
      </c>
      <c r="N61" s="2" t="s">
        <v>667</v>
      </c>
      <c r="O61" s="2"/>
      <c r="P61" s="2">
        <v>19568</v>
      </c>
      <c r="Q61" s="2" t="s">
        <v>240</v>
      </c>
      <c r="R61" s="2">
        <v>2358</v>
      </c>
      <c r="S61" s="2">
        <v>56</v>
      </c>
      <c r="T61" s="2">
        <v>42140</v>
      </c>
      <c r="U61" s="2">
        <v>41184</v>
      </c>
      <c r="V61" s="2">
        <v>24</v>
      </c>
      <c r="W61" s="2" t="s">
        <v>668</v>
      </c>
      <c r="X61" s="2">
        <v>3117</v>
      </c>
      <c r="Y61" s="2">
        <v>193</v>
      </c>
      <c r="Z61" s="2">
        <v>3119</v>
      </c>
      <c r="AA61" s="2">
        <v>1650</v>
      </c>
      <c r="AB61" s="2">
        <v>15796</v>
      </c>
    </row>
    <row r="62" spans="1:28" x14ac:dyDescent="0.45">
      <c r="A62" s="2" t="s">
        <v>669</v>
      </c>
      <c r="B62" s="2" t="s">
        <v>670</v>
      </c>
      <c r="C62" s="2" t="s">
        <v>671</v>
      </c>
      <c r="D62" s="2" t="s">
        <v>672</v>
      </c>
      <c r="E62" s="2" t="s">
        <v>493</v>
      </c>
      <c r="F62" s="2"/>
      <c r="G62" s="2" t="s">
        <v>130</v>
      </c>
      <c r="H62" s="2"/>
      <c r="I62" s="2"/>
      <c r="J62" s="2" t="s">
        <v>30</v>
      </c>
      <c r="K62" s="2" t="s">
        <v>120</v>
      </c>
      <c r="L62" s="2" t="s">
        <v>673</v>
      </c>
      <c r="M62" s="2" t="s">
        <v>674</v>
      </c>
      <c r="N62" s="2" t="s">
        <v>533</v>
      </c>
      <c r="O62" s="2"/>
      <c r="P62" s="2">
        <v>966</v>
      </c>
      <c r="Q62" s="2" t="s">
        <v>240</v>
      </c>
      <c r="R62" s="2">
        <v>1472</v>
      </c>
      <c r="S62" s="2">
        <v>5</v>
      </c>
      <c r="T62" s="2" t="s">
        <v>264</v>
      </c>
      <c r="U62" s="2">
        <v>41870</v>
      </c>
      <c r="V62" s="2">
        <v>3</v>
      </c>
      <c r="W62" s="2" t="s">
        <v>675</v>
      </c>
      <c r="X62" s="2">
        <v>244</v>
      </c>
      <c r="Y62" s="2">
        <v>95</v>
      </c>
      <c r="Z62" s="2">
        <v>762</v>
      </c>
      <c r="AA62" s="2">
        <v>1718</v>
      </c>
      <c r="AB62" s="2">
        <v>3051</v>
      </c>
    </row>
    <row r="63" spans="1:28" x14ac:dyDescent="0.45">
      <c r="A63" s="2" t="s">
        <v>676</v>
      </c>
      <c r="B63" s="2" t="s">
        <v>677</v>
      </c>
      <c r="C63" s="2" t="s">
        <v>678</v>
      </c>
      <c r="D63" s="2"/>
      <c r="E63" s="2" t="s">
        <v>30</v>
      </c>
      <c r="F63" s="2" t="s">
        <v>37</v>
      </c>
      <c r="G63" s="2" t="s">
        <v>120</v>
      </c>
      <c r="H63" s="2"/>
      <c r="I63" s="2"/>
      <c r="J63" s="2" t="s">
        <v>120</v>
      </c>
      <c r="K63" s="2" t="s">
        <v>120</v>
      </c>
      <c r="L63" s="2" t="s">
        <v>679</v>
      </c>
      <c r="M63" s="2" t="s">
        <v>680</v>
      </c>
      <c r="N63" s="2" t="s">
        <v>681</v>
      </c>
      <c r="O63" s="2"/>
      <c r="P63" s="2">
        <v>2336</v>
      </c>
      <c r="Q63" s="2"/>
      <c r="R63" s="2">
        <v>832</v>
      </c>
      <c r="S63" s="2">
        <v>12</v>
      </c>
      <c r="T63" s="2">
        <v>43080</v>
      </c>
      <c r="U63" s="2">
        <v>42748</v>
      </c>
      <c r="V63" s="2">
        <v>6</v>
      </c>
      <c r="W63" s="2" t="s">
        <v>682</v>
      </c>
      <c r="X63" s="2">
        <v>666</v>
      </c>
      <c r="Y63" s="2">
        <v>623</v>
      </c>
      <c r="Z63" s="2">
        <v>7109</v>
      </c>
      <c r="AA63" s="2">
        <v>9243</v>
      </c>
      <c r="AB63" s="2">
        <v>61420</v>
      </c>
    </row>
    <row r="64" spans="1:28" x14ac:dyDescent="0.45">
      <c r="A64" s="2" t="s">
        <v>683</v>
      </c>
      <c r="B64" s="2" t="s">
        <v>684</v>
      </c>
      <c r="C64" s="2" t="s">
        <v>685</v>
      </c>
      <c r="D64" s="2" t="s">
        <v>686</v>
      </c>
      <c r="E64" s="2" t="s">
        <v>376</v>
      </c>
      <c r="F64" s="2"/>
      <c r="G64" s="2" t="s">
        <v>687</v>
      </c>
      <c r="H64" s="2"/>
      <c r="I64" s="2"/>
      <c r="J64" s="2" t="s">
        <v>431</v>
      </c>
      <c r="K64" s="2" t="s">
        <v>130</v>
      </c>
      <c r="L64" s="2" t="s">
        <v>688</v>
      </c>
      <c r="M64" s="2" t="s">
        <v>689</v>
      </c>
      <c r="N64" s="2" t="s">
        <v>690</v>
      </c>
      <c r="O64" s="2"/>
      <c r="P64" s="2">
        <v>4266</v>
      </c>
      <c r="Q64" s="2"/>
      <c r="R64" s="2">
        <v>3286</v>
      </c>
      <c r="S64" s="2">
        <v>598</v>
      </c>
      <c r="T64" s="2" t="s">
        <v>264</v>
      </c>
      <c r="U64" s="2">
        <v>40293</v>
      </c>
      <c r="V64" s="2">
        <v>0</v>
      </c>
      <c r="W64" s="2" t="s">
        <v>691</v>
      </c>
      <c r="X64" s="2">
        <v>54546</v>
      </c>
      <c r="Y64" s="2">
        <v>2083</v>
      </c>
      <c r="Z64" s="2">
        <v>53265</v>
      </c>
      <c r="AA64" s="2">
        <v>48956</v>
      </c>
      <c r="AB64" s="2">
        <v>661102</v>
      </c>
    </row>
    <row r="65" spans="1:28" x14ac:dyDescent="0.45">
      <c r="A65" s="2" t="s">
        <v>692</v>
      </c>
      <c r="B65" s="2" t="s">
        <v>693</v>
      </c>
      <c r="C65" s="2" t="s">
        <v>694</v>
      </c>
      <c r="D65" s="2"/>
      <c r="E65" s="2" t="s">
        <v>30</v>
      </c>
      <c r="F65" s="2" t="s">
        <v>30</v>
      </c>
      <c r="G65" s="2" t="s">
        <v>695</v>
      </c>
      <c r="H65" s="2"/>
      <c r="I65" s="2"/>
      <c r="J65" s="2" t="s">
        <v>120</v>
      </c>
      <c r="K65" s="2" t="s">
        <v>130</v>
      </c>
      <c r="L65" s="2"/>
      <c r="M65" s="2"/>
      <c r="N65" s="2"/>
      <c r="O65" s="2"/>
      <c r="P65" s="2">
        <v>221737</v>
      </c>
      <c r="Q65" s="2"/>
      <c r="R65" s="2">
        <v>1900</v>
      </c>
      <c r="S65" s="2">
        <v>22</v>
      </c>
      <c r="T65" s="2">
        <v>41677</v>
      </c>
      <c r="U65" s="2">
        <v>41676</v>
      </c>
      <c r="V65" s="2">
        <v>16</v>
      </c>
      <c r="W65" s="2" t="s">
        <v>696</v>
      </c>
      <c r="X65" s="2">
        <v>1983</v>
      </c>
      <c r="Y65" s="2">
        <v>327</v>
      </c>
      <c r="Z65" s="2">
        <v>4749</v>
      </c>
      <c r="AA65" s="2">
        <v>8859</v>
      </c>
      <c r="AB65" s="2">
        <v>36836</v>
      </c>
    </row>
    <row r="66" spans="1:28" x14ac:dyDescent="0.45">
      <c r="A66" s="2" t="s">
        <v>697</v>
      </c>
      <c r="B66" s="2" t="s">
        <v>698</v>
      </c>
      <c r="C66" s="2" t="s">
        <v>699</v>
      </c>
      <c r="D66" s="2" t="s">
        <v>700</v>
      </c>
      <c r="E66" s="2" t="s">
        <v>376</v>
      </c>
      <c r="F66" s="2"/>
      <c r="G66" s="2" t="s">
        <v>130</v>
      </c>
      <c r="H66" s="2"/>
      <c r="I66" s="2"/>
      <c r="J66" s="2" t="s">
        <v>431</v>
      </c>
      <c r="K66" s="2" t="s">
        <v>130</v>
      </c>
      <c r="L66" s="2" t="s">
        <v>333</v>
      </c>
      <c r="M66" s="2" t="s">
        <v>333</v>
      </c>
      <c r="N66" s="2" t="s">
        <v>333</v>
      </c>
      <c r="O66" s="2"/>
      <c r="P66" s="2">
        <v>4318</v>
      </c>
      <c r="Q66" s="2"/>
      <c r="R66" s="2">
        <v>1486</v>
      </c>
      <c r="S66" s="2">
        <v>13</v>
      </c>
      <c r="T66" s="2" t="s">
        <v>264</v>
      </c>
      <c r="U66" s="2">
        <v>41317</v>
      </c>
      <c r="V66" s="2">
        <v>2</v>
      </c>
      <c r="W66" s="2" t="s">
        <v>701</v>
      </c>
      <c r="X66" s="2">
        <v>257</v>
      </c>
      <c r="Y66" s="2">
        <v>194</v>
      </c>
      <c r="Z66" s="2">
        <v>3280</v>
      </c>
      <c r="AA66" s="2">
        <v>4831</v>
      </c>
      <c r="AB66" s="2">
        <v>14545</v>
      </c>
    </row>
    <row r="67" spans="1:28" x14ac:dyDescent="0.45">
      <c r="A67" s="2" t="s">
        <v>702</v>
      </c>
      <c r="B67" s="2" t="s">
        <v>703</v>
      </c>
      <c r="C67" s="2" t="s">
        <v>704</v>
      </c>
      <c r="D67" s="2"/>
      <c r="E67" s="2" t="s">
        <v>30</v>
      </c>
      <c r="F67" s="2" t="s">
        <v>30</v>
      </c>
      <c r="G67" s="2" t="s">
        <v>120</v>
      </c>
      <c r="H67" s="2"/>
      <c r="I67" s="2"/>
      <c r="J67" s="2" t="s">
        <v>120</v>
      </c>
      <c r="K67" s="2" t="s">
        <v>120</v>
      </c>
      <c r="L67" s="2" t="s">
        <v>705</v>
      </c>
      <c r="M67" s="2" t="s">
        <v>706</v>
      </c>
      <c r="N67" s="2" t="s">
        <v>707</v>
      </c>
      <c r="O67" s="2"/>
      <c r="P67" s="2">
        <v>610</v>
      </c>
      <c r="Q67" s="2"/>
      <c r="R67" s="2">
        <v>1519</v>
      </c>
      <c r="S67" s="2">
        <v>9</v>
      </c>
      <c r="T67" s="2">
        <v>42093</v>
      </c>
      <c r="U67" s="2">
        <v>41874</v>
      </c>
      <c r="V67" s="2">
        <v>1</v>
      </c>
      <c r="W67" s="2" t="s">
        <v>701</v>
      </c>
      <c r="X67" s="2">
        <v>65</v>
      </c>
      <c r="Y67" s="2">
        <v>38</v>
      </c>
      <c r="Z67" s="2">
        <v>577</v>
      </c>
      <c r="AA67" s="2">
        <v>485</v>
      </c>
      <c r="AB67" s="2">
        <v>2775</v>
      </c>
    </row>
    <row r="68" spans="1:28" x14ac:dyDescent="0.45">
      <c r="A68" s="2" t="s">
        <v>708</v>
      </c>
      <c r="B68" s="2" t="s">
        <v>709</v>
      </c>
      <c r="C68" s="2" t="s">
        <v>710</v>
      </c>
      <c r="D68" s="2" t="s">
        <v>700</v>
      </c>
      <c r="E68" s="2" t="s">
        <v>376</v>
      </c>
      <c r="F68" s="2"/>
      <c r="G68" s="2" t="s">
        <v>120</v>
      </c>
      <c r="H68" s="2"/>
      <c r="I68" s="2"/>
      <c r="J68" s="2" t="s">
        <v>431</v>
      </c>
      <c r="K68" s="2" t="s">
        <v>120</v>
      </c>
      <c r="L68" s="2" t="s">
        <v>711</v>
      </c>
      <c r="M68" s="2" t="s">
        <v>712</v>
      </c>
      <c r="N68" s="2" t="s">
        <v>713</v>
      </c>
      <c r="O68" s="2"/>
      <c r="P68" s="2">
        <v>662</v>
      </c>
      <c r="Q68" s="2"/>
      <c r="R68" s="2">
        <v>1187</v>
      </c>
      <c r="S68" s="2">
        <v>9</v>
      </c>
      <c r="T68" s="2">
        <v>41562</v>
      </c>
      <c r="U68" s="2">
        <v>41691</v>
      </c>
      <c r="V68" s="2">
        <v>15</v>
      </c>
      <c r="W68" s="2" t="s">
        <v>701</v>
      </c>
      <c r="X68" s="2">
        <v>3722</v>
      </c>
      <c r="Y68" s="2">
        <v>605</v>
      </c>
      <c r="Z68" s="2">
        <v>7063</v>
      </c>
      <c r="AA68" s="2">
        <v>15421</v>
      </c>
      <c r="AB68" s="2">
        <v>55295</v>
      </c>
    </row>
    <row r="69" spans="1:28" x14ac:dyDescent="0.45">
      <c r="A69" s="2" t="s">
        <v>714</v>
      </c>
      <c r="B69" s="2" t="s">
        <v>715</v>
      </c>
      <c r="C69" s="2" t="s">
        <v>716</v>
      </c>
      <c r="D69" s="2" t="s">
        <v>717</v>
      </c>
      <c r="E69" s="2" t="s">
        <v>376</v>
      </c>
      <c r="F69" s="2"/>
      <c r="G69" s="2" t="s">
        <v>260</v>
      </c>
      <c r="H69" s="2"/>
      <c r="I69" s="2"/>
      <c r="J69" s="2" t="s">
        <v>431</v>
      </c>
      <c r="K69" s="2" t="s">
        <v>120</v>
      </c>
      <c r="L69" s="2" t="s">
        <v>718</v>
      </c>
      <c r="M69" s="2" t="s">
        <v>719</v>
      </c>
      <c r="N69" s="2" t="s">
        <v>720</v>
      </c>
      <c r="O69" s="2"/>
      <c r="P69" s="2">
        <v>6035</v>
      </c>
      <c r="Q69" s="2"/>
      <c r="R69" s="2">
        <v>1653</v>
      </c>
      <c r="S69" s="2">
        <v>21</v>
      </c>
      <c r="T69" s="2">
        <v>41881</v>
      </c>
      <c r="U69" s="2">
        <v>41853</v>
      </c>
      <c r="V69" s="2">
        <v>18</v>
      </c>
      <c r="W69" s="2" t="s">
        <v>721</v>
      </c>
      <c r="X69" s="2">
        <v>3799</v>
      </c>
      <c r="Y69" s="2">
        <v>392</v>
      </c>
      <c r="Z69" s="2">
        <v>2531</v>
      </c>
      <c r="AA69" s="2">
        <v>1206</v>
      </c>
      <c r="AB69" s="2">
        <v>19361</v>
      </c>
    </row>
    <row r="70" spans="1:28" x14ac:dyDescent="0.45">
      <c r="A70" s="2" t="s">
        <v>722</v>
      </c>
      <c r="B70" s="2" t="s">
        <v>723</v>
      </c>
      <c r="C70" s="2" t="s">
        <v>724</v>
      </c>
      <c r="D70" s="2"/>
      <c r="E70" s="2" t="s">
        <v>30</v>
      </c>
      <c r="F70" s="2" t="s">
        <v>30</v>
      </c>
      <c r="G70" s="2" t="s">
        <v>130</v>
      </c>
      <c r="H70" s="2"/>
      <c r="I70" s="2"/>
      <c r="J70" s="2" t="s">
        <v>120</v>
      </c>
      <c r="K70" s="2" t="s">
        <v>130</v>
      </c>
      <c r="L70" s="2" t="s">
        <v>601</v>
      </c>
      <c r="M70" s="2" t="s">
        <v>725</v>
      </c>
      <c r="N70" s="2" t="s">
        <v>726</v>
      </c>
      <c r="O70" s="2"/>
      <c r="P70" s="2">
        <v>4266</v>
      </c>
      <c r="Q70" s="2"/>
      <c r="R70" s="2">
        <v>41</v>
      </c>
      <c r="S70" s="2">
        <v>3</v>
      </c>
      <c r="T70" s="2" t="s">
        <v>264</v>
      </c>
      <c r="U70" s="2">
        <v>43069</v>
      </c>
      <c r="V70" s="2">
        <v>0</v>
      </c>
      <c r="W70" s="2" t="s">
        <v>727</v>
      </c>
      <c r="X70" s="2">
        <v>96</v>
      </c>
      <c r="Y70" s="2">
        <v>122</v>
      </c>
      <c r="Z70" s="2">
        <v>1336</v>
      </c>
      <c r="AA70" s="2">
        <v>877</v>
      </c>
      <c r="AB70" s="2">
        <v>7907</v>
      </c>
    </row>
    <row r="71" spans="1:28" x14ac:dyDescent="0.4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>
        <v>16.602941179999998</v>
      </c>
      <c r="W71" s="2"/>
      <c r="X71" s="2"/>
      <c r="Y71" s="2"/>
      <c r="Z71" s="2"/>
      <c r="AA71" s="2"/>
      <c r="AB71" s="2"/>
    </row>
    <row r="72" spans="1:28" x14ac:dyDescent="0.4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>
        <v>274</v>
      </c>
    </row>
    <row r="73" spans="1:28" x14ac:dyDescent="0.4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>
        <v>661102</v>
      </c>
    </row>
  </sheetData>
  <hyperlinks>
    <hyperlink ref="B3" r:id="rId1" xr:uid="{67401F41-B068-408D-8E1B-1BEA24C817B8}"/>
    <hyperlink ref="C3" r:id="rId2" xr:uid="{C3D28120-5FB8-4544-8768-2E8467AF622A}"/>
    <hyperlink ref="B4" r:id="rId3" xr:uid="{F117D650-9B57-4B27-81D0-31D9CB9A7FB2}"/>
    <hyperlink ref="C4" r:id="rId4" xr:uid="{A6B1F6E5-3AFF-4EBC-A3E0-3EE06BB117AC}"/>
    <hyperlink ref="B5" r:id="rId5" xr:uid="{1E8A3C60-6D9E-411F-A031-7AFE2B34A29A}"/>
    <hyperlink ref="C5" r:id="rId6" xr:uid="{AA49ACC7-3007-4C17-B109-C52509BA0B60}"/>
    <hyperlink ref="B6" r:id="rId7" xr:uid="{41958E98-99DB-45B5-8173-75BED0B88833}"/>
    <hyperlink ref="C6" r:id="rId8" xr:uid="{C7930A4E-984E-42D0-B140-FD5BDFFA0DC0}"/>
    <hyperlink ref="B7" r:id="rId9" xr:uid="{6B34A54F-D859-4E36-8411-E676CCB8A6DF}"/>
    <hyperlink ref="C7" r:id="rId10" xr:uid="{BF4AF6B8-2FB3-4BC4-9DC9-808B1D63DB46}"/>
    <hyperlink ref="B8" r:id="rId11" xr:uid="{18801B96-9A45-4552-A667-C3D024C05D6D}"/>
    <hyperlink ref="C8" r:id="rId12" xr:uid="{DB48E6D0-DB8E-43D8-ACB1-1E1CEA9BD33C}"/>
    <hyperlink ref="B9" r:id="rId13" xr:uid="{406F9D7E-C633-41AE-B8DA-7F5ABFBDAB5B}"/>
    <hyperlink ref="C9" r:id="rId14" xr:uid="{EC453005-A559-423A-8179-C1E9836CD083}"/>
    <hyperlink ref="B10" r:id="rId15" xr:uid="{FFF2D51B-698B-4675-9F1A-18AE3308CD9C}"/>
    <hyperlink ref="C10" r:id="rId16" xr:uid="{476DF900-CDD9-46F3-9A91-225D30100937}"/>
    <hyperlink ref="B11" r:id="rId17" xr:uid="{67676DF4-7C38-4EBA-A18E-3F0F93984B64}"/>
    <hyperlink ref="C11" r:id="rId18" xr:uid="{B6CB610F-72B8-436D-B0A7-4041E68C4D00}"/>
    <hyperlink ref="B12" r:id="rId19" xr:uid="{FE0878E7-5E8F-4EC1-9865-76ACDB47604D}"/>
    <hyperlink ref="C12" r:id="rId20" xr:uid="{24390AB0-8572-4FD6-B9CA-33F467766B72}"/>
    <hyperlink ref="B13" r:id="rId21" xr:uid="{561D67A8-B77B-49FE-9DDC-6B3B96A90391}"/>
    <hyperlink ref="C13" r:id="rId22" xr:uid="{52E87EF6-3411-4E91-AE73-E88C1E004ECA}"/>
    <hyperlink ref="B14" r:id="rId23" xr:uid="{3360111C-B8DC-449A-93F3-EE2CAB9130B6}"/>
    <hyperlink ref="C14" r:id="rId24" xr:uid="{084417CE-F172-4A7F-88E3-CCBF657B4AF7}"/>
    <hyperlink ref="B15" r:id="rId25" xr:uid="{CC0C5E1A-6EC2-48FD-9EFE-E9C52FDCDB39}"/>
    <hyperlink ref="C15" r:id="rId26" xr:uid="{67BA7327-35EB-4DD9-A9DC-9EF321B14367}"/>
    <hyperlink ref="B16" r:id="rId27" xr:uid="{337C6ACB-7A91-4728-A282-9A907B49D82E}"/>
    <hyperlink ref="C16" r:id="rId28" xr:uid="{A33E1723-30CB-4A5D-9492-F2A1A6452E2B}"/>
    <hyperlink ref="B17" r:id="rId29" xr:uid="{4CC67A43-1426-415E-9894-FA65A62002C4}"/>
    <hyperlink ref="C17" r:id="rId30" xr:uid="{FDBEDCEE-D810-447A-BEF8-E52469CC7219}"/>
    <hyperlink ref="B18" r:id="rId31" xr:uid="{E73C0DB9-A944-4651-B6C1-A693338EE0FC}"/>
    <hyperlink ref="C18" r:id="rId32" xr:uid="{A8D35A41-D142-49B6-BA30-105F48E6EC70}"/>
    <hyperlink ref="B19" r:id="rId33" xr:uid="{D47D2D32-B369-4BC7-AA73-28EA4AB02226}"/>
    <hyperlink ref="C19" r:id="rId34" xr:uid="{4A0E61C4-F4B6-4344-80D7-89ACF50A7B7F}"/>
    <hyperlink ref="B20" r:id="rId35" xr:uid="{F57D51E9-EE0D-4206-B249-955E388EDD7A}"/>
    <hyperlink ref="C20" r:id="rId36" xr:uid="{92141AA4-B6B5-44B8-A29D-1736A214F6FB}"/>
    <hyperlink ref="B21" r:id="rId37" xr:uid="{E950B76F-D419-45B9-A3FD-82C14E29DF0F}"/>
    <hyperlink ref="C21" r:id="rId38" xr:uid="{81AE6DFC-E5DC-4AC6-BEF0-3F80363F28A0}"/>
    <hyperlink ref="B22" r:id="rId39" xr:uid="{2DE1D649-6509-4C61-BCE5-B48D0DA1CDD1}"/>
    <hyperlink ref="C22" r:id="rId40" xr:uid="{1AD691C3-762D-4C1D-9266-82DC629C1512}"/>
    <hyperlink ref="B23" r:id="rId41" xr:uid="{8224AF73-DE9F-4BEE-91A8-E15AA8870124}"/>
    <hyperlink ref="C23" r:id="rId42" xr:uid="{3F6F888A-CC80-46F0-80BF-64B98609AC7A}"/>
    <hyperlink ref="B24" r:id="rId43" xr:uid="{E037591B-4F06-4D51-A65D-C0ED45B4155D}"/>
    <hyperlink ref="C24" r:id="rId44" xr:uid="{CB60D0C8-4DF6-4D2F-945E-316E7E894ED0}"/>
    <hyperlink ref="B25" r:id="rId45" xr:uid="{D8CD9FF3-6CCC-41B1-A128-83D85D3A045C}"/>
    <hyperlink ref="C25" r:id="rId46" xr:uid="{76158147-90D7-4411-B984-522369078F5A}"/>
    <hyperlink ref="B26" r:id="rId47" xr:uid="{CC8FE882-90E0-40F9-A99B-824EA72931DB}"/>
    <hyperlink ref="C26" r:id="rId48" xr:uid="{FFCC5158-EFDE-4C06-9C08-B6AEAA167420}"/>
    <hyperlink ref="B27" r:id="rId49" xr:uid="{DF03C886-C2BC-4EA4-813B-70539CD2BAA9}"/>
    <hyperlink ref="C27" r:id="rId50" xr:uid="{76DB6EA0-B846-4CDC-9314-3F845136401F}"/>
    <hyperlink ref="B28" r:id="rId51" xr:uid="{C2D952F8-C828-40AF-8714-42A5C7EF80B6}"/>
    <hyperlink ref="C28" r:id="rId52" xr:uid="{8E6372CE-4D35-4997-BA83-95DA6F583BE3}"/>
    <hyperlink ref="B29" r:id="rId53" xr:uid="{5E3BC6A3-B6D4-4876-9591-7D10740F663D}"/>
    <hyperlink ref="C29" r:id="rId54" xr:uid="{BFF05148-717F-4CDF-B73E-FCEDB46D458A}"/>
    <hyperlink ref="B30" r:id="rId55" xr:uid="{EFEC2E05-5641-4B8C-B96C-6CB8BC0517C3}"/>
    <hyperlink ref="C30" r:id="rId56" xr:uid="{58E3C458-7FB6-407C-94F1-46515FD88448}"/>
    <hyperlink ref="B31" r:id="rId57" xr:uid="{48FEB906-6904-4C1D-ACDE-6DDC423342C3}"/>
    <hyperlink ref="C31" r:id="rId58" xr:uid="{350C0233-BF29-4728-9D2B-1784C90418BE}"/>
    <hyperlink ref="B32" r:id="rId59" xr:uid="{3BF1C316-9925-46AB-A1FE-7ACD422446E0}"/>
    <hyperlink ref="C32" r:id="rId60" xr:uid="{4C7C4291-010E-4DD3-AF43-2439A647DF0A}"/>
    <hyperlink ref="B33" r:id="rId61" xr:uid="{98A789E0-6E16-46A3-8728-E0823395CFAB}"/>
    <hyperlink ref="C33" r:id="rId62" xr:uid="{F092B4C2-F946-413D-A279-2EB0C99720DB}"/>
    <hyperlink ref="B34" r:id="rId63" xr:uid="{613BCF92-EDEA-4F4B-BF63-A5DF84FEB24E}"/>
    <hyperlink ref="C34" r:id="rId64" xr:uid="{FE639243-9450-4AD1-B442-602FB7E46418}"/>
    <hyperlink ref="B35" r:id="rId65" xr:uid="{F6414A9A-463F-496B-9DD0-4E167248B585}"/>
    <hyperlink ref="C35" r:id="rId66" xr:uid="{48BF76DE-AFB0-4F66-89B7-6F49F7126224}"/>
    <hyperlink ref="B36" r:id="rId67" xr:uid="{0F327B02-4487-44C6-A5BC-AEC365135864}"/>
    <hyperlink ref="C36" r:id="rId68" xr:uid="{00B4FF87-EB29-47C6-B6A0-B9BAF24A2639}"/>
    <hyperlink ref="B37" r:id="rId69" xr:uid="{D770ACA2-816F-44A9-8706-88104C6F3B22}"/>
    <hyperlink ref="C37" r:id="rId70" xr:uid="{C6A003C7-B602-4D6D-B6EB-DAFECCEEFB18}"/>
    <hyperlink ref="B38" r:id="rId71" xr:uid="{4F9FA6E8-DAE4-45F5-8731-8E13D09D3603}"/>
    <hyperlink ref="C38" r:id="rId72" xr:uid="{DC1B9EAB-FE1C-481A-9A19-F5BFED6ABFBA}"/>
    <hyperlink ref="B39" r:id="rId73" xr:uid="{F9D27B03-D4B3-4291-B9AF-CD2CFCCAF841}"/>
    <hyperlink ref="C39" r:id="rId74" xr:uid="{F77E6476-6B7A-4C44-A0A1-1793426B59FE}"/>
    <hyperlink ref="B40" r:id="rId75" xr:uid="{2DDF3D16-BB4A-4130-BFCC-197B3D3A7F03}"/>
    <hyperlink ref="C40" r:id="rId76" xr:uid="{65854BAC-B7AB-4C7F-BA77-226DAD9D05C9}"/>
    <hyperlink ref="B41" r:id="rId77" xr:uid="{559D4B0B-35B6-4BA9-A798-9670D455163E}"/>
    <hyperlink ref="C41" r:id="rId78" xr:uid="{AA723005-F54A-4B89-8F04-296F0D70E729}"/>
    <hyperlink ref="B42" r:id="rId79" xr:uid="{572AE6CD-82C1-4FDE-9872-1B906E027070}"/>
    <hyperlink ref="C42" r:id="rId80" xr:uid="{187F3E59-F7BB-4D4C-8590-78DE345D0532}"/>
    <hyperlink ref="B43" r:id="rId81" xr:uid="{AFA5E720-5ADB-4C1B-BDDE-ABBDFFC8D7C1}"/>
    <hyperlink ref="C43" r:id="rId82" xr:uid="{CC6160B2-EDD5-4AF3-9712-077B0F71621C}"/>
    <hyperlink ref="B44" r:id="rId83" xr:uid="{3A755D26-4E78-48A8-9F6E-2F29D5DBB41C}"/>
    <hyperlink ref="C44" r:id="rId84" xr:uid="{5DBDF985-CF0D-49D5-80A3-12B62E1DF7FE}"/>
    <hyperlink ref="B45" r:id="rId85" xr:uid="{CBC163ED-9DBC-495F-9AC8-CC590CEC9A71}"/>
    <hyperlink ref="C45" r:id="rId86" xr:uid="{C55D9C1E-BB30-4A76-A5DA-F4D725936434}"/>
    <hyperlink ref="B46" r:id="rId87" xr:uid="{17F290C2-C98B-46DC-B125-DB3C59E93706}"/>
    <hyperlink ref="C46" r:id="rId88" xr:uid="{5F72AEE5-5A6B-444C-A43B-615C6EF41C53}"/>
    <hyperlink ref="B47" r:id="rId89" xr:uid="{81B481FB-525A-438B-A0CE-C30AD3853038}"/>
    <hyperlink ref="C47" r:id="rId90" xr:uid="{EFF0BC3B-F0F9-4985-B0F1-A756BD7DD1DE}"/>
    <hyperlink ref="B48" r:id="rId91" xr:uid="{35510F73-1F9F-49DA-A2DD-62FA4ABF36CA}"/>
    <hyperlink ref="C48" r:id="rId92" xr:uid="{3AD4F036-2F49-4112-9559-D37008AA5CF6}"/>
    <hyperlink ref="B49" r:id="rId93" xr:uid="{56C40437-3730-4D6A-B80C-F68D122FBB5B}"/>
    <hyperlink ref="C49" r:id="rId94" xr:uid="{80C0E7C5-772D-4953-B256-E2E0A0F3F9DB}"/>
    <hyperlink ref="B50" r:id="rId95" xr:uid="{295CEB79-B14C-4BB2-927D-B2CA89574436}"/>
    <hyperlink ref="C50" r:id="rId96" xr:uid="{8A66718B-282B-4971-A11E-5EECAD7695BA}"/>
    <hyperlink ref="B51" r:id="rId97" xr:uid="{71CD8AB0-9DA3-47B5-B535-39A49DFB7DC0}"/>
    <hyperlink ref="C51" r:id="rId98" xr:uid="{834DAD9E-3EA4-4E6A-9356-044CED7FE87B}"/>
    <hyperlink ref="B52" r:id="rId99" xr:uid="{6D2F4A89-316B-430B-B3AC-61AE498EAB97}"/>
    <hyperlink ref="C52" r:id="rId100" xr:uid="{2C35913F-C255-4BC4-84C9-836E33B4C553}"/>
    <hyperlink ref="E52" r:id="rId101" location="api-keys" display="https://github.com/cgeo/cgeo - api-keys" xr:uid="{BEAC3FEA-D97A-4AFF-A1A4-26A3DD7AF07C}"/>
    <hyperlink ref="B53" r:id="rId102" xr:uid="{971C0B65-26C0-449F-9819-A5CE93A695A3}"/>
    <hyperlink ref="C53" r:id="rId103" xr:uid="{856AB69B-B995-4FF7-B0CC-E4FC9341CBB4}"/>
    <hyperlink ref="B54" r:id="rId104" xr:uid="{7F80D9F6-6BCB-4CD3-AB2F-9AA7089481AA}"/>
    <hyperlink ref="C54" r:id="rId105" xr:uid="{B73032B1-52AD-4CC2-80A0-4F43D34DD885}"/>
    <hyperlink ref="B55" r:id="rId106" xr:uid="{959B1622-61EE-48B3-9A70-7F04519501B0}"/>
    <hyperlink ref="C55" r:id="rId107" xr:uid="{EE46F163-C2CE-4F71-A0DF-D7AC6122E9D9}"/>
    <hyperlink ref="B56" r:id="rId108" xr:uid="{C5CA03B0-761E-4413-885F-7B2B66F29599}"/>
    <hyperlink ref="C56" r:id="rId109" xr:uid="{B83D29D3-FDA6-4251-88D3-60D628389749}"/>
    <hyperlink ref="B57" r:id="rId110" xr:uid="{3D0C6FF0-8D7D-4EDA-BD2E-4DDAE9CCEF45}"/>
    <hyperlink ref="C57" r:id="rId111" xr:uid="{49C1236A-5091-40C0-8D5A-7E65076DEC3A}"/>
    <hyperlink ref="B58" r:id="rId112" xr:uid="{EAA0927D-9F78-4C1A-9795-5E9C3FE67227}"/>
    <hyperlink ref="C58" r:id="rId113" xr:uid="{3CE39399-D414-48E7-A12D-F0CF786A73BE}"/>
    <hyperlink ref="B59" r:id="rId114" xr:uid="{AE6AF3D4-1A5A-4024-9FBB-412B22829687}"/>
    <hyperlink ref="C59" r:id="rId115" xr:uid="{C4412F5E-8C47-4FD7-B663-8AB3077B1BF7}"/>
    <hyperlink ref="B60" r:id="rId116" xr:uid="{75E4AC77-4590-40EF-BAD2-EC7D2084BAE5}"/>
    <hyperlink ref="C60" r:id="rId117" xr:uid="{63EEDC99-0E88-4E2A-9B7E-2598EA8E287E}"/>
    <hyperlink ref="B61" r:id="rId118" xr:uid="{6989D717-FADE-44EE-A51F-A3F37EE08C9C}"/>
    <hyperlink ref="C61" r:id="rId119" xr:uid="{9A369826-B2C1-4F39-B02E-779D6C5D54B1}"/>
    <hyperlink ref="B62" r:id="rId120" xr:uid="{5F50D4FE-C324-44B8-B3A2-91F1D6ADBC27}"/>
    <hyperlink ref="C62" r:id="rId121" xr:uid="{7F5494DF-1285-496E-81FA-0BFC40B64AFA}"/>
    <hyperlink ref="B63" r:id="rId122" xr:uid="{6883F59D-35E4-44F8-85EA-A601F50A91E3}"/>
    <hyperlink ref="C63" r:id="rId123" xr:uid="{81BED797-21B1-4997-8BD3-2EEA79081EE6}"/>
    <hyperlink ref="B64" r:id="rId124" xr:uid="{F9815B02-BB29-4CCB-8B11-5115CC7D7A16}"/>
    <hyperlink ref="C64" r:id="rId125" xr:uid="{91D27947-16B9-4E48-8561-F59D5BAB4C68}"/>
    <hyperlink ref="B65" r:id="rId126" xr:uid="{E593E472-0E62-4693-ADF9-BCE3B510E1CC}"/>
    <hyperlink ref="C65" r:id="rId127" xr:uid="{6CD3FA79-53E3-40DD-94AA-F6EF0C76AE22}"/>
    <hyperlink ref="B66" r:id="rId128" xr:uid="{856BFC21-30F5-46F3-9100-8E1A208A2A94}"/>
    <hyperlink ref="C66" r:id="rId129" xr:uid="{D7947EFA-EC07-43A9-8E7B-959A0A3F120A}"/>
    <hyperlink ref="A67" r:id="rId130" display="https://github.com/adrianchifor/Swiftnotes" xr:uid="{E51F9E8F-456B-4B3A-B15C-A0DE8D84A5A6}"/>
    <hyperlink ref="B67" r:id="rId131" xr:uid="{9ACD164E-62B1-4860-B4AA-CE42650696C0}"/>
    <hyperlink ref="C67" r:id="rId132" xr:uid="{C0F7E53E-E2D9-4B4E-93DD-30574E32DB6E}"/>
    <hyperlink ref="B68" r:id="rId133" xr:uid="{48A4921D-9DB3-488E-A3B9-1BE2CCBD8527}"/>
    <hyperlink ref="C68" r:id="rId134" xr:uid="{10329203-D10F-412D-B87E-B6A6DA4A8920}"/>
    <hyperlink ref="B69" r:id="rId135" xr:uid="{43858E59-97D2-43F5-9915-69412D0AED4D}"/>
    <hyperlink ref="C69" r:id="rId136" xr:uid="{22447168-B486-46DD-B307-332F48B251AE}"/>
    <hyperlink ref="B70" r:id="rId137" xr:uid="{2A6118EA-52FD-4E7B-A11A-E19BF5747D70}"/>
    <hyperlink ref="C70" r:id="rId138" xr:uid="{73130376-2A5D-464A-9829-3DCAC8B21C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D4BA-6796-4EAE-B89E-D123EFD77782}">
  <dimension ref="A1:AJ922"/>
  <sheetViews>
    <sheetView topLeftCell="Q37" workbookViewId="0">
      <selection activeCell="Y26" sqref="Y26"/>
    </sheetView>
  </sheetViews>
  <sheetFormatPr defaultRowHeight="14.25" x14ac:dyDescent="0.45"/>
  <sheetData>
    <row r="1" spans="1:36" ht="28.5" customHeight="1" x14ac:dyDescent="0.45">
      <c r="A1" s="2"/>
      <c r="B1" s="2"/>
      <c r="C1" s="2"/>
      <c r="D1" s="1"/>
      <c r="E1" s="2" t="s">
        <v>86</v>
      </c>
      <c r="F1" s="2"/>
      <c r="G1" s="2"/>
      <c r="H1" s="4" t="s">
        <v>87</v>
      </c>
      <c r="I1" s="4"/>
      <c r="J1" s="4"/>
      <c r="K1" s="5" t="s">
        <v>88</v>
      </c>
      <c r="L1" s="5"/>
      <c r="M1" s="5"/>
      <c r="N1" s="5" t="s">
        <v>89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45">
      <c r="A2" s="2" t="s">
        <v>90</v>
      </c>
      <c r="B2" s="2" t="s">
        <v>91</v>
      </c>
      <c r="C2" s="2" t="s">
        <v>92</v>
      </c>
      <c r="D2" s="2"/>
      <c r="E2" s="2" t="s">
        <v>93</v>
      </c>
      <c r="F2" s="2" t="s">
        <v>94</v>
      </c>
      <c r="G2" s="2" t="s">
        <v>95</v>
      </c>
      <c r="H2" s="2" t="s">
        <v>96</v>
      </c>
      <c r="I2" s="2" t="s">
        <v>97</v>
      </c>
      <c r="J2" s="2" t="s">
        <v>98</v>
      </c>
      <c r="K2" s="2" t="s">
        <v>99</v>
      </c>
      <c r="L2" s="2" t="s">
        <v>100</v>
      </c>
      <c r="M2" s="2" t="s">
        <v>101</v>
      </c>
      <c r="N2" s="2" t="s">
        <v>102</v>
      </c>
      <c r="O2" s="2" t="s">
        <v>103</v>
      </c>
      <c r="P2" s="2" t="s">
        <v>104</v>
      </c>
      <c r="Q2" s="2" t="s">
        <v>105</v>
      </c>
      <c r="R2" s="2" t="s">
        <v>106</v>
      </c>
      <c r="S2" s="2" t="s">
        <v>107</v>
      </c>
      <c r="T2" s="2" t="s">
        <v>108</v>
      </c>
      <c r="U2" s="2" t="s">
        <v>109</v>
      </c>
      <c r="V2" s="2" t="s">
        <v>110</v>
      </c>
      <c r="W2" s="2" t="s">
        <v>111</v>
      </c>
      <c r="X2" s="2" t="s">
        <v>112</v>
      </c>
      <c r="Y2" s="2" t="s">
        <v>113</v>
      </c>
      <c r="Z2" s="2" t="s">
        <v>114</v>
      </c>
      <c r="AA2" s="2"/>
      <c r="AB2" s="2"/>
      <c r="AC2" s="1"/>
      <c r="AD2" s="1"/>
      <c r="AE2" s="1"/>
      <c r="AF2" s="1"/>
      <c r="AG2" s="1"/>
      <c r="AH2" s="1"/>
      <c r="AI2" s="1"/>
      <c r="AJ2" s="1"/>
    </row>
    <row r="3" spans="1:36" x14ac:dyDescent="0.45">
      <c r="A3" s="2"/>
      <c r="B3" s="2"/>
      <c r="C3" s="2"/>
      <c r="D3" s="2"/>
      <c r="E3" s="2"/>
      <c r="F3" s="2" t="s">
        <v>115</v>
      </c>
      <c r="G3" s="2" t="s">
        <v>115</v>
      </c>
      <c r="H3" s="2"/>
      <c r="I3" s="2" t="s">
        <v>115</v>
      </c>
      <c r="J3" s="2"/>
      <c r="K3" s="2" t="s">
        <v>115</v>
      </c>
      <c r="L3" s="2" t="s">
        <v>115</v>
      </c>
      <c r="M3" s="2" t="s">
        <v>115</v>
      </c>
      <c r="N3" s="2" t="s">
        <v>115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"/>
      <c r="AD3" s="1"/>
      <c r="AE3" s="1"/>
      <c r="AF3" s="1"/>
      <c r="AG3" s="1"/>
      <c r="AH3" s="1"/>
      <c r="AI3" s="1"/>
      <c r="AJ3" s="1"/>
    </row>
    <row r="4" spans="1:36" x14ac:dyDescent="0.45">
      <c r="A4" s="2" t="s">
        <v>116</v>
      </c>
      <c r="B4" s="2"/>
      <c r="C4" s="2"/>
      <c r="D4" s="2"/>
      <c r="E4" s="2" t="s">
        <v>117</v>
      </c>
      <c r="F4" s="2" t="s">
        <v>118</v>
      </c>
      <c r="G4" s="2" t="s">
        <v>118</v>
      </c>
      <c r="H4" s="2"/>
      <c r="I4" s="2" t="s">
        <v>119</v>
      </c>
      <c r="J4" s="2" t="s">
        <v>119</v>
      </c>
      <c r="K4" s="2" t="s">
        <v>120</v>
      </c>
      <c r="L4" s="2" t="s">
        <v>120</v>
      </c>
      <c r="M4" s="2" t="s">
        <v>121</v>
      </c>
      <c r="N4" s="2" t="s">
        <v>121</v>
      </c>
      <c r="O4" s="2" t="s">
        <v>122</v>
      </c>
      <c r="P4" s="2">
        <v>713</v>
      </c>
      <c r="Q4" s="2">
        <v>882</v>
      </c>
      <c r="R4" s="2">
        <v>11</v>
      </c>
      <c r="S4" s="2">
        <v>42015</v>
      </c>
      <c r="T4" s="2">
        <v>41997</v>
      </c>
      <c r="U4" s="2">
        <v>1</v>
      </c>
      <c r="V4" s="2">
        <v>80</v>
      </c>
      <c r="W4" s="2">
        <v>52</v>
      </c>
      <c r="X4" s="2">
        <v>457</v>
      </c>
      <c r="Y4" s="2">
        <v>168</v>
      </c>
      <c r="Z4" s="2">
        <v>2153</v>
      </c>
      <c r="AA4" s="2"/>
      <c r="AB4" s="2"/>
      <c r="AC4" s="1"/>
      <c r="AD4" s="1"/>
      <c r="AE4" s="1"/>
      <c r="AF4" s="1"/>
      <c r="AG4" s="1"/>
      <c r="AH4" s="1"/>
      <c r="AI4" s="1"/>
      <c r="AJ4" s="1"/>
    </row>
    <row r="5" spans="1:36" x14ac:dyDescent="0.45">
      <c r="A5" s="2" t="s">
        <v>123</v>
      </c>
      <c r="B5" s="2" t="s">
        <v>124</v>
      </c>
      <c r="C5" s="2" t="s">
        <v>125</v>
      </c>
      <c r="D5" s="2"/>
      <c r="E5" s="2" t="s">
        <v>126</v>
      </c>
      <c r="F5" s="2" t="s">
        <v>127</v>
      </c>
      <c r="G5" s="2" t="s">
        <v>128</v>
      </c>
      <c r="H5" s="2"/>
      <c r="I5" s="2"/>
      <c r="J5" s="2" t="s">
        <v>129</v>
      </c>
      <c r="K5" s="2" t="s">
        <v>130</v>
      </c>
      <c r="L5" s="2" t="s">
        <v>131</v>
      </c>
      <c r="M5" s="2"/>
      <c r="N5" s="2" t="s">
        <v>132</v>
      </c>
      <c r="O5" s="2" t="s">
        <v>133</v>
      </c>
      <c r="P5" s="2">
        <v>2284</v>
      </c>
      <c r="Q5" s="2">
        <v>674</v>
      </c>
      <c r="R5" s="2">
        <v>5</v>
      </c>
      <c r="S5" s="2">
        <v>42731</v>
      </c>
      <c r="T5" s="2">
        <v>42715</v>
      </c>
      <c r="U5" s="2">
        <v>11</v>
      </c>
      <c r="V5" s="2">
        <v>1550</v>
      </c>
      <c r="W5" s="2"/>
      <c r="X5" s="2"/>
      <c r="Y5" s="2"/>
      <c r="Z5" s="2"/>
      <c r="AA5" s="2"/>
      <c r="AB5" s="2"/>
      <c r="AC5" s="1"/>
      <c r="AD5" s="1"/>
      <c r="AE5" s="1"/>
      <c r="AF5" s="1"/>
      <c r="AG5" s="1"/>
      <c r="AH5" s="1"/>
      <c r="AI5" s="1"/>
      <c r="AJ5" s="1"/>
    </row>
    <row r="6" spans="1:36" x14ac:dyDescent="0.45">
      <c r="A6" s="2" t="s">
        <v>134</v>
      </c>
      <c r="B6" s="2" t="s">
        <v>135</v>
      </c>
      <c r="C6" s="2" t="s">
        <v>125</v>
      </c>
      <c r="D6" s="2"/>
      <c r="E6" s="2" t="s">
        <v>136</v>
      </c>
      <c r="F6" s="2" t="s">
        <v>137</v>
      </c>
      <c r="G6" s="2" t="s">
        <v>138</v>
      </c>
      <c r="H6" s="2"/>
      <c r="I6" s="2" t="s">
        <v>139</v>
      </c>
      <c r="J6" s="2" t="s">
        <v>129</v>
      </c>
      <c r="K6" s="2" t="s">
        <v>131</v>
      </c>
      <c r="L6" s="2" t="s">
        <v>131</v>
      </c>
      <c r="M6" s="2"/>
      <c r="N6" s="2"/>
      <c r="O6" s="2"/>
      <c r="P6" s="2"/>
      <c r="Q6" s="2"/>
      <c r="R6" s="2"/>
      <c r="S6" s="2"/>
      <c r="T6" s="2"/>
      <c r="U6" s="2"/>
      <c r="V6" s="2"/>
      <c r="W6" s="2">
        <v>1090</v>
      </c>
      <c r="X6" s="2">
        <v>11718</v>
      </c>
      <c r="Y6" s="2">
        <v>27387</v>
      </c>
      <c r="Z6" s="2">
        <v>151887</v>
      </c>
      <c r="AA6" s="2"/>
      <c r="AB6" s="2"/>
      <c r="AC6" s="1"/>
      <c r="AD6" s="1"/>
      <c r="AE6" s="1"/>
      <c r="AF6" s="1"/>
      <c r="AG6" s="1"/>
      <c r="AH6" s="1"/>
      <c r="AI6" s="1"/>
      <c r="AJ6" s="1"/>
    </row>
    <row r="7" spans="1:36" x14ac:dyDescent="0.45">
      <c r="A7" s="2" t="s">
        <v>140</v>
      </c>
      <c r="B7" s="2" t="s">
        <v>141</v>
      </c>
      <c r="C7" s="2" t="s">
        <v>125</v>
      </c>
      <c r="D7" s="2"/>
      <c r="E7" s="2" t="s">
        <v>142</v>
      </c>
      <c r="F7" s="2" t="s">
        <v>137</v>
      </c>
      <c r="G7" s="2" t="s">
        <v>137</v>
      </c>
      <c r="H7" s="2"/>
      <c r="I7" s="2" t="s">
        <v>139</v>
      </c>
      <c r="J7" s="2" t="s">
        <v>143</v>
      </c>
      <c r="K7" s="2" t="s">
        <v>131</v>
      </c>
      <c r="L7" s="2" t="s">
        <v>131</v>
      </c>
      <c r="M7" s="2"/>
      <c r="N7" s="2"/>
      <c r="O7" s="2"/>
      <c r="P7" s="2"/>
      <c r="Q7" s="2"/>
      <c r="R7" s="2"/>
      <c r="S7" s="2"/>
      <c r="T7" s="2"/>
      <c r="U7" s="2"/>
      <c r="V7" s="2"/>
      <c r="W7" s="2">
        <v>348</v>
      </c>
      <c r="X7" s="2">
        <v>1571</v>
      </c>
      <c r="Y7" s="2">
        <v>11440</v>
      </c>
      <c r="Z7" s="2">
        <v>47007</v>
      </c>
      <c r="AA7" s="2"/>
      <c r="AB7" s="2"/>
      <c r="AC7" s="1"/>
      <c r="AD7" s="1"/>
      <c r="AE7" s="1"/>
      <c r="AF7" s="1"/>
      <c r="AG7" s="1"/>
      <c r="AH7" s="1"/>
      <c r="AI7" s="1"/>
      <c r="AJ7" s="1"/>
    </row>
    <row r="8" spans="1:36" x14ac:dyDescent="0.45">
      <c r="A8" s="2" t="s">
        <v>144</v>
      </c>
      <c r="B8" s="2" t="s">
        <v>145</v>
      </c>
      <c r="C8" s="2" t="s">
        <v>146</v>
      </c>
      <c r="D8" s="2"/>
      <c r="E8" s="2" t="s">
        <v>147</v>
      </c>
      <c r="F8" s="2" t="s">
        <v>148</v>
      </c>
      <c r="G8" s="2" t="s">
        <v>148</v>
      </c>
      <c r="H8" s="2"/>
      <c r="I8" s="2" t="s">
        <v>149</v>
      </c>
      <c r="J8" s="2" t="s">
        <v>143</v>
      </c>
      <c r="K8" s="2" t="s">
        <v>130</v>
      </c>
      <c r="L8" s="2" t="s">
        <v>131</v>
      </c>
      <c r="M8" s="2"/>
      <c r="N8" s="2" t="s">
        <v>132</v>
      </c>
      <c r="O8" s="2" t="s">
        <v>150</v>
      </c>
      <c r="P8" s="2">
        <v>1171</v>
      </c>
      <c r="Q8" s="2">
        <v>844</v>
      </c>
      <c r="R8" s="2">
        <v>8</v>
      </c>
      <c r="S8" s="2">
        <v>42662</v>
      </c>
      <c r="T8" s="2">
        <v>42658</v>
      </c>
      <c r="U8" s="2">
        <v>2</v>
      </c>
      <c r="V8" s="2">
        <v>311</v>
      </c>
      <c r="W8" s="2">
        <v>389</v>
      </c>
      <c r="X8" s="2">
        <v>3261</v>
      </c>
      <c r="Y8" s="2">
        <v>16114</v>
      </c>
      <c r="Z8" s="2">
        <v>39895</v>
      </c>
      <c r="AA8" s="2"/>
      <c r="AB8" s="2"/>
      <c r="AC8" s="1"/>
      <c r="AD8" s="1"/>
      <c r="AE8" s="1"/>
      <c r="AF8" s="1"/>
      <c r="AG8" s="1"/>
      <c r="AH8" s="1"/>
      <c r="AI8" s="1"/>
      <c r="AJ8" s="1"/>
    </row>
    <row r="9" spans="1:36" x14ac:dyDescent="0.45">
      <c r="A9" s="2" t="s">
        <v>151</v>
      </c>
      <c r="B9" s="2" t="s">
        <v>152</v>
      </c>
      <c r="C9" s="2" t="s">
        <v>146</v>
      </c>
      <c r="D9" s="2"/>
      <c r="E9" s="2" t="s">
        <v>153</v>
      </c>
      <c r="F9" s="2" t="s">
        <v>143</v>
      </c>
      <c r="G9" s="2" t="s">
        <v>154</v>
      </c>
      <c r="H9" s="2"/>
      <c r="I9" s="2" t="s">
        <v>143</v>
      </c>
      <c r="J9" s="2" t="s">
        <v>143</v>
      </c>
      <c r="K9" s="2" t="s">
        <v>130</v>
      </c>
      <c r="L9" s="2" t="s">
        <v>131</v>
      </c>
      <c r="M9" s="2"/>
      <c r="N9" s="2" t="s">
        <v>132</v>
      </c>
      <c r="O9" s="2" t="s">
        <v>155</v>
      </c>
      <c r="P9" s="2">
        <v>0</v>
      </c>
      <c r="Q9" s="2">
        <v>663</v>
      </c>
      <c r="R9" s="2">
        <v>2</v>
      </c>
      <c r="S9" s="2">
        <v>42555</v>
      </c>
      <c r="T9" s="2">
        <v>42555</v>
      </c>
      <c r="U9" s="2">
        <v>0</v>
      </c>
      <c r="V9" s="2">
        <v>69</v>
      </c>
      <c r="W9" s="2">
        <v>278</v>
      </c>
      <c r="X9" s="2">
        <v>1062</v>
      </c>
      <c r="Y9" s="2">
        <v>9342</v>
      </c>
      <c r="Z9" s="2">
        <v>19882</v>
      </c>
      <c r="AA9" s="2"/>
      <c r="AB9" s="2"/>
      <c r="AC9" s="1"/>
      <c r="AD9" s="1"/>
      <c r="AE9" s="1"/>
      <c r="AF9" s="1"/>
      <c r="AG9" s="1"/>
      <c r="AH9" s="1"/>
      <c r="AI9" s="1"/>
      <c r="AJ9" s="1"/>
    </row>
    <row r="10" spans="1:36" x14ac:dyDescent="0.45">
      <c r="A10" s="2" t="s">
        <v>156</v>
      </c>
      <c r="B10" s="2" t="s">
        <v>157</v>
      </c>
      <c r="C10" s="2" t="s">
        <v>146</v>
      </c>
      <c r="D10" s="2"/>
      <c r="E10" s="2" t="s">
        <v>158</v>
      </c>
      <c r="F10" s="2" t="s">
        <v>148</v>
      </c>
      <c r="G10" s="2" t="s">
        <v>148</v>
      </c>
      <c r="H10" s="2"/>
      <c r="I10" s="2" t="s">
        <v>159</v>
      </c>
      <c r="J10" s="2" t="s">
        <v>160</v>
      </c>
      <c r="K10" s="2" t="s">
        <v>130</v>
      </c>
      <c r="L10" s="2" t="s">
        <v>131</v>
      </c>
      <c r="M10" s="2"/>
      <c r="N10" s="2" t="s">
        <v>132</v>
      </c>
      <c r="O10" s="2" t="s">
        <v>161</v>
      </c>
      <c r="P10" s="2">
        <v>12779</v>
      </c>
      <c r="Q10" s="2">
        <v>841</v>
      </c>
      <c r="R10" s="2">
        <v>54</v>
      </c>
      <c r="S10" s="2">
        <v>42899</v>
      </c>
      <c r="T10" s="2">
        <v>42713</v>
      </c>
      <c r="U10" s="2">
        <v>15</v>
      </c>
      <c r="V10" s="2">
        <v>2580</v>
      </c>
      <c r="W10" s="2">
        <v>1350</v>
      </c>
      <c r="X10" s="2">
        <v>10152</v>
      </c>
      <c r="Y10" s="2">
        <v>28510</v>
      </c>
      <c r="Z10" s="2">
        <v>169088</v>
      </c>
      <c r="AA10" s="2"/>
      <c r="AB10" s="2"/>
      <c r="AC10" s="1"/>
      <c r="AD10" s="1"/>
      <c r="AE10" s="1"/>
      <c r="AF10" s="1"/>
      <c r="AG10" s="1"/>
      <c r="AH10" s="1"/>
      <c r="AI10" s="1"/>
      <c r="AJ10" s="1"/>
    </row>
    <row r="11" spans="1:36" x14ac:dyDescent="0.45">
      <c r="A11" s="2" t="s">
        <v>162</v>
      </c>
      <c r="B11" s="2" t="s">
        <v>163</v>
      </c>
      <c r="C11" s="2" t="s">
        <v>164</v>
      </c>
      <c r="D11" s="2"/>
      <c r="E11" s="2" t="s">
        <v>165</v>
      </c>
      <c r="F11" s="2" t="s">
        <v>143</v>
      </c>
      <c r="G11" s="2" t="s">
        <v>154</v>
      </c>
      <c r="H11" s="2"/>
      <c r="I11" s="2" t="s">
        <v>143</v>
      </c>
      <c r="J11" s="2" t="s">
        <v>154</v>
      </c>
      <c r="K11" s="2" t="s">
        <v>118</v>
      </c>
      <c r="L11" s="2" t="s">
        <v>131</v>
      </c>
      <c r="M11" s="2"/>
      <c r="N11" s="2" t="s">
        <v>132</v>
      </c>
      <c r="O11" s="2" t="s">
        <v>166</v>
      </c>
      <c r="P11" s="2">
        <v>560</v>
      </c>
      <c r="Q11" s="2">
        <v>1055</v>
      </c>
      <c r="R11" s="2">
        <v>7</v>
      </c>
      <c r="S11" s="2">
        <v>42370</v>
      </c>
      <c r="T11" s="2">
        <v>42369</v>
      </c>
      <c r="U11" s="2">
        <v>1</v>
      </c>
      <c r="V11" s="2">
        <v>129</v>
      </c>
      <c r="W11" s="2">
        <v>415</v>
      </c>
      <c r="X11" s="2">
        <v>2567</v>
      </c>
      <c r="Y11" s="2">
        <v>16324</v>
      </c>
      <c r="Z11" s="2">
        <v>38468</v>
      </c>
      <c r="AA11" s="2"/>
      <c r="AB11" s="2"/>
      <c r="AC11" s="1"/>
      <c r="AD11" s="1"/>
      <c r="AE11" s="1"/>
      <c r="AF11" s="1"/>
      <c r="AG11" s="1"/>
      <c r="AH11" s="1"/>
      <c r="AI11" s="1"/>
      <c r="AJ11" s="1"/>
    </row>
    <row r="12" spans="1:36" x14ac:dyDescent="0.45">
      <c r="A12" s="2" t="s">
        <v>167</v>
      </c>
      <c r="B12" s="2" t="s">
        <v>168</v>
      </c>
      <c r="C12" s="2" t="s">
        <v>164</v>
      </c>
      <c r="D12" s="2"/>
      <c r="E12" s="2" t="s">
        <v>169</v>
      </c>
      <c r="F12" s="2" t="s">
        <v>148</v>
      </c>
      <c r="G12" s="2" t="s">
        <v>148</v>
      </c>
      <c r="H12" s="2"/>
      <c r="I12" s="2" t="s">
        <v>159</v>
      </c>
      <c r="J12" s="2" t="s">
        <v>170</v>
      </c>
      <c r="K12" s="2" t="s">
        <v>130</v>
      </c>
      <c r="L12" s="2" t="s">
        <v>131</v>
      </c>
      <c r="M12" s="2"/>
      <c r="N12" s="2" t="s">
        <v>132</v>
      </c>
      <c r="O12" s="2" t="s">
        <v>171</v>
      </c>
      <c r="P12" s="2">
        <v>49234</v>
      </c>
      <c r="Q12" s="2">
        <v>1332</v>
      </c>
      <c r="R12" s="2">
        <v>153</v>
      </c>
      <c r="S12" s="2">
        <v>42262</v>
      </c>
      <c r="T12" s="2">
        <v>42250</v>
      </c>
      <c r="U12" s="2">
        <v>31</v>
      </c>
      <c r="V12" s="2">
        <v>4576</v>
      </c>
      <c r="W12" s="2">
        <v>857</v>
      </c>
      <c r="X12" s="2">
        <v>14599</v>
      </c>
      <c r="Y12" s="2">
        <v>30357</v>
      </c>
      <c r="Z12" s="2">
        <v>151322</v>
      </c>
      <c r="AA12" s="2"/>
      <c r="AB12" s="2"/>
      <c r="AC12" s="1"/>
      <c r="AD12" s="1"/>
      <c r="AE12" s="1"/>
      <c r="AF12" s="1"/>
      <c r="AG12" s="1"/>
      <c r="AH12" s="1"/>
      <c r="AI12" s="1"/>
      <c r="AJ12" s="1"/>
    </row>
    <row r="13" spans="1:36" x14ac:dyDescent="0.45">
      <c r="A13" s="2" t="s">
        <v>172</v>
      </c>
      <c r="B13" s="2" t="s">
        <v>173</v>
      </c>
      <c r="C13" s="2" t="s">
        <v>164</v>
      </c>
      <c r="D13" s="2"/>
      <c r="E13" s="2" t="s">
        <v>174</v>
      </c>
      <c r="F13" s="2" t="s">
        <v>143</v>
      </c>
      <c r="G13" s="2" t="s">
        <v>154</v>
      </c>
      <c r="H13" s="2"/>
      <c r="I13" s="2" t="s">
        <v>149</v>
      </c>
      <c r="J13" s="2" t="s">
        <v>175</v>
      </c>
      <c r="K13" s="2" t="s">
        <v>130</v>
      </c>
      <c r="L13" s="2" t="s">
        <v>131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v>356</v>
      </c>
      <c r="X13" s="2">
        <v>8590</v>
      </c>
      <c r="Y13" s="2">
        <v>11350</v>
      </c>
      <c r="Z13" s="2">
        <v>104621</v>
      </c>
      <c r="AA13" s="2"/>
      <c r="AB13" s="2"/>
      <c r="AC13" s="1"/>
      <c r="AD13" s="1"/>
      <c r="AE13" s="1"/>
      <c r="AF13" s="1"/>
      <c r="AG13" s="1"/>
      <c r="AH13" s="1"/>
      <c r="AI13" s="1"/>
      <c r="AJ13" s="1"/>
    </row>
    <row r="14" spans="1:36" x14ac:dyDescent="0.45">
      <c r="A14" s="2" t="s">
        <v>176</v>
      </c>
      <c r="B14" s="2" t="s">
        <v>177</v>
      </c>
      <c r="C14" s="2" t="s">
        <v>178</v>
      </c>
      <c r="D14" s="2"/>
      <c r="E14" s="2" t="s">
        <v>179</v>
      </c>
      <c r="F14" s="2" t="s">
        <v>180</v>
      </c>
      <c r="G14" s="2" t="s">
        <v>148</v>
      </c>
      <c r="H14" s="2"/>
      <c r="I14" s="2" t="s">
        <v>143</v>
      </c>
      <c r="J14" s="2" t="s">
        <v>143</v>
      </c>
      <c r="K14" s="2" t="s">
        <v>118</v>
      </c>
      <c r="L14" s="2" t="s">
        <v>131</v>
      </c>
      <c r="M14" s="2"/>
      <c r="N14" s="2" t="s">
        <v>132</v>
      </c>
      <c r="O14" s="2" t="s">
        <v>181</v>
      </c>
      <c r="P14" s="2">
        <v>0</v>
      </c>
      <c r="Q14" s="2">
        <v>5</v>
      </c>
      <c r="R14" s="2">
        <v>1</v>
      </c>
      <c r="S14" s="2">
        <v>43614</v>
      </c>
      <c r="T14" s="2">
        <v>43611</v>
      </c>
      <c r="U14" s="2">
        <v>0</v>
      </c>
      <c r="V14" s="2">
        <v>7</v>
      </c>
      <c r="W14" s="2">
        <v>305</v>
      </c>
      <c r="X14" s="2">
        <v>2233</v>
      </c>
      <c r="Y14" s="2">
        <v>15275</v>
      </c>
      <c r="Z14" s="2">
        <v>29411</v>
      </c>
      <c r="AA14" s="2"/>
      <c r="AB14" s="2"/>
      <c r="AC14" s="1"/>
      <c r="AD14" s="1"/>
      <c r="AE14" s="1"/>
      <c r="AF14" s="1"/>
      <c r="AG14" s="1"/>
      <c r="AH14" s="1"/>
      <c r="AI14" s="1"/>
      <c r="AJ14" s="1"/>
    </row>
    <row r="15" spans="1:36" x14ac:dyDescent="0.45">
      <c r="A15" s="2" t="s">
        <v>182</v>
      </c>
      <c r="B15" s="2" t="s">
        <v>183</v>
      </c>
      <c r="C15" s="2" t="s">
        <v>178</v>
      </c>
      <c r="D15" s="2"/>
      <c r="E15" s="2" t="s">
        <v>184</v>
      </c>
      <c r="F15" s="2" t="s">
        <v>185</v>
      </c>
      <c r="G15" s="2" t="s">
        <v>186</v>
      </c>
      <c r="H15" s="2"/>
      <c r="I15" s="2" t="s">
        <v>187</v>
      </c>
      <c r="J15" s="2" t="s">
        <v>187</v>
      </c>
      <c r="K15" s="2"/>
      <c r="L15" s="2"/>
      <c r="M15" s="2"/>
      <c r="N15" s="2" t="s">
        <v>132</v>
      </c>
      <c r="O15" s="2" t="s">
        <v>188</v>
      </c>
      <c r="P15" s="2">
        <v>862</v>
      </c>
      <c r="Q15" s="2">
        <v>635</v>
      </c>
      <c r="R15" s="2">
        <v>3</v>
      </c>
      <c r="S15" s="2">
        <v>43019</v>
      </c>
      <c r="T15" s="2">
        <v>42986</v>
      </c>
      <c r="U15" s="2">
        <v>5</v>
      </c>
      <c r="V15" s="2">
        <v>533</v>
      </c>
      <c r="W15" s="2"/>
      <c r="X15" s="2"/>
      <c r="Y15" s="2"/>
      <c r="Z15" s="2"/>
      <c r="AA15" s="2"/>
      <c r="AB15" s="2"/>
      <c r="AC15" s="1"/>
      <c r="AD15" s="1"/>
      <c r="AE15" s="1"/>
      <c r="AF15" s="1"/>
      <c r="AG15" s="1"/>
      <c r="AH15" s="1"/>
      <c r="AI15" s="1"/>
      <c r="AJ15" s="1"/>
    </row>
    <row r="16" spans="1:36" x14ac:dyDescent="0.45">
      <c r="A16" s="2" t="s">
        <v>189</v>
      </c>
      <c r="B16" s="2" t="s">
        <v>190</v>
      </c>
      <c r="C16" s="2" t="s">
        <v>191</v>
      </c>
      <c r="D16" s="2"/>
      <c r="E16" s="2" t="s">
        <v>192</v>
      </c>
      <c r="F16" s="2" t="s">
        <v>137</v>
      </c>
      <c r="G16" s="2" t="s">
        <v>137</v>
      </c>
      <c r="H16" s="2"/>
      <c r="I16" s="2" t="s">
        <v>193</v>
      </c>
      <c r="J16" s="2" t="s">
        <v>193</v>
      </c>
      <c r="K16" s="2" t="s">
        <v>118</v>
      </c>
      <c r="L16" s="2" t="s">
        <v>131</v>
      </c>
      <c r="M16" s="2"/>
      <c r="N16" s="2" t="s">
        <v>132</v>
      </c>
      <c r="O16" s="2" t="s">
        <v>194</v>
      </c>
      <c r="P16" s="2">
        <v>0</v>
      </c>
      <c r="Q16" s="2">
        <v>442</v>
      </c>
      <c r="R16" s="2">
        <v>2</v>
      </c>
      <c r="S16" s="2">
        <v>43162</v>
      </c>
      <c r="T16" s="2">
        <v>43162</v>
      </c>
      <c r="U16" s="2">
        <v>0</v>
      </c>
      <c r="V16" s="2">
        <v>60</v>
      </c>
      <c r="W16" s="2">
        <v>296</v>
      </c>
      <c r="X16" s="2">
        <v>1166</v>
      </c>
      <c r="Y16" s="2">
        <v>7050</v>
      </c>
      <c r="Z16" s="2">
        <v>23494</v>
      </c>
      <c r="AA16" s="2"/>
      <c r="AB16" s="2"/>
      <c r="AC16" s="1"/>
      <c r="AD16" s="1"/>
      <c r="AE16" s="1"/>
      <c r="AF16" s="1"/>
      <c r="AG16" s="1"/>
      <c r="AH16" s="1"/>
      <c r="AI16" s="1"/>
      <c r="AJ16" s="1"/>
    </row>
    <row r="17" spans="1:36" x14ac:dyDescent="0.45">
      <c r="A17" s="2" t="s">
        <v>195</v>
      </c>
      <c r="B17" s="2" t="s">
        <v>196</v>
      </c>
      <c r="C17" s="2" t="s">
        <v>197</v>
      </c>
      <c r="D17" s="2"/>
      <c r="E17" s="2" t="s">
        <v>198</v>
      </c>
      <c r="F17" s="2" t="s">
        <v>137</v>
      </c>
      <c r="G17" s="2" t="s">
        <v>137</v>
      </c>
      <c r="H17" s="2"/>
      <c r="I17" s="2" t="s">
        <v>143</v>
      </c>
      <c r="J17" s="2" t="s">
        <v>143</v>
      </c>
      <c r="K17" s="2" t="s">
        <v>130</v>
      </c>
      <c r="L17" s="2" t="s">
        <v>131</v>
      </c>
      <c r="M17" s="2"/>
      <c r="N17" s="2" t="s">
        <v>132</v>
      </c>
      <c r="O17" s="2" t="s">
        <v>199</v>
      </c>
      <c r="P17" s="2">
        <v>0</v>
      </c>
      <c r="Q17" s="2">
        <v>2069</v>
      </c>
      <c r="R17" s="2">
        <v>2</v>
      </c>
      <c r="S17" s="2">
        <v>43619</v>
      </c>
      <c r="T17" s="2">
        <v>43613</v>
      </c>
      <c r="U17" s="2">
        <v>0</v>
      </c>
      <c r="V17" s="2">
        <v>69</v>
      </c>
      <c r="W17" s="2">
        <v>458</v>
      </c>
      <c r="X17" s="2">
        <v>4906</v>
      </c>
      <c r="Y17" s="2">
        <v>19904</v>
      </c>
      <c r="Z17" s="2">
        <v>54855</v>
      </c>
      <c r="AA17" s="2"/>
      <c r="AB17" s="2"/>
      <c r="AC17" s="1"/>
      <c r="AD17" s="1"/>
      <c r="AE17" s="1"/>
      <c r="AF17" s="1"/>
      <c r="AG17" s="1"/>
      <c r="AH17" s="1"/>
      <c r="AI17" s="1"/>
      <c r="AJ17" s="1"/>
    </row>
    <row r="18" spans="1:36" x14ac:dyDescent="0.45">
      <c r="A18" s="2" t="s">
        <v>200</v>
      </c>
      <c r="B18" s="2" t="s">
        <v>201</v>
      </c>
      <c r="C18" s="2" t="s">
        <v>197</v>
      </c>
      <c r="D18" s="2"/>
      <c r="E18" s="2" t="s">
        <v>202</v>
      </c>
      <c r="F18" s="2" t="s">
        <v>148</v>
      </c>
      <c r="G18" s="2" t="s">
        <v>203</v>
      </c>
      <c r="H18" s="2"/>
      <c r="I18" s="2"/>
      <c r="J18" s="2" t="s">
        <v>129</v>
      </c>
      <c r="K18" s="2"/>
      <c r="L18" s="2"/>
      <c r="M18" s="2"/>
      <c r="N18" s="2" t="s">
        <v>132</v>
      </c>
      <c r="O18" s="2" t="s">
        <v>204</v>
      </c>
      <c r="P18" s="2">
        <v>1779</v>
      </c>
      <c r="Q18" s="2">
        <v>860</v>
      </c>
      <c r="R18" s="2">
        <v>8</v>
      </c>
      <c r="S18" s="2">
        <v>43163</v>
      </c>
      <c r="T18" s="2">
        <v>42834</v>
      </c>
      <c r="U18" s="2">
        <v>7</v>
      </c>
      <c r="V18" s="2">
        <v>511</v>
      </c>
      <c r="W18" s="2">
        <v>1384</v>
      </c>
      <c r="X18" s="2">
        <v>14202</v>
      </c>
      <c r="Y18" s="2">
        <v>26337</v>
      </c>
      <c r="Z18" s="2">
        <v>149676</v>
      </c>
      <c r="AA18" s="2"/>
      <c r="AB18" s="2"/>
      <c r="AC18" s="1"/>
      <c r="AD18" s="1"/>
      <c r="AE18" s="1"/>
      <c r="AF18" s="1"/>
      <c r="AG18" s="1"/>
      <c r="AH18" s="1"/>
      <c r="AI18" s="1"/>
      <c r="AJ18" s="1"/>
    </row>
    <row r="19" spans="1:36" x14ac:dyDescent="0.45">
      <c r="A19" s="2" t="s">
        <v>205</v>
      </c>
      <c r="B19" s="2" t="s">
        <v>206</v>
      </c>
      <c r="C19" s="2" t="s">
        <v>197</v>
      </c>
      <c r="D19" s="2"/>
      <c r="E19" s="2" t="s">
        <v>207</v>
      </c>
      <c r="F19" s="2" t="s">
        <v>143</v>
      </c>
      <c r="G19" s="2" t="s">
        <v>208</v>
      </c>
      <c r="H19" s="2"/>
      <c r="I19" s="2" t="s">
        <v>129</v>
      </c>
      <c r="J19" s="2" t="s">
        <v>129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780</v>
      </c>
      <c r="X19" s="2">
        <v>6717</v>
      </c>
      <c r="Y19" s="2">
        <v>28256</v>
      </c>
      <c r="Z19" s="2">
        <v>75067</v>
      </c>
      <c r="AA19" s="2"/>
      <c r="AB19" s="2"/>
      <c r="AC19" s="1"/>
      <c r="AD19" s="1"/>
      <c r="AE19" s="1"/>
      <c r="AF19" s="1"/>
      <c r="AG19" s="1"/>
      <c r="AH19" s="1"/>
      <c r="AI19" s="1"/>
      <c r="AJ19" s="1"/>
    </row>
    <row r="20" spans="1:36" x14ac:dyDescent="0.45">
      <c r="A20" s="2" t="s">
        <v>209</v>
      </c>
      <c r="B20" s="2" t="s">
        <v>210</v>
      </c>
      <c r="C20" s="2" t="s">
        <v>211</v>
      </c>
      <c r="D20" s="2"/>
      <c r="E20" s="2" t="s">
        <v>212</v>
      </c>
      <c r="F20" s="2" t="s">
        <v>148</v>
      </c>
      <c r="G20" s="2" t="s">
        <v>148</v>
      </c>
      <c r="H20" s="2"/>
      <c r="I20" s="2" t="s">
        <v>213</v>
      </c>
      <c r="J20" s="2" t="s">
        <v>214</v>
      </c>
      <c r="K20" s="2" t="s">
        <v>118</v>
      </c>
      <c r="L20" s="2"/>
      <c r="M20" s="2"/>
      <c r="N20" s="2" t="s">
        <v>132</v>
      </c>
      <c r="O20" s="2" t="s">
        <v>215</v>
      </c>
      <c r="P20" s="2">
        <v>0</v>
      </c>
      <c r="Q20" s="2">
        <v>2</v>
      </c>
      <c r="R20" s="2">
        <v>1</v>
      </c>
      <c r="S20" s="2">
        <v>43546</v>
      </c>
      <c r="T20" s="2">
        <v>43545</v>
      </c>
      <c r="U20" s="2">
        <v>0</v>
      </c>
      <c r="V20" s="2">
        <v>11</v>
      </c>
      <c r="W20" s="2">
        <v>374</v>
      </c>
      <c r="X20" s="2">
        <v>1775</v>
      </c>
      <c r="Y20" s="2">
        <v>14523</v>
      </c>
      <c r="Z20" s="2">
        <v>30008</v>
      </c>
      <c r="AA20" s="2"/>
      <c r="AB20" s="2"/>
      <c r="AC20" s="1"/>
      <c r="AD20" s="1"/>
      <c r="AE20" s="1"/>
      <c r="AF20" s="1"/>
      <c r="AG20" s="1"/>
      <c r="AH20" s="1"/>
      <c r="AI20" s="1"/>
      <c r="AJ20" s="1"/>
    </row>
    <row r="21" spans="1:36" x14ac:dyDescent="0.45">
      <c r="A21" s="2" t="s">
        <v>216</v>
      </c>
      <c r="B21" s="2" t="s">
        <v>217</v>
      </c>
      <c r="C21" s="2" t="s">
        <v>211</v>
      </c>
      <c r="D21" s="2"/>
      <c r="E21" s="2" t="s">
        <v>218</v>
      </c>
      <c r="F21" s="2" t="s">
        <v>143</v>
      </c>
      <c r="G21" s="2" t="s">
        <v>143</v>
      </c>
      <c r="H21" s="2"/>
      <c r="I21" s="2" t="s">
        <v>143</v>
      </c>
      <c r="J21" s="2" t="s">
        <v>143</v>
      </c>
      <c r="K21" s="2" t="s">
        <v>130</v>
      </c>
      <c r="L21" s="2" t="s">
        <v>131</v>
      </c>
      <c r="M21" s="2"/>
      <c r="N21" s="2" t="s">
        <v>132</v>
      </c>
      <c r="O21" s="2" t="s">
        <v>219</v>
      </c>
      <c r="P21" s="2">
        <v>0</v>
      </c>
      <c r="Q21" s="2">
        <v>578</v>
      </c>
      <c r="R21" s="2">
        <v>3</v>
      </c>
      <c r="S21" s="2">
        <v>43528</v>
      </c>
      <c r="T21" s="2">
        <v>43416</v>
      </c>
      <c r="U21" s="2">
        <v>0</v>
      </c>
      <c r="V21" s="2">
        <v>61</v>
      </c>
      <c r="W21" s="2">
        <v>51</v>
      </c>
      <c r="X21" s="2">
        <v>94</v>
      </c>
      <c r="Y21" s="2">
        <v>103</v>
      </c>
      <c r="Z21" s="2">
        <v>1072</v>
      </c>
      <c r="AA21" s="2"/>
      <c r="AB21" s="2"/>
      <c r="AC21" s="1"/>
      <c r="AD21" s="1"/>
      <c r="AE21" s="1"/>
      <c r="AF21" s="1"/>
      <c r="AG21" s="1"/>
      <c r="AH21" s="1"/>
      <c r="AI21" s="1"/>
      <c r="AJ21" s="1"/>
    </row>
    <row r="22" spans="1:36" x14ac:dyDescent="0.45">
      <c r="A22" s="2" t="s">
        <v>220</v>
      </c>
      <c r="B22" s="2" t="s">
        <v>221</v>
      </c>
      <c r="C22" s="2" t="s">
        <v>211</v>
      </c>
      <c r="D22" s="2"/>
      <c r="E22" s="2" t="s">
        <v>222</v>
      </c>
      <c r="F22" s="2" t="s">
        <v>137</v>
      </c>
      <c r="G22" s="2" t="s">
        <v>223</v>
      </c>
      <c r="H22" s="2"/>
      <c r="I22" s="2" t="s">
        <v>129</v>
      </c>
      <c r="J22" s="2" t="s">
        <v>129</v>
      </c>
      <c r="K22" s="2"/>
      <c r="L22" s="2"/>
      <c r="M22" s="2"/>
      <c r="N22" s="2" t="s">
        <v>132</v>
      </c>
      <c r="O22" s="2" t="s">
        <v>224</v>
      </c>
      <c r="P22" s="2">
        <v>0</v>
      </c>
      <c r="Q22" s="2">
        <v>18</v>
      </c>
      <c r="R22" s="2">
        <v>1</v>
      </c>
      <c r="S22" s="2">
        <v>43617</v>
      </c>
      <c r="T22" s="2">
        <v>43616</v>
      </c>
      <c r="U22" s="2">
        <v>0</v>
      </c>
      <c r="V22" s="2">
        <v>40</v>
      </c>
      <c r="W22" s="2">
        <v>487</v>
      </c>
      <c r="X22" s="2">
        <v>3612</v>
      </c>
      <c r="Y22" s="2">
        <v>27561</v>
      </c>
      <c r="Z22" s="2">
        <v>56616</v>
      </c>
      <c r="AA22" s="2"/>
      <c r="AB22" s="2"/>
      <c r="AC22" s="1"/>
      <c r="AD22" s="1"/>
      <c r="AE22" s="1"/>
      <c r="AF22" s="1"/>
      <c r="AG22" s="1"/>
      <c r="AH22" s="1"/>
      <c r="AI22" s="1"/>
      <c r="AJ22" s="1"/>
    </row>
    <row r="23" spans="1:36" x14ac:dyDescent="0.45">
      <c r="A23" s="2" t="s">
        <v>225</v>
      </c>
      <c r="B23" s="2" t="s">
        <v>226</v>
      </c>
      <c r="C23" s="2" t="s">
        <v>4</v>
      </c>
      <c r="D23" s="2"/>
      <c r="E23" s="2" t="s">
        <v>227</v>
      </c>
      <c r="F23" s="2" t="s">
        <v>148</v>
      </c>
      <c r="G23" s="2" t="s">
        <v>148</v>
      </c>
      <c r="H23" s="2"/>
      <c r="I23" s="2" t="s">
        <v>143</v>
      </c>
      <c r="J23" s="2" t="s">
        <v>143</v>
      </c>
      <c r="K23" s="2" t="s">
        <v>130</v>
      </c>
      <c r="L23" s="2" t="s">
        <v>131</v>
      </c>
      <c r="M23" s="2"/>
      <c r="N23" s="2" t="s">
        <v>132</v>
      </c>
      <c r="O23" s="2" t="s">
        <v>228</v>
      </c>
      <c r="P23" s="2">
        <v>0</v>
      </c>
      <c r="Q23" s="2">
        <v>36</v>
      </c>
      <c r="R23" s="2">
        <v>2</v>
      </c>
      <c r="S23" s="2">
        <v>43617</v>
      </c>
      <c r="T23" s="2">
        <v>43597</v>
      </c>
      <c r="U23" s="2">
        <v>0</v>
      </c>
      <c r="V23" s="2">
        <v>54</v>
      </c>
      <c r="W23" s="2">
        <v>321</v>
      </c>
      <c r="X23" s="2">
        <v>2392</v>
      </c>
      <c r="Y23" s="2">
        <v>18164</v>
      </c>
      <c r="Z23" s="2">
        <v>31721</v>
      </c>
      <c r="AA23" s="2"/>
      <c r="AB23" s="2"/>
      <c r="AC23" s="1"/>
      <c r="AD23" s="1"/>
      <c r="AE23" s="1"/>
      <c r="AF23" s="1"/>
      <c r="AG23" s="1"/>
      <c r="AH23" s="1"/>
      <c r="AI23" s="1"/>
      <c r="AJ23" s="1"/>
    </row>
    <row r="24" spans="1:36" x14ac:dyDescent="0.4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"/>
      <c r="AD24" s="1"/>
      <c r="AE24" s="1"/>
      <c r="AF24" s="1"/>
      <c r="AG24" s="1"/>
      <c r="AH24" s="1"/>
      <c r="AI24" s="1"/>
      <c r="AJ24" s="1"/>
    </row>
    <row r="25" spans="1:36" x14ac:dyDescent="0.45">
      <c r="A25" s="2" t="s">
        <v>0</v>
      </c>
      <c r="B25" s="2"/>
      <c r="C25" s="2"/>
      <c r="D25" s="2" t="s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1"/>
      <c r="AD25" s="1"/>
      <c r="AE25" s="1"/>
      <c r="AF25" s="1"/>
      <c r="AG25" s="1"/>
      <c r="AH25" s="1"/>
      <c r="AI25" s="1"/>
      <c r="AJ25" s="1"/>
    </row>
    <row r="26" spans="1:36" x14ac:dyDescent="0.45">
      <c r="A26" s="2" t="s">
        <v>2</v>
      </c>
      <c r="B26" s="2" t="s">
        <v>3</v>
      </c>
      <c r="C26" s="2" t="s">
        <v>4</v>
      </c>
      <c r="D26" s="2" t="s">
        <v>5</v>
      </c>
      <c r="E26" s="2" t="s">
        <v>6</v>
      </c>
      <c r="F26" s="2" t="s">
        <v>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"/>
      <c r="AD26" s="1"/>
      <c r="AE26" s="1"/>
      <c r="AF26" s="1"/>
      <c r="AG26" s="1"/>
      <c r="AH26" s="1"/>
      <c r="AI26" s="1"/>
      <c r="AJ26" s="1"/>
    </row>
    <row r="27" spans="1:36" x14ac:dyDescent="0.45">
      <c r="A27" s="2" t="s">
        <v>8</v>
      </c>
      <c r="B27" s="2" t="s">
        <v>9</v>
      </c>
      <c r="C27" s="2" t="s">
        <v>4</v>
      </c>
      <c r="D27" s="2" t="s">
        <v>5</v>
      </c>
      <c r="E27" s="2" t="s">
        <v>10</v>
      </c>
      <c r="F27" s="2" t="s">
        <v>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"/>
      <c r="AD27" s="1"/>
      <c r="AE27" s="1"/>
      <c r="AF27" s="1"/>
      <c r="AG27" s="1"/>
      <c r="AH27" s="1"/>
      <c r="AI27" s="1"/>
      <c r="AJ27" s="1"/>
    </row>
    <row r="28" spans="1:36" x14ac:dyDescent="0.45">
      <c r="A28" s="2" t="s">
        <v>11</v>
      </c>
      <c r="B28" s="2" t="s">
        <v>12</v>
      </c>
      <c r="C28" s="2" t="s">
        <v>13</v>
      </c>
      <c r="D28" s="2" t="s">
        <v>5</v>
      </c>
      <c r="E28" s="2" t="s">
        <v>14</v>
      </c>
      <c r="F28" s="2" t="s">
        <v>7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"/>
      <c r="AD28" s="1"/>
      <c r="AE28" s="1"/>
      <c r="AF28" s="1"/>
      <c r="AG28" s="1"/>
      <c r="AH28" s="1"/>
      <c r="AI28" s="1"/>
      <c r="AJ28" s="1"/>
    </row>
    <row r="29" spans="1:36" x14ac:dyDescent="0.45">
      <c r="A29" s="2" t="s">
        <v>15</v>
      </c>
      <c r="B29" s="2" t="s">
        <v>16</v>
      </c>
      <c r="C29" s="2" t="s">
        <v>13</v>
      </c>
      <c r="D29" s="2" t="s">
        <v>5</v>
      </c>
      <c r="E29" s="2" t="s">
        <v>17</v>
      </c>
      <c r="F29" s="2" t="s">
        <v>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"/>
      <c r="AD29" s="1"/>
      <c r="AE29" s="1"/>
      <c r="AF29" s="1"/>
      <c r="AG29" s="1"/>
      <c r="AH29" s="1"/>
      <c r="AI29" s="1"/>
      <c r="AJ29" s="1"/>
    </row>
    <row r="30" spans="1:36" x14ac:dyDescent="0.45">
      <c r="A30" s="2" t="s">
        <v>18</v>
      </c>
      <c r="B30" s="2" t="s">
        <v>19</v>
      </c>
      <c r="C30" s="2" t="s">
        <v>13</v>
      </c>
      <c r="D30" s="2" t="s">
        <v>5</v>
      </c>
      <c r="E30" s="2" t="s">
        <v>20</v>
      </c>
      <c r="F30" s="2" t="s">
        <v>7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"/>
      <c r="AD30" s="1"/>
      <c r="AE30" s="1"/>
      <c r="AF30" s="1"/>
      <c r="AG30" s="1"/>
      <c r="AH30" s="1"/>
      <c r="AI30" s="1"/>
      <c r="AJ30" s="1"/>
    </row>
    <row r="31" spans="1:36" x14ac:dyDescent="0.45">
      <c r="A31" s="2" t="s">
        <v>21</v>
      </c>
      <c r="B31" s="2" t="s">
        <v>22</v>
      </c>
      <c r="C31" s="2" t="s">
        <v>23</v>
      </c>
      <c r="D31" s="2" t="s">
        <v>24</v>
      </c>
      <c r="E31" s="2" t="s">
        <v>25</v>
      </c>
      <c r="F31" s="2" t="s">
        <v>26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"/>
      <c r="AD31" s="1"/>
      <c r="AE31" s="1"/>
      <c r="AF31" s="1"/>
      <c r="AG31" s="1"/>
      <c r="AH31" s="1"/>
      <c r="AI31" s="1"/>
      <c r="AJ31" s="1"/>
    </row>
    <row r="32" spans="1:36" x14ac:dyDescent="0.45">
      <c r="A32" s="2" t="s">
        <v>27</v>
      </c>
      <c r="B32" s="2" t="s">
        <v>28</v>
      </c>
      <c r="C32" s="2" t="s">
        <v>23</v>
      </c>
      <c r="D32" s="2" t="s">
        <v>24</v>
      </c>
      <c r="E32" s="2" t="s">
        <v>29</v>
      </c>
      <c r="F32" s="2" t="s">
        <v>30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1"/>
      <c r="AD32" s="1"/>
      <c r="AE32" s="1"/>
      <c r="AF32" s="1"/>
      <c r="AG32" s="1"/>
      <c r="AH32" s="1"/>
      <c r="AI32" s="1"/>
      <c r="AJ32" s="1"/>
    </row>
    <row r="33" spans="1:36" x14ac:dyDescent="0.45">
      <c r="A33" s="2" t="s">
        <v>31</v>
      </c>
      <c r="B33" s="2" t="s">
        <v>32</v>
      </c>
      <c r="C33" s="2" t="s">
        <v>23</v>
      </c>
      <c r="D33" s="2" t="s">
        <v>24</v>
      </c>
      <c r="E33" s="2" t="s">
        <v>33</v>
      </c>
      <c r="F33" s="2" t="s">
        <v>30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1"/>
      <c r="AD33" s="1"/>
      <c r="AE33" s="1"/>
      <c r="AF33" s="1"/>
      <c r="AG33" s="1"/>
      <c r="AH33" s="1"/>
      <c r="AI33" s="1"/>
      <c r="AJ33" s="1"/>
    </row>
    <row r="34" spans="1:36" x14ac:dyDescent="0.45">
      <c r="A34" s="2" t="s">
        <v>34</v>
      </c>
      <c r="B34" s="2" t="s">
        <v>35</v>
      </c>
      <c r="C34" s="2" t="s">
        <v>23</v>
      </c>
      <c r="D34" s="2" t="s">
        <v>24</v>
      </c>
      <c r="E34" s="2" t="s">
        <v>36</v>
      </c>
      <c r="F34" s="2" t="s">
        <v>37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1"/>
      <c r="AD34" s="1"/>
      <c r="AE34" s="1"/>
      <c r="AF34" s="1"/>
      <c r="AG34" s="1"/>
      <c r="AH34" s="1"/>
      <c r="AI34" s="1"/>
      <c r="AJ34" s="1"/>
    </row>
    <row r="35" spans="1:36" x14ac:dyDescent="0.45">
      <c r="A35" s="2" t="s">
        <v>38</v>
      </c>
      <c r="B35" s="2" t="s">
        <v>39</v>
      </c>
      <c r="C35" s="2" t="s">
        <v>40</v>
      </c>
      <c r="D35" s="2" t="s">
        <v>24</v>
      </c>
      <c r="E35" s="2" t="s">
        <v>41</v>
      </c>
      <c r="F35" s="2" t="s">
        <v>42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1"/>
      <c r="AD35" s="1"/>
      <c r="AE35" s="1"/>
      <c r="AF35" s="1"/>
      <c r="AG35" s="1"/>
      <c r="AH35" s="1"/>
      <c r="AI35" s="1"/>
      <c r="AJ35" s="1"/>
    </row>
    <row r="36" spans="1:36" x14ac:dyDescent="0.45">
      <c r="A36" s="2" t="s">
        <v>43</v>
      </c>
      <c r="B36" s="2" t="s">
        <v>44</v>
      </c>
      <c r="C36" s="2" t="s">
        <v>40</v>
      </c>
      <c r="D36" s="2" t="s">
        <v>45</v>
      </c>
      <c r="E36" s="2" t="s">
        <v>46</v>
      </c>
      <c r="F36" s="2" t="s">
        <v>47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"/>
      <c r="AD36" s="1"/>
      <c r="AE36" s="1"/>
      <c r="AF36" s="1"/>
      <c r="AG36" s="1"/>
      <c r="AH36" s="1"/>
      <c r="AI36" s="1"/>
      <c r="AJ36" s="1"/>
    </row>
    <row r="37" spans="1:36" x14ac:dyDescent="0.45">
      <c r="A37" s="2" t="s">
        <v>48</v>
      </c>
      <c r="B37" s="2" t="s">
        <v>49</v>
      </c>
      <c r="C37" s="2" t="s">
        <v>40</v>
      </c>
      <c r="D37" s="2" t="s">
        <v>45</v>
      </c>
      <c r="E37" s="2" t="s">
        <v>50</v>
      </c>
      <c r="F37" s="2" t="s">
        <v>47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1"/>
      <c r="AD37" s="1"/>
      <c r="AE37" s="1"/>
      <c r="AF37" s="1"/>
      <c r="AG37" s="1"/>
      <c r="AH37" s="1"/>
      <c r="AI37" s="1"/>
      <c r="AJ37" s="1"/>
    </row>
    <row r="38" spans="1:36" x14ac:dyDescent="0.45">
      <c r="A38" s="2" t="s">
        <v>51</v>
      </c>
      <c r="B38" s="2" t="s">
        <v>52</v>
      </c>
      <c r="C38" s="2" t="s">
        <v>53</v>
      </c>
      <c r="D38" s="2" t="s">
        <v>45</v>
      </c>
      <c r="E38" s="2" t="s">
        <v>54</v>
      </c>
      <c r="F38" s="2" t="s">
        <v>55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1"/>
      <c r="AD38" s="1"/>
      <c r="AE38" s="1"/>
      <c r="AF38" s="1"/>
      <c r="AG38" s="1"/>
      <c r="AH38" s="1"/>
      <c r="AI38" s="1"/>
      <c r="AJ38" s="1"/>
    </row>
    <row r="39" spans="1:36" x14ac:dyDescent="0.45">
      <c r="A39" s="2" t="s">
        <v>56</v>
      </c>
      <c r="B39" s="2" t="s">
        <v>57</v>
      </c>
      <c r="C39" s="2" t="s">
        <v>53</v>
      </c>
      <c r="D39" s="2" t="s">
        <v>45</v>
      </c>
      <c r="E39" s="2" t="s">
        <v>58</v>
      </c>
      <c r="F39" s="2" t="s">
        <v>59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1"/>
      <c r="AD39" s="1"/>
      <c r="AE39" s="1"/>
      <c r="AF39" s="1"/>
      <c r="AG39" s="1"/>
      <c r="AH39" s="1"/>
      <c r="AI39" s="1"/>
      <c r="AJ39" s="1"/>
    </row>
    <row r="40" spans="1:36" x14ac:dyDescent="0.45">
      <c r="A40" s="2" t="s">
        <v>60</v>
      </c>
      <c r="B40" s="2" t="s">
        <v>61</v>
      </c>
      <c r="C40" s="2" t="s">
        <v>53</v>
      </c>
      <c r="D40" s="2" t="s">
        <v>45</v>
      </c>
      <c r="E40" s="2" t="s">
        <v>62</v>
      </c>
      <c r="F40" s="2" t="s">
        <v>47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1"/>
      <c r="AD40" s="1"/>
      <c r="AE40" s="1"/>
      <c r="AF40" s="1"/>
      <c r="AG40" s="1"/>
      <c r="AH40" s="1"/>
      <c r="AI40" s="1"/>
      <c r="AJ40" s="1"/>
    </row>
    <row r="41" spans="1:36" x14ac:dyDescent="0.45">
      <c r="A41" s="2" t="s">
        <v>63</v>
      </c>
      <c r="B41" s="2" t="s">
        <v>64</v>
      </c>
      <c r="C41" s="2" t="s">
        <v>65</v>
      </c>
      <c r="D41" s="2" t="s">
        <v>66</v>
      </c>
      <c r="E41" s="2" t="s">
        <v>67</v>
      </c>
      <c r="F41" s="2" t="s">
        <v>30</v>
      </c>
      <c r="G41" s="2" t="s">
        <v>30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1"/>
      <c r="AD41" s="1"/>
      <c r="AE41" s="1"/>
      <c r="AF41" s="1"/>
      <c r="AG41" s="1"/>
      <c r="AH41" s="1"/>
      <c r="AI41" s="1"/>
      <c r="AJ41" s="1"/>
    </row>
    <row r="42" spans="1:36" x14ac:dyDescent="0.45">
      <c r="A42" s="2" t="s">
        <v>68</v>
      </c>
      <c r="B42" s="2" t="s">
        <v>69</v>
      </c>
      <c r="C42" s="2" t="s">
        <v>65</v>
      </c>
      <c r="D42" s="2" t="s">
        <v>66</v>
      </c>
      <c r="E42" s="2" t="s">
        <v>70</v>
      </c>
      <c r="F42" s="2" t="s">
        <v>30</v>
      </c>
      <c r="G42" s="2" t="s">
        <v>30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1"/>
      <c r="AD42" s="1"/>
      <c r="AE42" s="1"/>
      <c r="AF42" s="1"/>
      <c r="AG42" s="1"/>
      <c r="AH42" s="1"/>
      <c r="AI42" s="1"/>
      <c r="AJ42" s="1"/>
    </row>
    <row r="43" spans="1:36" x14ac:dyDescent="0.45">
      <c r="A43" s="2" t="s">
        <v>71</v>
      </c>
      <c r="B43" s="2" t="s">
        <v>72</v>
      </c>
      <c r="C43" s="2" t="s">
        <v>65</v>
      </c>
      <c r="D43" s="2" t="s">
        <v>66</v>
      </c>
      <c r="E43" s="2" t="s">
        <v>73</v>
      </c>
      <c r="F43" s="2" t="s">
        <v>74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1"/>
      <c r="AD43" s="1"/>
      <c r="AE43" s="1"/>
      <c r="AF43" s="1"/>
      <c r="AG43" s="1"/>
      <c r="AH43" s="1"/>
      <c r="AI43" s="1"/>
      <c r="AJ43" s="1"/>
    </row>
    <row r="44" spans="1:36" x14ac:dyDescent="0.45">
      <c r="A44" s="2" t="s">
        <v>75</v>
      </c>
      <c r="B44" s="2" t="s">
        <v>76</v>
      </c>
      <c r="C44" s="2" t="s">
        <v>77</v>
      </c>
      <c r="D44" s="2" t="s">
        <v>66</v>
      </c>
      <c r="E44" s="2" t="s">
        <v>78</v>
      </c>
      <c r="F44" s="2" t="s">
        <v>30</v>
      </c>
      <c r="G44" s="2" t="s">
        <v>30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1"/>
      <c r="AD44" s="1"/>
      <c r="AE44" s="1"/>
      <c r="AF44" s="1"/>
      <c r="AG44" s="1"/>
      <c r="AH44" s="1"/>
      <c r="AI44" s="1"/>
      <c r="AJ44" s="1"/>
    </row>
    <row r="45" spans="1:36" x14ac:dyDescent="0.45">
      <c r="A45" s="2" t="s">
        <v>79</v>
      </c>
      <c r="B45" s="2" t="s">
        <v>80</v>
      </c>
      <c r="C45" s="2" t="s">
        <v>77</v>
      </c>
      <c r="D45" s="2" t="s">
        <v>66</v>
      </c>
      <c r="E45" s="2" t="s">
        <v>81</v>
      </c>
      <c r="F45" s="2" t="s">
        <v>30</v>
      </c>
      <c r="G45" s="2" t="s">
        <v>30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1"/>
      <c r="AD45" s="1"/>
      <c r="AE45" s="1"/>
      <c r="AF45" s="1"/>
      <c r="AG45" s="1"/>
      <c r="AH45" s="1"/>
      <c r="AI45" s="1"/>
      <c r="AJ45" s="1"/>
    </row>
    <row r="46" spans="1:36" x14ac:dyDescent="0.45">
      <c r="A46" s="2" t="s">
        <v>82</v>
      </c>
      <c r="B46" s="2" t="s">
        <v>83</v>
      </c>
      <c r="C46" s="2" t="s">
        <v>84</v>
      </c>
      <c r="D46" s="2" t="s">
        <v>66</v>
      </c>
      <c r="E46" s="2" t="s">
        <v>85</v>
      </c>
      <c r="F46" s="2" t="s">
        <v>30</v>
      </c>
      <c r="G46" s="2" t="s">
        <v>30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1"/>
      <c r="AD46" s="1"/>
      <c r="AE46" s="1"/>
      <c r="AF46" s="1"/>
      <c r="AG46" s="1"/>
      <c r="AH46" s="1"/>
      <c r="AI46" s="1"/>
      <c r="AJ46" s="1"/>
    </row>
    <row r="47" spans="1:36" x14ac:dyDescent="0.4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1"/>
      <c r="AD47" s="1"/>
      <c r="AE47" s="1"/>
      <c r="AF47" s="1"/>
      <c r="AG47" s="1"/>
      <c r="AH47" s="1"/>
      <c r="AI47" s="1"/>
      <c r="AJ47" s="1"/>
    </row>
    <row r="48" spans="1:36" x14ac:dyDescent="0.4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1"/>
      <c r="AD48" s="1"/>
      <c r="AE48" s="1"/>
      <c r="AF48" s="1"/>
      <c r="AG48" s="1"/>
      <c r="AH48" s="1"/>
      <c r="AI48" s="1"/>
      <c r="AJ48" s="1"/>
    </row>
    <row r="49" spans="1:36" x14ac:dyDescent="0.4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1"/>
      <c r="AD49" s="1"/>
      <c r="AE49" s="1"/>
      <c r="AF49" s="1"/>
      <c r="AG49" s="1"/>
      <c r="AH49" s="1"/>
      <c r="AI49" s="1"/>
      <c r="AJ49" s="1"/>
    </row>
    <row r="50" spans="1:36" x14ac:dyDescent="0.4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1"/>
      <c r="AD50" s="1"/>
      <c r="AE50" s="1"/>
      <c r="AF50" s="1"/>
      <c r="AG50" s="1"/>
      <c r="AH50" s="1"/>
      <c r="AI50" s="1"/>
      <c r="AJ50" s="1"/>
    </row>
    <row r="51" spans="1:36" x14ac:dyDescent="0.4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1"/>
      <c r="AD51" s="1"/>
      <c r="AE51" s="1"/>
      <c r="AF51" s="1"/>
      <c r="AG51" s="1"/>
      <c r="AH51" s="1"/>
      <c r="AI51" s="1"/>
      <c r="AJ51" s="1"/>
    </row>
    <row r="52" spans="1:36" x14ac:dyDescent="0.4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1"/>
      <c r="AD52" s="1"/>
      <c r="AE52" s="1"/>
      <c r="AF52" s="1"/>
      <c r="AG52" s="1"/>
      <c r="AH52" s="1"/>
      <c r="AI52" s="1"/>
      <c r="AJ52" s="1"/>
    </row>
    <row r="53" spans="1:36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1"/>
      <c r="AD53" s="1"/>
      <c r="AE53" s="1"/>
      <c r="AF53" s="1"/>
      <c r="AG53" s="1"/>
      <c r="AH53" s="1"/>
      <c r="AI53" s="1"/>
      <c r="AJ53" s="1"/>
    </row>
    <row r="54" spans="1:36" x14ac:dyDescent="0.4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1"/>
      <c r="AD54" s="1"/>
      <c r="AE54" s="1"/>
      <c r="AF54" s="1"/>
      <c r="AG54" s="1"/>
      <c r="AH54" s="1"/>
      <c r="AI54" s="1"/>
      <c r="AJ54" s="1"/>
    </row>
    <row r="55" spans="1:36" x14ac:dyDescent="0.4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1"/>
      <c r="AD55" s="1"/>
      <c r="AE55" s="1"/>
      <c r="AF55" s="1"/>
      <c r="AG55" s="1"/>
      <c r="AH55" s="1"/>
      <c r="AI55" s="1"/>
      <c r="AJ55" s="1"/>
    </row>
    <row r="56" spans="1:36" x14ac:dyDescent="0.4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1"/>
      <c r="AD56" s="1"/>
      <c r="AE56" s="1"/>
      <c r="AF56" s="1"/>
      <c r="AG56" s="1"/>
      <c r="AH56" s="1"/>
      <c r="AI56" s="1"/>
      <c r="AJ56" s="1"/>
    </row>
    <row r="57" spans="1:36" x14ac:dyDescent="0.4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1"/>
      <c r="AD57" s="1"/>
      <c r="AE57" s="1"/>
      <c r="AF57" s="1"/>
      <c r="AG57" s="1"/>
      <c r="AH57" s="1"/>
      <c r="AI57" s="1"/>
      <c r="AJ57" s="1"/>
    </row>
    <row r="58" spans="1:36" x14ac:dyDescent="0.4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1"/>
      <c r="AD58" s="1"/>
      <c r="AE58" s="1"/>
      <c r="AF58" s="1"/>
      <c r="AG58" s="1"/>
      <c r="AH58" s="1"/>
      <c r="AI58" s="1"/>
      <c r="AJ58" s="1"/>
    </row>
    <row r="59" spans="1:36" x14ac:dyDescent="0.4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1"/>
      <c r="AD59" s="1"/>
      <c r="AE59" s="1"/>
      <c r="AF59" s="1"/>
      <c r="AG59" s="1"/>
      <c r="AH59" s="1"/>
      <c r="AI59" s="1"/>
      <c r="AJ59" s="1"/>
    </row>
    <row r="60" spans="1:36" x14ac:dyDescent="0.4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1"/>
      <c r="AD60" s="1"/>
      <c r="AE60" s="1"/>
      <c r="AF60" s="1"/>
      <c r="AG60" s="1"/>
      <c r="AH60" s="1"/>
      <c r="AI60" s="1"/>
      <c r="AJ60" s="1"/>
    </row>
    <row r="61" spans="1:36" x14ac:dyDescent="0.4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1"/>
      <c r="AD61" s="1"/>
      <c r="AE61" s="1"/>
      <c r="AF61" s="1"/>
      <c r="AG61" s="1"/>
      <c r="AH61" s="1"/>
      <c r="AI61" s="1"/>
      <c r="AJ61" s="1"/>
    </row>
    <row r="62" spans="1:36" x14ac:dyDescent="0.4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1"/>
      <c r="AD62" s="1"/>
      <c r="AE62" s="1"/>
      <c r="AF62" s="1"/>
      <c r="AG62" s="1"/>
      <c r="AH62" s="1"/>
      <c r="AI62" s="1"/>
      <c r="AJ62" s="1"/>
    </row>
    <row r="63" spans="1:36" x14ac:dyDescent="0.4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1"/>
      <c r="AD63" s="1"/>
      <c r="AE63" s="1"/>
      <c r="AF63" s="1"/>
      <c r="AG63" s="1"/>
      <c r="AH63" s="1"/>
      <c r="AI63" s="1"/>
      <c r="AJ63" s="1"/>
    </row>
    <row r="64" spans="1:36" x14ac:dyDescent="0.4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1"/>
      <c r="AD64" s="1"/>
      <c r="AE64" s="1"/>
      <c r="AF64" s="1"/>
      <c r="AG64" s="1"/>
      <c r="AH64" s="1"/>
      <c r="AI64" s="1"/>
      <c r="AJ64" s="1"/>
    </row>
    <row r="65" spans="1:36" x14ac:dyDescent="0.4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1"/>
      <c r="AD65" s="1"/>
      <c r="AE65" s="1"/>
      <c r="AF65" s="1"/>
      <c r="AG65" s="1"/>
      <c r="AH65" s="1"/>
      <c r="AI65" s="1"/>
      <c r="AJ65" s="1"/>
    </row>
    <row r="66" spans="1:36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1"/>
      <c r="AD66" s="1"/>
      <c r="AE66" s="1"/>
      <c r="AF66" s="1"/>
      <c r="AG66" s="1"/>
      <c r="AH66" s="1"/>
      <c r="AI66" s="1"/>
      <c r="AJ66" s="1"/>
    </row>
    <row r="67" spans="1:36" x14ac:dyDescent="0.4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1"/>
      <c r="AD67" s="1"/>
      <c r="AE67" s="1"/>
      <c r="AF67" s="1"/>
      <c r="AG67" s="1"/>
      <c r="AH67" s="1"/>
      <c r="AI67" s="1"/>
      <c r="AJ67" s="1"/>
    </row>
    <row r="68" spans="1:36" x14ac:dyDescent="0.4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1"/>
      <c r="AD68" s="1"/>
      <c r="AE68" s="1"/>
      <c r="AF68" s="1"/>
      <c r="AG68" s="1"/>
      <c r="AH68" s="1"/>
      <c r="AI68" s="1"/>
      <c r="AJ68" s="1"/>
    </row>
    <row r="69" spans="1:36" x14ac:dyDescent="0.4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1"/>
      <c r="AD69" s="1"/>
      <c r="AE69" s="1"/>
      <c r="AF69" s="1"/>
      <c r="AG69" s="1"/>
      <c r="AH69" s="1"/>
      <c r="AI69" s="1"/>
      <c r="AJ69" s="1"/>
    </row>
    <row r="70" spans="1:36" x14ac:dyDescent="0.4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1"/>
      <c r="AD70" s="1"/>
      <c r="AE70" s="1"/>
      <c r="AF70" s="1"/>
      <c r="AG70" s="1"/>
      <c r="AH70" s="1"/>
      <c r="AI70" s="1"/>
      <c r="AJ70" s="1"/>
    </row>
    <row r="71" spans="1:36" x14ac:dyDescent="0.4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1"/>
      <c r="AD71" s="1"/>
      <c r="AE71" s="1"/>
      <c r="AF71" s="1"/>
      <c r="AG71" s="1"/>
      <c r="AH71" s="1"/>
      <c r="AI71" s="1"/>
      <c r="AJ71" s="1"/>
    </row>
    <row r="72" spans="1:36" x14ac:dyDescent="0.4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1"/>
      <c r="AD72" s="1"/>
      <c r="AE72" s="1"/>
      <c r="AF72" s="1"/>
      <c r="AG72" s="1"/>
      <c r="AH72" s="1"/>
      <c r="AI72" s="1"/>
      <c r="AJ72" s="1"/>
    </row>
    <row r="73" spans="1:36" x14ac:dyDescent="0.4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1"/>
      <c r="AD73" s="1"/>
      <c r="AE73" s="1"/>
      <c r="AF73" s="1"/>
      <c r="AG73" s="1"/>
      <c r="AH73" s="1"/>
      <c r="AI73" s="1"/>
      <c r="AJ73" s="1"/>
    </row>
    <row r="74" spans="1:36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1"/>
      <c r="AD74" s="1"/>
      <c r="AE74" s="1"/>
      <c r="AF74" s="1"/>
      <c r="AG74" s="1"/>
      <c r="AH74" s="1"/>
      <c r="AI74" s="1"/>
      <c r="AJ74" s="1"/>
    </row>
    <row r="75" spans="1:36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</sheetData>
  <mergeCells count="3">
    <mergeCell ref="H1:J1"/>
    <mergeCell ref="K1:M1"/>
    <mergeCell ref="N1:Z1"/>
  </mergeCells>
  <hyperlinks>
    <hyperlink ref="E4" r:id="rId1" xr:uid="{DEE4A40B-AA10-460A-AEA7-12732A73A88D}"/>
    <hyperlink ref="O4" r:id="rId2" xr:uid="{67B2C605-42DE-490D-9D5D-D8C2B45F1C64}"/>
    <hyperlink ref="B5" r:id="rId3" xr:uid="{2D3E3B58-2BD6-4933-9934-36364B45BCF2}"/>
    <hyperlink ref="E5" r:id="rId4" xr:uid="{AE5C3CC9-96B4-45EA-BADB-49621ADDA31F}"/>
    <hyperlink ref="O5" r:id="rId5" xr:uid="{F8883970-E131-4A5A-AEBD-5B3941C97373}"/>
    <hyperlink ref="B6" r:id="rId6" xr:uid="{1AFFD0C6-1478-4B2E-A9DA-1E6C88FA344A}"/>
    <hyperlink ref="E6" r:id="rId7" xr:uid="{F90F9DF4-23EA-4763-BCDA-B4EEC6807C34}"/>
    <hyperlink ref="B7" r:id="rId8" xr:uid="{39A4297D-3E6B-4C41-A0DB-CBB66D44A1C1}"/>
    <hyperlink ref="E7" r:id="rId9" xr:uid="{EB44DBA3-29AC-431D-8715-4A93CB2CB91D}"/>
    <hyperlink ref="B8" r:id="rId10" xr:uid="{961457D9-BFA5-464B-9F75-2004896B7D5E}"/>
    <hyperlink ref="E8" r:id="rId11" xr:uid="{6D584A54-B10D-4A20-8DC6-036A0E1A60F1}"/>
    <hyperlink ref="O8" r:id="rId12" xr:uid="{389D50E3-59A8-4546-9B9E-55005511CFF3}"/>
    <hyperlink ref="B9" r:id="rId13" xr:uid="{095F2BD1-49E8-494A-A688-FCB2D0CC141E}"/>
    <hyperlink ref="E9" r:id="rId14" xr:uid="{4D0D598E-2E2C-4E39-BC7B-1E830E45A785}"/>
    <hyperlink ref="O9" r:id="rId15" xr:uid="{0639DD76-431C-4AF7-8A70-6B64CE478985}"/>
    <hyperlink ref="B10" r:id="rId16" xr:uid="{35741766-BAB0-48C7-8621-EC237643B598}"/>
    <hyperlink ref="E10" r:id="rId17" xr:uid="{0D282A8B-3CA7-4A98-805D-4D9F75CFCD18}"/>
    <hyperlink ref="O10" r:id="rId18" xr:uid="{4F3ADCA4-23EB-410F-AB14-E57C83BC802A}"/>
    <hyperlink ref="B11" r:id="rId19" xr:uid="{9F686904-FB6C-4377-A04C-43EFB622B666}"/>
    <hyperlink ref="E11" r:id="rId20" xr:uid="{84F48985-8318-461F-A95B-CC074D6359EF}"/>
    <hyperlink ref="O11" r:id="rId21" xr:uid="{D2076270-19F8-4A01-9298-A7D949431CEB}"/>
    <hyperlink ref="B12" r:id="rId22" xr:uid="{3B9F270C-F9D2-424D-821E-AC93A5F4ACEB}"/>
    <hyperlink ref="E12" r:id="rId23" xr:uid="{630B7799-B480-453F-B13F-DCC2773C62BD}"/>
    <hyperlink ref="O12" r:id="rId24" xr:uid="{78EEB53C-14A4-4F24-AA53-BA711C4B7744}"/>
    <hyperlink ref="B13" r:id="rId25" xr:uid="{8D967EBA-1B9B-4D5A-91CE-B4C7FEE39F00}"/>
    <hyperlink ref="E13" r:id="rId26" xr:uid="{3F7C2B30-9C62-4CBD-9FFF-A5CF29AC27BA}"/>
    <hyperlink ref="B14" r:id="rId27" xr:uid="{539B8B4E-24AA-4E02-9F7B-958C5486C0B6}"/>
    <hyperlink ref="E14" r:id="rId28" xr:uid="{98897E6C-C654-4360-8EF1-45425B4E46E8}"/>
    <hyperlink ref="O14" r:id="rId29" xr:uid="{BDB6F89B-2BDD-4D10-9984-43E2ABF5D74A}"/>
    <hyperlink ref="B15" r:id="rId30" xr:uid="{BD03FA27-D25E-4A54-80DA-BB7C1BA9E907}"/>
    <hyperlink ref="O15" r:id="rId31" xr:uid="{A8FBA931-59C6-4EED-BCEE-069F16B09943}"/>
    <hyperlink ref="B16" r:id="rId32" xr:uid="{8614D1DD-FAC4-42E2-9D88-96E0D3152A5E}"/>
    <hyperlink ref="O16" r:id="rId33" xr:uid="{D2FF7562-3A3A-4E8D-B568-E8EAEF7249BE}"/>
    <hyperlink ref="B17" r:id="rId34" xr:uid="{4A340652-2728-4A06-9EA5-C4C9C1331223}"/>
    <hyperlink ref="E17" r:id="rId35" xr:uid="{63ADF1F6-4ED6-43CD-A48D-D59AB8289697}"/>
    <hyperlink ref="O17" r:id="rId36" xr:uid="{B50AB6DE-8092-4AED-8860-8EB6AB031067}"/>
    <hyperlink ref="B18" r:id="rId37" xr:uid="{42045028-C172-4180-81AC-E1DC7361CC69}"/>
    <hyperlink ref="E18" r:id="rId38" xr:uid="{2809936D-5AE0-440F-87C2-9310774DFF3F}"/>
    <hyperlink ref="O18" r:id="rId39" xr:uid="{DB8A7E5D-C24A-4464-9FB8-23E0ADE66311}"/>
    <hyperlink ref="B19" r:id="rId40" xr:uid="{9B30DE7E-7FD4-46CE-9D68-4E7AFAFA5982}"/>
    <hyperlink ref="B20" r:id="rId41" xr:uid="{6AE1ADBE-5686-4C78-BC1A-F7DE8D6DB27D}"/>
    <hyperlink ref="E20" r:id="rId42" xr:uid="{E4EE2710-D1EE-488B-9CA1-7737934A1E06}"/>
    <hyperlink ref="O20" r:id="rId43" xr:uid="{4CA315F5-820D-460D-8817-38F4D48BFCCA}"/>
    <hyperlink ref="B21" r:id="rId44" xr:uid="{7DD8D988-C2D6-49B6-8326-28152B8A090C}"/>
    <hyperlink ref="O21" r:id="rId45" xr:uid="{C4CF771D-FA4A-47F4-84E5-C41D40D8600E}"/>
    <hyperlink ref="B22" r:id="rId46" xr:uid="{860E6A4B-158B-477A-BD26-495510BE207E}"/>
    <hyperlink ref="E22" r:id="rId47" xr:uid="{37ADC731-F143-400B-97F9-6F648699D431}"/>
    <hyperlink ref="O22" r:id="rId48" xr:uid="{0AB654F9-8050-4D0E-8ACD-BDB6B596D3B8}"/>
    <hyperlink ref="B23" r:id="rId49" xr:uid="{88E480FC-33EE-4A55-934D-7B56C2ECE437}"/>
    <hyperlink ref="O23" r:id="rId50" xr:uid="{DDC59D89-CCEF-4430-9990-5FE664080A11}"/>
    <hyperlink ref="B26" r:id="rId51" xr:uid="{6B60C514-5F67-4608-9350-F44BA4AFADFD}"/>
    <hyperlink ref="E26" r:id="rId52" xr:uid="{9717A063-EEDC-4FA5-A3DC-1C462A9C028D}"/>
    <hyperlink ref="B27" r:id="rId53" xr:uid="{43415BD4-25B7-453E-82E4-BAD313846EEE}"/>
    <hyperlink ref="E27" r:id="rId54" xr:uid="{98916708-463E-4C5D-8522-9D8D03697983}"/>
    <hyperlink ref="B28" r:id="rId55" xr:uid="{56B9341F-989E-45A8-B283-49ED8ECBB6C0}"/>
    <hyperlink ref="E28" r:id="rId56" xr:uid="{25E0A1D5-10FD-4DB5-A28F-4603E8F998D0}"/>
    <hyperlink ref="B29" r:id="rId57" xr:uid="{F6044C92-BF27-4613-A6EE-9D2C86955344}"/>
    <hyperlink ref="E29" r:id="rId58" xr:uid="{47241989-6B16-4B1F-B999-EAB0194B0D57}"/>
    <hyperlink ref="B30" r:id="rId59" xr:uid="{49B6FB4B-0FE2-47DF-9B73-5DF3ED4560C1}"/>
    <hyperlink ref="E30" r:id="rId60" xr:uid="{56F73DB8-46BF-4021-B895-5E93622E9638}"/>
    <hyperlink ref="B31" r:id="rId61" xr:uid="{9DB4C348-E215-4CF4-ACB2-C1B2E4B4F766}"/>
    <hyperlink ref="E31" r:id="rId62" xr:uid="{3E6B35D8-A800-4672-9BC2-21824A60AD3B}"/>
    <hyperlink ref="B32" r:id="rId63" xr:uid="{5F61BF8D-0F71-4ABC-A185-11FD8AFA4009}"/>
    <hyperlink ref="E32" r:id="rId64" xr:uid="{1B09314E-7183-4517-9499-567B0C90273A}"/>
    <hyperlink ref="B33" r:id="rId65" xr:uid="{E1871EEE-D684-4108-84DF-4C2475F5AD8F}"/>
    <hyperlink ref="E33" r:id="rId66" xr:uid="{4415CE28-B140-483F-9C47-07FA10924F43}"/>
    <hyperlink ref="B34" r:id="rId67" xr:uid="{BD964392-A5CB-496E-9044-C56EBF742AF9}"/>
    <hyperlink ref="E34" r:id="rId68" xr:uid="{A367F19C-B5C1-4731-9659-3E384133DA4A}"/>
    <hyperlink ref="B35" r:id="rId69" xr:uid="{4A1921BF-8B88-4C63-A92E-741FFEE9A04A}"/>
    <hyperlink ref="E35" r:id="rId70" xr:uid="{916DE3D6-DD84-48A2-B57C-6117EC72D4CB}"/>
    <hyperlink ref="B36" r:id="rId71" xr:uid="{F445932A-757C-445B-8A97-42FD9526F12E}"/>
    <hyperlink ref="E36" r:id="rId72" xr:uid="{E90EF1C8-DE08-4245-804E-ED95790973C0}"/>
    <hyperlink ref="B37" r:id="rId73" xr:uid="{E339CA3A-7921-45E9-9249-CA88C8E7BC59}"/>
    <hyperlink ref="E37" r:id="rId74" xr:uid="{46A09FAA-77D5-48BA-8884-8E5B5ECE7DB5}"/>
    <hyperlink ref="B38" r:id="rId75" xr:uid="{59978AAF-7723-4DD6-BB6E-B7DB302D95B6}"/>
    <hyperlink ref="E38" r:id="rId76" xr:uid="{D48E8537-A28E-4FC6-A033-C539345C091E}"/>
    <hyperlink ref="B39" r:id="rId77" xr:uid="{C7721DB7-F874-4461-B13E-9C460C2A0A49}"/>
    <hyperlink ref="E39" r:id="rId78" xr:uid="{17A913D2-8503-4E0C-AE4A-61805F2B4073}"/>
    <hyperlink ref="B40" r:id="rId79" xr:uid="{6850E5ED-A7EE-45DC-BBBF-180F99E8BF69}"/>
    <hyperlink ref="E40" r:id="rId80" xr:uid="{EE4A0318-91D7-47C5-9491-A583CD6998D1}"/>
    <hyperlink ref="B41" r:id="rId81" xr:uid="{E2928ADB-F158-4975-8C20-E0B2FC702746}"/>
    <hyperlink ref="E41" r:id="rId82" xr:uid="{CAF0BC71-9679-4C6F-ADAA-CE6B8C5C1D47}"/>
    <hyperlink ref="B42" r:id="rId83" xr:uid="{AB5EB5B4-5E80-497C-9B93-089A426E69A8}"/>
    <hyperlink ref="E42" r:id="rId84" xr:uid="{921268F5-593D-40E3-AA96-125D6C1BC8B5}"/>
    <hyperlink ref="B43" r:id="rId85" xr:uid="{AB56A1A4-C627-477C-91B9-2B61BB01BA51}"/>
    <hyperlink ref="E43" r:id="rId86" xr:uid="{E96A840F-E2B6-453F-B5AA-84B9CC87FF4C}"/>
    <hyperlink ref="B44" r:id="rId87" xr:uid="{63120F98-985E-450A-8A31-C4EED22AFF3D}"/>
    <hyperlink ref="E44" r:id="rId88" xr:uid="{E00D7780-25CF-4C10-B8F7-B345451F0A43}"/>
    <hyperlink ref="B45" r:id="rId89" xr:uid="{86211502-37C1-4D55-97E7-D25FA60EE9A8}"/>
    <hyperlink ref="E45" r:id="rId90" xr:uid="{365B05F6-441A-416A-893C-6B5084911592}"/>
    <hyperlink ref="B46" r:id="rId91" xr:uid="{0A9E3A3E-3E7F-4EC9-88DA-69451B36F9F0}"/>
    <hyperlink ref="E46" r:id="rId92" xr:uid="{BFB005C3-F006-4360-A6C6-1D4F02DE1CB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79CD-17E7-49D1-89A0-183C44438B51}">
  <dimension ref="A1:E110"/>
  <sheetViews>
    <sheetView topLeftCell="A64" workbookViewId="0">
      <selection activeCell="G111" sqref="G111"/>
    </sheetView>
  </sheetViews>
  <sheetFormatPr defaultRowHeight="14.25" x14ac:dyDescent="0.45"/>
  <sheetData>
    <row r="1" spans="1:5" x14ac:dyDescent="0.45">
      <c r="A1" s="2" t="s">
        <v>90</v>
      </c>
      <c r="B1" s="2" t="s">
        <v>103</v>
      </c>
      <c r="C1" s="2" t="s">
        <v>93</v>
      </c>
      <c r="D1" s="2" t="s">
        <v>728</v>
      </c>
      <c r="E1" s="2" t="s">
        <v>114</v>
      </c>
    </row>
    <row r="2" spans="1:5" x14ac:dyDescent="0.45">
      <c r="A2" s="2" t="s">
        <v>236</v>
      </c>
      <c r="B2" s="2" t="s">
        <v>122</v>
      </c>
      <c r="C2" s="2" t="s">
        <v>117</v>
      </c>
      <c r="D2" s="2">
        <v>41997</v>
      </c>
      <c r="E2" s="2">
        <v>2153</v>
      </c>
    </row>
    <row r="3" spans="1:5" x14ac:dyDescent="0.45">
      <c r="A3" s="2" t="s">
        <v>242</v>
      </c>
      <c r="B3" s="2" t="s">
        <v>243</v>
      </c>
      <c r="C3" s="2" t="s">
        <v>244</v>
      </c>
      <c r="D3" s="2">
        <v>42145</v>
      </c>
      <c r="E3" s="2">
        <v>3703</v>
      </c>
    </row>
    <row r="4" spans="1:5" x14ac:dyDescent="0.45">
      <c r="A4" s="2" t="s">
        <v>250</v>
      </c>
      <c r="B4" s="2" t="s">
        <v>251</v>
      </c>
      <c r="C4" s="2" t="s">
        <v>252</v>
      </c>
      <c r="D4" s="2">
        <v>42294</v>
      </c>
      <c r="E4" s="2">
        <v>2902</v>
      </c>
    </row>
    <row r="5" spans="1:5" x14ac:dyDescent="0.45">
      <c r="A5" s="2" t="s">
        <v>257</v>
      </c>
      <c r="B5" s="2" t="s">
        <v>258</v>
      </c>
      <c r="C5" s="2" t="s">
        <v>259</v>
      </c>
      <c r="D5" s="2">
        <v>42344</v>
      </c>
      <c r="E5" s="2">
        <v>3209</v>
      </c>
    </row>
    <row r="6" spans="1:5" x14ac:dyDescent="0.45">
      <c r="A6" s="2" t="s">
        <v>266</v>
      </c>
      <c r="B6" s="2" t="s">
        <v>267</v>
      </c>
      <c r="C6" s="2" t="s">
        <v>268</v>
      </c>
      <c r="D6" s="2">
        <v>42254</v>
      </c>
      <c r="E6" s="2">
        <v>3204</v>
      </c>
    </row>
    <row r="7" spans="1:5" x14ac:dyDescent="0.45">
      <c r="A7" s="2" t="s">
        <v>275</v>
      </c>
      <c r="B7" s="2" t="s">
        <v>276</v>
      </c>
      <c r="C7" s="2" t="s">
        <v>277</v>
      </c>
      <c r="D7" s="2">
        <v>42089</v>
      </c>
      <c r="E7" s="2">
        <v>29711</v>
      </c>
    </row>
    <row r="8" spans="1:5" x14ac:dyDescent="0.45">
      <c r="A8" s="2" t="s">
        <v>282</v>
      </c>
      <c r="B8" s="2" t="s">
        <v>283</v>
      </c>
      <c r="C8" s="2" t="s">
        <v>284</v>
      </c>
      <c r="D8" s="2">
        <v>41946</v>
      </c>
      <c r="E8" s="2">
        <v>3914</v>
      </c>
    </row>
    <row r="9" spans="1:5" x14ac:dyDescent="0.45">
      <c r="A9" s="2" t="s">
        <v>290</v>
      </c>
      <c r="B9" s="2" t="s">
        <v>291</v>
      </c>
      <c r="C9" s="2" t="s">
        <v>292</v>
      </c>
      <c r="D9" s="2">
        <v>41575</v>
      </c>
      <c r="E9" s="2">
        <v>35109</v>
      </c>
    </row>
    <row r="10" spans="1:5" x14ac:dyDescent="0.45">
      <c r="A10" s="2" t="s">
        <v>297</v>
      </c>
      <c r="B10" s="2" t="s">
        <v>298</v>
      </c>
      <c r="C10" s="2" t="s">
        <v>299</v>
      </c>
      <c r="D10" s="2">
        <v>41983</v>
      </c>
      <c r="E10" s="2">
        <v>7755</v>
      </c>
    </row>
    <row r="11" spans="1:5" x14ac:dyDescent="0.45">
      <c r="A11" s="2" t="s">
        <v>303</v>
      </c>
      <c r="B11" s="2" t="s">
        <v>304</v>
      </c>
      <c r="C11" s="2" t="s">
        <v>305</v>
      </c>
      <c r="D11" s="2">
        <v>40900</v>
      </c>
      <c r="E11" s="2">
        <v>73748</v>
      </c>
    </row>
    <row r="12" spans="1:5" x14ac:dyDescent="0.45">
      <c r="A12" s="2" t="s">
        <v>311</v>
      </c>
      <c r="B12" s="2" t="s">
        <v>312</v>
      </c>
      <c r="C12" s="2" t="s">
        <v>313</v>
      </c>
      <c r="D12" s="2">
        <v>42256</v>
      </c>
      <c r="E12" s="2">
        <v>1785</v>
      </c>
    </row>
    <row r="13" spans="1:5" x14ac:dyDescent="0.45">
      <c r="A13" s="2" t="s">
        <v>318</v>
      </c>
      <c r="B13" s="2" t="s">
        <v>319</v>
      </c>
      <c r="C13" s="2" t="s">
        <v>320</v>
      </c>
      <c r="D13" s="2">
        <v>40610</v>
      </c>
      <c r="E13" s="2">
        <v>35526</v>
      </c>
    </row>
    <row r="14" spans="1:5" x14ac:dyDescent="0.45">
      <c r="A14" s="2" t="s">
        <v>329</v>
      </c>
      <c r="B14" s="2" t="s">
        <v>330</v>
      </c>
      <c r="C14" s="2" t="s">
        <v>331</v>
      </c>
      <c r="D14" s="2">
        <v>41806</v>
      </c>
      <c r="E14" s="2">
        <v>5317</v>
      </c>
    </row>
    <row r="15" spans="1:5" x14ac:dyDescent="0.45">
      <c r="A15" s="2" t="s">
        <v>335</v>
      </c>
      <c r="B15" s="2" t="s">
        <v>336</v>
      </c>
      <c r="C15" s="2" t="s">
        <v>337</v>
      </c>
      <c r="D15" s="2">
        <v>41042</v>
      </c>
      <c r="E15" s="2">
        <v>66384</v>
      </c>
    </row>
    <row r="16" spans="1:5" x14ac:dyDescent="0.45">
      <c r="A16" s="2" t="s">
        <v>341</v>
      </c>
      <c r="B16" s="2" t="s">
        <v>342</v>
      </c>
      <c r="C16" s="2" t="s">
        <v>343</v>
      </c>
      <c r="D16" s="2">
        <v>41101</v>
      </c>
      <c r="E16" s="2">
        <v>32078</v>
      </c>
    </row>
    <row r="17" spans="1:5" x14ac:dyDescent="0.45">
      <c r="A17" s="2" t="s">
        <v>347</v>
      </c>
      <c r="B17" s="2" t="s">
        <v>348</v>
      </c>
      <c r="C17" s="2" t="s">
        <v>349</v>
      </c>
      <c r="D17" s="2">
        <v>39749</v>
      </c>
      <c r="E17" s="2">
        <v>453601</v>
      </c>
    </row>
    <row r="18" spans="1:5" x14ac:dyDescent="0.45">
      <c r="A18" s="2" t="s">
        <v>355</v>
      </c>
      <c r="B18" s="2" t="s">
        <v>356</v>
      </c>
      <c r="C18" s="2" t="s">
        <v>357</v>
      </c>
      <c r="D18" s="2">
        <v>42278</v>
      </c>
      <c r="E18" s="2">
        <v>8166</v>
      </c>
    </row>
    <row r="19" spans="1:5" x14ac:dyDescent="0.45">
      <c r="A19" s="2" t="s">
        <v>167</v>
      </c>
      <c r="B19" s="2" t="s">
        <v>171</v>
      </c>
      <c r="C19" s="2" t="s">
        <v>169</v>
      </c>
      <c r="D19" s="2">
        <v>42251</v>
      </c>
      <c r="E19" s="2">
        <v>50311</v>
      </c>
    </row>
    <row r="20" spans="1:5" x14ac:dyDescent="0.45">
      <c r="A20" s="2" t="s">
        <v>43</v>
      </c>
      <c r="B20" s="2" t="s">
        <v>367</v>
      </c>
      <c r="C20" s="2" t="s">
        <v>368</v>
      </c>
      <c r="D20" s="2">
        <v>41601</v>
      </c>
      <c r="E20" s="2">
        <v>3762</v>
      </c>
    </row>
    <row r="21" spans="1:5" x14ac:dyDescent="0.45">
      <c r="A21" s="2" t="s">
        <v>373</v>
      </c>
      <c r="B21" s="2" t="s">
        <v>374</v>
      </c>
      <c r="C21" s="2" t="s">
        <v>375</v>
      </c>
      <c r="D21" s="2">
        <v>42029</v>
      </c>
      <c r="E21" s="2">
        <v>38585</v>
      </c>
    </row>
    <row r="22" spans="1:5" x14ac:dyDescent="0.45">
      <c r="A22" s="2" t="s">
        <v>382</v>
      </c>
      <c r="B22" s="2" t="s">
        <v>383</v>
      </c>
      <c r="C22" s="2" t="s">
        <v>384</v>
      </c>
      <c r="D22" s="2">
        <v>41846</v>
      </c>
      <c r="E22" s="2">
        <v>40771</v>
      </c>
    </row>
    <row r="23" spans="1:5" x14ac:dyDescent="0.45">
      <c r="A23" s="2" t="s">
        <v>391</v>
      </c>
      <c r="B23" s="2" t="s">
        <v>392</v>
      </c>
      <c r="C23" s="2" t="s">
        <v>393</v>
      </c>
      <c r="D23" s="2">
        <v>42195</v>
      </c>
      <c r="E23" s="2">
        <v>23977</v>
      </c>
    </row>
    <row r="24" spans="1:5" x14ac:dyDescent="0.45">
      <c r="A24" s="2" t="s">
        <v>400</v>
      </c>
      <c r="B24" s="2" t="s">
        <v>401</v>
      </c>
      <c r="C24" s="2" t="s">
        <v>70</v>
      </c>
      <c r="D24" s="2">
        <v>42056</v>
      </c>
      <c r="E24" s="2">
        <v>48404</v>
      </c>
    </row>
    <row r="25" spans="1:5" x14ac:dyDescent="0.45">
      <c r="A25" s="2" t="s">
        <v>406</v>
      </c>
      <c r="B25" s="2" t="s">
        <v>407</v>
      </c>
      <c r="C25" s="2" t="s">
        <v>408</v>
      </c>
      <c r="D25" s="2">
        <v>42787</v>
      </c>
      <c r="E25" s="2">
        <v>60046</v>
      </c>
    </row>
    <row r="26" spans="1:5" x14ac:dyDescent="0.45">
      <c r="A26" s="2" t="s">
        <v>412</v>
      </c>
      <c r="B26" s="2" t="s">
        <v>413</v>
      </c>
      <c r="C26" s="2" t="s">
        <v>414</v>
      </c>
      <c r="D26" s="2">
        <v>41934</v>
      </c>
      <c r="E26" s="2">
        <v>2312</v>
      </c>
    </row>
    <row r="27" spans="1:5" x14ac:dyDescent="0.45">
      <c r="A27" s="2" t="s">
        <v>419</v>
      </c>
      <c r="B27" s="2" t="s">
        <v>420</v>
      </c>
      <c r="C27" s="2" t="s">
        <v>421</v>
      </c>
      <c r="D27" s="2">
        <v>41531</v>
      </c>
      <c r="E27" s="2">
        <v>274</v>
      </c>
    </row>
    <row r="28" spans="1:5" x14ac:dyDescent="0.45">
      <c r="A28" s="2" t="s">
        <v>426</v>
      </c>
      <c r="B28" s="2" t="s">
        <v>427</v>
      </c>
      <c r="C28" s="2" t="s">
        <v>428</v>
      </c>
      <c r="D28" s="2">
        <v>36380</v>
      </c>
      <c r="E28" s="2">
        <v>135358</v>
      </c>
    </row>
    <row r="29" spans="1:5" x14ac:dyDescent="0.45">
      <c r="A29" s="2" t="s">
        <v>438</v>
      </c>
      <c r="B29" s="2" t="s">
        <v>439</v>
      </c>
      <c r="C29" s="2" t="s">
        <v>440</v>
      </c>
      <c r="D29" s="2">
        <v>41975</v>
      </c>
      <c r="E29" s="2">
        <v>11454</v>
      </c>
    </row>
    <row r="30" spans="1:5" x14ac:dyDescent="0.45">
      <c r="A30" s="2" t="s">
        <v>445</v>
      </c>
      <c r="B30" s="2" t="s">
        <v>446</v>
      </c>
      <c r="C30" s="2" t="s">
        <v>447</v>
      </c>
      <c r="D30" s="2">
        <v>40067</v>
      </c>
      <c r="E30" s="2">
        <v>202037</v>
      </c>
    </row>
    <row r="31" spans="1:5" x14ac:dyDescent="0.45">
      <c r="A31" s="2" t="s">
        <v>454</v>
      </c>
      <c r="B31" s="2" t="s">
        <v>455</v>
      </c>
      <c r="C31" s="2" t="s">
        <v>456</v>
      </c>
      <c r="D31" s="2">
        <v>42047</v>
      </c>
      <c r="E31" s="2">
        <v>16175</v>
      </c>
    </row>
    <row r="32" spans="1:5" x14ac:dyDescent="0.45">
      <c r="A32" s="2" t="s">
        <v>460</v>
      </c>
      <c r="B32" s="2" t="s">
        <v>461</v>
      </c>
      <c r="C32" s="2" t="s">
        <v>462</v>
      </c>
      <c r="D32" s="2">
        <v>42048</v>
      </c>
      <c r="E32" s="2">
        <v>121358</v>
      </c>
    </row>
    <row r="33" spans="1:5" x14ac:dyDescent="0.45">
      <c r="A33" s="2" t="s">
        <v>466</v>
      </c>
      <c r="B33" s="2" t="s">
        <v>467</v>
      </c>
      <c r="C33" s="2" t="s">
        <v>468</v>
      </c>
      <c r="D33" s="2">
        <v>42784</v>
      </c>
      <c r="E33" s="2">
        <v>135716</v>
      </c>
    </row>
    <row r="34" spans="1:5" x14ac:dyDescent="0.45">
      <c r="A34" s="2" t="s">
        <v>475</v>
      </c>
      <c r="B34" s="2" t="s">
        <v>476</v>
      </c>
      <c r="C34" s="2" t="s">
        <v>477</v>
      </c>
      <c r="D34" s="2">
        <v>42026</v>
      </c>
      <c r="E34" s="2">
        <v>98046</v>
      </c>
    </row>
    <row r="35" spans="1:5" x14ac:dyDescent="0.45">
      <c r="A35" s="2" t="s">
        <v>482</v>
      </c>
      <c r="B35" s="2" t="s">
        <v>483</v>
      </c>
      <c r="C35" s="2" t="s">
        <v>484</v>
      </c>
      <c r="D35" s="2">
        <v>40774</v>
      </c>
      <c r="E35" s="2"/>
    </row>
    <row r="36" spans="1:5" x14ac:dyDescent="0.45">
      <c r="A36" s="2" t="s">
        <v>489</v>
      </c>
      <c r="B36" s="2" t="s">
        <v>490</v>
      </c>
      <c r="C36" s="2" t="s">
        <v>491</v>
      </c>
      <c r="D36" s="2">
        <v>42088</v>
      </c>
      <c r="E36" s="2">
        <v>69332</v>
      </c>
    </row>
    <row r="37" spans="1:5" x14ac:dyDescent="0.45">
      <c r="A37" s="2">
        <v>2048</v>
      </c>
      <c r="B37" s="2" t="s">
        <v>498</v>
      </c>
      <c r="C37" s="2" t="s">
        <v>499</v>
      </c>
      <c r="D37" s="2">
        <v>41712</v>
      </c>
      <c r="E37" s="2"/>
    </row>
    <row r="38" spans="1:5" x14ac:dyDescent="0.45">
      <c r="A38" s="2" t="s">
        <v>505</v>
      </c>
      <c r="B38" s="2" t="s">
        <v>506</v>
      </c>
      <c r="C38" s="2" t="s">
        <v>507</v>
      </c>
      <c r="D38" s="2">
        <v>41572</v>
      </c>
      <c r="E38" s="2">
        <v>442438</v>
      </c>
    </row>
    <row r="39" spans="1:5" x14ac:dyDescent="0.45">
      <c r="A39" s="2" t="s">
        <v>513</v>
      </c>
      <c r="B39" s="2" t="s">
        <v>514</v>
      </c>
      <c r="C39" s="2" t="s">
        <v>515</v>
      </c>
      <c r="D39" s="2">
        <v>40897</v>
      </c>
      <c r="E39" s="2">
        <v>101156</v>
      </c>
    </row>
    <row r="40" spans="1:5" x14ac:dyDescent="0.45">
      <c r="A40" s="2" t="s">
        <v>521</v>
      </c>
      <c r="B40" s="2" t="s">
        <v>522</v>
      </c>
      <c r="C40" s="2" t="s">
        <v>523</v>
      </c>
      <c r="D40" s="2">
        <v>42762</v>
      </c>
      <c r="E40" s="2">
        <v>6805</v>
      </c>
    </row>
    <row r="41" spans="1:5" x14ac:dyDescent="0.45">
      <c r="A41" s="2" t="s">
        <v>528</v>
      </c>
      <c r="B41" s="2" t="s">
        <v>529</v>
      </c>
      <c r="C41" s="2" t="s">
        <v>530</v>
      </c>
      <c r="D41" s="2">
        <v>41258</v>
      </c>
      <c r="E41" s="2">
        <v>10440</v>
      </c>
    </row>
    <row r="42" spans="1:5" x14ac:dyDescent="0.45">
      <c r="A42" s="2" t="s">
        <v>535</v>
      </c>
      <c r="B42" s="2" t="s">
        <v>536</v>
      </c>
      <c r="C42" s="2" t="s">
        <v>537</v>
      </c>
      <c r="D42" s="2">
        <v>41572</v>
      </c>
      <c r="E42" s="2">
        <v>156846</v>
      </c>
    </row>
    <row r="43" spans="1:5" x14ac:dyDescent="0.45">
      <c r="A43" s="2" t="s">
        <v>542</v>
      </c>
      <c r="B43" s="2" t="s">
        <v>543</v>
      </c>
      <c r="C43" s="2" t="s">
        <v>544</v>
      </c>
      <c r="D43" s="2">
        <v>42478</v>
      </c>
      <c r="E43" s="2">
        <v>5605</v>
      </c>
    </row>
    <row r="44" spans="1:5" x14ac:dyDescent="0.45">
      <c r="A44" s="2" t="s">
        <v>549</v>
      </c>
      <c r="B44" s="2" t="s">
        <v>550</v>
      </c>
      <c r="C44" s="2" t="s">
        <v>551</v>
      </c>
      <c r="D44" s="2">
        <v>39805</v>
      </c>
      <c r="E44" s="2">
        <v>138853</v>
      </c>
    </row>
    <row r="45" spans="1:5" x14ac:dyDescent="0.45">
      <c r="A45" s="2" t="s">
        <v>557</v>
      </c>
      <c r="B45" s="2" t="s">
        <v>558</v>
      </c>
      <c r="C45" s="2" t="s">
        <v>559</v>
      </c>
      <c r="D45" s="2">
        <v>40828</v>
      </c>
      <c r="E45" s="2">
        <v>31039</v>
      </c>
    </row>
    <row r="46" spans="1:5" x14ac:dyDescent="0.45">
      <c r="A46" s="2" t="s">
        <v>564</v>
      </c>
      <c r="B46" s="2" t="s">
        <v>565</v>
      </c>
      <c r="C46" s="2" t="s">
        <v>566</v>
      </c>
      <c r="D46" s="2">
        <v>40311</v>
      </c>
      <c r="E46" s="2">
        <v>13591</v>
      </c>
    </row>
    <row r="47" spans="1:5" x14ac:dyDescent="0.45">
      <c r="A47" s="2" t="s">
        <v>572</v>
      </c>
      <c r="B47" s="2" t="s">
        <v>573</v>
      </c>
      <c r="C47" s="2" t="s">
        <v>574</v>
      </c>
      <c r="D47" s="2">
        <v>40701</v>
      </c>
      <c r="E47" s="2">
        <v>36358</v>
      </c>
    </row>
    <row r="48" spans="1:5" x14ac:dyDescent="0.45">
      <c r="A48" s="2" t="s">
        <v>578</v>
      </c>
      <c r="B48" s="2" t="s">
        <v>579</v>
      </c>
      <c r="C48" s="2" t="s">
        <v>580</v>
      </c>
      <c r="D48" s="2">
        <v>40790</v>
      </c>
      <c r="E48" s="2">
        <v>30900</v>
      </c>
    </row>
    <row r="49" spans="1:5" x14ac:dyDescent="0.45">
      <c r="A49" s="2" t="s">
        <v>585</v>
      </c>
      <c r="B49" s="2" t="s">
        <v>586</v>
      </c>
      <c r="C49" s="2" t="s">
        <v>587</v>
      </c>
      <c r="D49" s="2">
        <v>41148</v>
      </c>
      <c r="E49" s="2">
        <v>5834</v>
      </c>
    </row>
    <row r="50" spans="1:5" x14ac:dyDescent="0.45">
      <c r="A50" s="2" t="s">
        <v>594</v>
      </c>
      <c r="B50" s="2" t="s">
        <v>595</v>
      </c>
      <c r="C50" s="2" t="s">
        <v>596</v>
      </c>
      <c r="D50" s="2">
        <v>40928</v>
      </c>
      <c r="E50" s="2">
        <v>3707</v>
      </c>
    </row>
    <row r="51" spans="1:5" x14ac:dyDescent="0.45">
      <c r="A51" s="2" t="s">
        <v>603</v>
      </c>
      <c r="B51" s="2" t="s">
        <v>604</v>
      </c>
      <c r="C51" s="2" t="s">
        <v>605</v>
      </c>
      <c r="D51" s="2">
        <v>40735</v>
      </c>
      <c r="E51" s="2">
        <v>143143</v>
      </c>
    </row>
    <row r="52" spans="1:5" x14ac:dyDescent="0.45">
      <c r="A52" s="2" t="s">
        <v>611</v>
      </c>
      <c r="B52" s="2" t="s">
        <v>612</v>
      </c>
      <c r="C52" s="2" t="s">
        <v>613</v>
      </c>
      <c r="D52" s="2">
        <v>40025</v>
      </c>
      <c r="E52" s="2">
        <v>11427</v>
      </c>
    </row>
    <row r="53" spans="1:5" x14ac:dyDescent="0.45">
      <c r="A53" s="2" t="s">
        <v>617</v>
      </c>
      <c r="B53" s="2" t="s">
        <v>618</v>
      </c>
      <c r="C53" s="2" t="s">
        <v>619</v>
      </c>
      <c r="D53" s="2">
        <v>41834</v>
      </c>
      <c r="E53" s="2">
        <v>60591</v>
      </c>
    </row>
    <row r="54" spans="1:5" x14ac:dyDescent="0.45">
      <c r="A54" s="2" t="s">
        <v>623</v>
      </c>
      <c r="B54" s="2" t="s">
        <v>624</v>
      </c>
      <c r="C54" s="2" t="s">
        <v>625</v>
      </c>
      <c r="D54" s="2">
        <v>42376</v>
      </c>
      <c r="E54" s="2">
        <v>25858</v>
      </c>
    </row>
    <row r="55" spans="1:5" x14ac:dyDescent="0.45">
      <c r="A55" s="2" t="s">
        <v>630</v>
      </c>
      <c r="B55" s="2" t="s">
        <v>631</v>
      </c>
      <c r="C55" s="2" t="s">
        <v>632</v>
      </c>
      <c r="D55" s="2">
        <v>42395</v>
      </c>
      <c r="E55" s="2">
        <v>20002</v>
      </c>
    </row>
    <row r="56" spans="1:5" x14ac:dyDescent="0.45">
      <c r="A56" s="2" t="s">
        <v>636</v>
      </c>
      <c r="B56" s="2" t="s">
        <v>637</v>
      </c>
      <c r="C56" s="2" t="s">
        <v>638</v>
      </c>
      <c r="D56" s="2">
        <v>41364</v>
      </c>
      <c r="E56" s="2">
        <v>53427</v>
      </c>
    </row>
    <row r="57" spans="1:5" x14ac:dyDescent="0.45">
      <c r="A57" s="2" t="s">
        <v>642</v>
      </c>
      <c r="B57" s="2" t="s">
        <v>643</v>
      </c>
      <c r="C57" s="2" t="s">
        <v>644</v>
      </c>
      <c r="D57" s="2">
        <v>42167</v>
      </c>
      <c r="E57" s="2">
        <v>26818</v>
      </c>
    </row>
    <row r="58" spans="1:5" x14ac:dyDescent="0.45">
      <c r="A58" s="2" t="s">
        <v>650</v>
      </c>
      <c r="B58" s="2" t="s">
        <v>651</v>
      </c>
      <c r="C58" s="2" t="s">
        <v>652</v>
      </c>
      <c r="D58" s="2">
        <v>42294</v>
      </c>
      <c r="E58" s="2">
        <v>31128</v>
      </c>
    </row>
    <row r="59" spans="1:5" x14ac:dyDescent="0.45">
      <c r="A59" s="2" t="s">
        <v>655</v>
      </c>
      <c r="B59" s="2" t="s">
        <v>656</v>
      </c>
      <c r="C59" s="2" t="s">
        <v>657</v>
      </c>
      <c r="D59" s="2">
        <v>42399</v>
      </c>
      <c r="E59" s="2">
        <v>20467</v>
      </c>
    </row>
    <row r="60" spans="1:5" x14ac:dyDescent="0.45">
      <c r="A60" s="2" t="s">
        <v>662</v>
      </c>
      <c r="B60" s="2" t="s">
        <v>663</v>
      </c>
      <c r="C60" s="2" t="s">
        <v>664</v>
      </c>
      <c r="D60" s="2">
        <v>41184</v>
      </c>
      <c r="E60" s="2">
        <v>15796</v>
      </c>
    </row>
    <row r="61" spans="1:5" x14ac:dyDescent="0.45">
      <c r="A61" s="2" t="s">
        <v>669</v>
      </c>
      <c r="B61" s="2" t="s">
        <v>670</v>
      </c>
      <c r="C61" s="2" t="s">
        <v>671</v>
      </c>
      <c r="D61" s="2">
        <v>41870</v>
      </c>
      <c r="E61" s="2">
        <v>3051</v>
      </c>
    </row>
    <row r="62" spans="1:5" x14ac:dyDescent="0.45">
      <c r="A62" s="2" t="s">
        <v>676</v>
      </c>
      <c r="B62" s="2" t="s">
        <v>677</v>
      </c>
      <c r="C62" s="2" t="s">
        <v>678</v>
      </c>
      <c r="D62" s="2">
        <v>42748</v>
      </c>
      <c r="E62" s="2">
        <v>61420</v>
      </c>
    </row>
    <row r="63" spans="1:5" x14ac:dyDescent="0.45">
      <c r="A63" s="2" t="s">
        <v>683</v>
      </c>
      <c r="B63" s="2" t="s">
        <v>684</v>
      </c>
      <c r="C63" s="2" t="s">
        <v>685</v>
      </c>
      <c r="D63" s="2">
        <v>40293</v>
      </c>
      <c r="E63" s="2">
        <v>661102</v>
      </c>
    </row>
    <row r="64" spans="1:5" x14ac:dyDescent="0.45">
      <c r="A64" s="2" t="s">
        <v>692</v>
      </c>
      <c r="B64" s="2" t="s">
        <v>693</v>
      </c>
      <c r="C64" s="2" t="s">
        <v>694</v>
      </c>
      <c r="D64" s="2">
        <v>41676</v>
      </c>
      <c r="E64" s="2">
        <v>36836</v>
      </c>
    </row>
    <row r="65" spans="1:5" x14ac:dyDescent="0.45">
      <c r="A65" s="2" t="s">
        <v>697</v>
      </c>
      <c r="B65" s="2" t="s">
        <v>698</v>
      </c>
      <c r="C65" s="2" t="s">
        <v>699</v>
      </c>
      <c r="D65" s="2">
        <v>41317</v>
      </c>
      <c r="E65" s="2">
        <v>14545</v>
      </c>
    </row>
    <row r="66" spans="1:5" x14ac:dyDescent="0.45">
      <c r="A66" s="2" t="s">
        <v>702</v>
      </c>
      <c r="B66" s="2" t="s">
        <v>703</v>
      </c>
      <c r="C66" s="2" t="s">
        <v>704</v>
      </c>
      <c r="D66" s="2">
        <v>41874</v>
      </c>
      <c r="E66" s="2">
        <v>2775</v>
      </c>
    </row>
    <row r="67" spans="1:5" x14ac:dyDescent="0.45">
      <c r="A67" s="2" t="s">
        <v>708</v>
      </c>
      <c r="B67" s="2" t="s">
        <v>709</v>
      </c>
      <c r="C67" s="2" t="s">
        <v>710</v>
      </c>
      <c r="D67" s="2">
        <v>41691</v>
      </c>
      <c r="E67" s="2">
        <v>55295</v>
      </c>
    </row>
    <row r="68" spans="1:5" x14ac:dyDescent="0.45">
      <c r="A68" s="2" t="s">
        <v>714</v>
      </c>
      <c r="B68" s="2" t="s">
        <v>715</v>
      </c>
      <c r="C68" s="2" t="s">
        <v>716</v>
      </c>
      <c r="D68" s="2">
        <v>41853</v>
      </c>
      <c r="E68" s="2">
        <v>19361</v>
      </c>
    </row>
    <row r="69" spans="1:5" x14ac:dyDescent="0.45">
      <c r="A69" s="2" t="s">
        <v>722</v>
      </c>
      <c r="B69" s="2" t="s">
        <v>723</v>
      </c>
      <c r="C69" s="2" t="s">
        <v>724</v>
      </c>
      <c r="D69" s="2">
        <v>43069</v>
      </c>
      <c r="E69" s="2">
        <v>7907</v>
      </c>
    </row>
    <row r="70" spans="1:5" x14ac:dyDescent="0.45">
      <c r="A70" s="2" t="s">
        <v>123</v>
      </c>
      <c r="B70" s="2" t="s">
        <v>122</v>
      </c>
      <c r="C70" s="2" t="s">
        <v>117</v>
      </c>
      <c r="D70" s="2">
        <v>41997</v>
      </c>
      <c r="E70" s="2">
        <v>2153</v>
      </c>
    </row>
    <row r="71" spans="1:5" x14ac:dyDescent="0.45">
      <c r="A71" s="2" t="s">
        <v>134</v>
      </c>
      <c r="B71" s="2" t="s">
        <v>133</v>
      </c>
      <c r="C71" s="2" t="s">
        <v>126</v>
      </c>
      <c r="D71" s="2">
        <v>42715</v>
      </c>
      <c r="E71" s="2"/>
    </row>
    <row r="72" spans="1:5" x14ac:dyDescent="0.45">
      <c r="A72" s="2" t="s">
        <v>140</v>
      </c>
      <c r="B72" s="2"/>
      <c r="C72" s="2" t="s">
        <v>136</v>
      </c>
      <c r="D72" s="2"/>
      <c r="E72" s="2">
        <v>151887</v>
      </c>
    </row>
    <row r="73" spans="1:5" x14ac:dyDescent="0.45">
      <c r="A73" s="2" t="s">
        <v>144</v>
      </c>
      <c r="B73" s="2"/>
      <c r="C73" s="2" t="s">
        <v>142</v>
      </c>
      <c r="D73" s="2"/>
      <c r="E73" s="2">
        <v>47007</v>
      </c>
    </row>
    <row r="74" spans="1:5" x14ac:dyDescent="0.45">
      <c r="A74" s="2" t="s">
        <v>151</v>
      </c>
      <c r="B74" s="2" t="s">
        <v>150</v>
      </c>
      <c r="C74" s="2" t="s">
        <v>147</v>
      </c>
      <c r="D74" s="2">
        <v>42658</v>
      </c>
      <c r="E74" s="2">
        <v>39895</v>
      </c>
    </row>
    <row r="75" spans="1:5" x14ac:dyDescent="0.45">
      <c r="A75" s="2" t="s">
        <v>156</v>
      </c>
      <c r="B75" s="2" t="s">
        <v>155</v>
      </c>
      <c r="C75" s="2" t="s">
        <v>153</v>
      </c>
      <c r="D75" s="2">
        <v>42555</v>
      </c>
      <c r="E75" s="2">
        <v>19882</v>
      </c>
    </row>
    <row r="76" spans="1:5" x14ac:dyDescent="0.45">
      <c r="A76" s="2" t="s">
        <v>162</v>
      </c>
      <c r="B76" s="2" t="s">
        <v>161</v>
      </c>
      <c r="C76" s="2" t="s">
        <v>158</v>
      </c>
      <c r="D76" s="2">
        <v>42713</v>
      </c>
      <c r="E76" s="2">
        <v>169088</v>
      </c>
    </row>
    <row r="77" spans="1:5" x14ac:dyDescent="0.45">
      <c r="A77" s="2" t="s">
        <v>167</v>
      </c>
      <c r="B77" s="2" t="s">
        <v>166</v>
      </c>
      <c r="C77" s="2" t="s">
        <v>165</v>
      </c>
      <c r="D77" s="2">
        <v>42369</v>
      </c>
      <c r="E77" s="2">
        <v>38468</v>
      </c>
    </row>
    <row r="78" spans="1:5" x14ac:dyDescent="0.45">
      <c r="A78" s="2" t="s">
        <v>172</v>
      </c>
      <c r="B78" s="2" t="s">
        <v>171</v>
      </c>
      <c r="C78" s="2" t="s">
        <v>169</v>
      </c>
      <c r="D78" s="2">
        <v>42250</v>
      </c>
      <c r="E78" s="2">
        <v>151322</v>
      </c>
    </row>
    <row r="79" spans="1:5" x14ac:dyDescent="0.45">
      <c r="A79" s="2" t="s">
        <v>176</v>
      </c>
      <c r="B79" s="2"/>
      <c r="C79" s="2" t="s">
        <v>174</v>
      </c>
      <c r="D79" s="2"/>
      <c r="E79" s="2">
        <v>104621</v>
      </c>
    </row>
    <row r="80" spans="1:5" x14ac:dyDescent="0.45">
      <c r="A80" s="2" t="s">
        <v>182</v>
      </c>
      <c r="B80" s="2" t="s">
        <v>181</v>
      </c>
      <c r="C80" s="2" t="s">
        <v>179</v>
      </c>
      <c r="D80" s="2">
        <v>43611</v>
      </c>
      <c r="E80" s="2">
        <v>29411</v>
      </c>
    </row>
    <row r="81" spans="1:5" x14ac:dyDescent="0.45">
      <c r="A81" s="2" t="s">
        <v>189</v>
      </c>
      <c r="B81" s="2" t="s">
        <v>188</v>
      </c>
      <c r="C81" s="2" t="s">
        <v>184</v>
      </c>
      <c r="D81" s="2">
        <v>42986</v>
      </c>
      <c r="E81" s="2"/>
    </row>
    <row r="82" spans="1:5" x14ac:dyDescent="0.45">
      <c r="A82" s="2" t="s">
        <v>195</v>
      </c>
      <c r="B82" s="2" t="s">
        <v>194</v>
      </c>
      <c r="C82" s="2" t="s">
        <v>192</v>
      </c>
      <c r="D82" s="2">
        <v>43162</v>
      </c>
      <c r="E82" s="2">
        <v>23494</v>
      </c>
    </row>
    <row r="83" spans="1:5" x14ac:dyDescent="0.45">
      <c r="A83" s="2" t="s">
        <v>200</v>
      </c>
      <c r="B83" s="2" t="s">
        <v>199</v>
      </c>
      <c r="C83" s="2" t="s">
        <v>198</v>
      </c>
      <c r="D83" s="2">
        <v>43613</v>
      </c>
      <c r="E83" s="2">
        <v>54855</v>
      </c>
    </row>
    <row r="84" spans="1:5" x14ac:dyDescent="0.45">
      <c r="A84" s="2" t="s">
        <v>205</v>
      </c>
      <c r="B84" s="2" t="s">
        <v>204</v>
      </c>
      <c r="C84" s="2" t="s">
        <v>202</v>
      </c>
      <c r="D84" s="2">
        <v>42834</v>
      </c>
      <c r="E84" s="2">
        <v>149676</v>
      </c>
    </row>
    <row r="85" spans="1:5" x14ac:dyDescent="0.45">
      <c r="A85" s="2" t="s">
        <v>209</v>
      </c>
      <c r="B85" s="2"/>
      <c r="C85" s="2" t="s">
        <v>207</v>
      </c>
      <c r="D85" s="2"/>
      <c r="E85" s="2">
        <v>75067</v>
      </c>
    </row>
    <row r="86" spans="1:5" x14ac:dyDescent="0.45">
      <c r="A86" s="2" t="s">
        <v>216</v>
      </c>
      <c r="B86" s="2" t="s">
        <v>215</v>
      </c>
      <c r="C86" s="2" t="s">
        <v>212</v>
      </c>
      <c r="D86" s="2">
        <v>43545</v>
      </c>
      <c r="E86" s="2">
        <v>30008</v>
      </c>
    </row>
    <row r="87" spans="1:5" x14ac:dyDescent="0.45">
      <c r="A87" s="2" t="s">
        <v>220</v>
      </c>
      <c r="B87" s="2" t="s">
        <v>219</v>
      </c>
      <c r="C87" s="2" t="s">
        <v>218</v>
      </c>
      <c r="D87" s="2">
        <v>43416</v>
      </c>
      <c r="E87" s="2">
        <v>1072</v>
      </c>
    </row>
    <row r="88" spans="1:5" x14ac:dyDescent="0.45">
      <c r="A88" s="2" t="s">
        <v>225</v>
      </c>
      <c r="B88" s="2" t="s">
        <v>224</v>
      </c>
      <c r="C88" s="2" t="s">
        <v>222</v>
      </c>
      <c r="D88" s="2">
        <v>43616</v>
      </c>
      <c r="E88" s="2">
        <v>56616</v>
      </c>
    </row>
    <row r="89" spans="1:5" x14ac:dyDescent="0.45">
      <c r="B89" s="2" t="s">
        <v>228</v>
      </c>
      <c r="C89" s="2" t="s">
        <v>227</v>
      </c>
      <c r="D89" s="2">
        <v>43597</v>
      </c>
      <c r="E89" s="2">
        <v>31721</v>
      </c>
    </row>
    <row r="90" spans="1:5" x14ac:dyDescent="0.45">
      <c r="A90" s="2" t="s">
        <v>2</v>
      </c>
      <c r="C90" s="2" t="s">
        <v>6</v>
      </c>
    </row>
    <row r="91" spans="1:5" x14ac:dyDescent="0.45">
      <c r="A91" s="2" t="s">
        <v>8</v>
      </c>
      <c r="C91" s="2" t="s">
        <v>10</v>
      </c>
    </row>
    <row r="92" spans="1:5" x14ac:dyDescent="0.45">
      <c r="A92" s="2" t="s">
        <v>11</v>
      </c>
      <c r="C92" s="2" t="s">
        <v>14</v>
      </c>
    </row>
    <row r="93" spans="1:5" x14ac:dyDescent="0.45">
      <c r="A93" s="2" t="s">
        <v>15</v>
      </c>
      <c r="C93" s="2" t="s">
        <v>17</v>
      </c>
    </row>
    <row r="94" spans="1:5" x14ac:dyDescent="0.45">
      <c r="A94" s="2" t="s">
        <v>18</v>
      </c>
      <c r="C94" s="2" t="s">
        <v>20</v>
      </c>
    </row>
    <row r="95" spans="1:5" x14ac:dyDescent="0.45">
      <c r="A95" s="2" t="s">
        <v>21</v>
      </c>
      <c r="C95" s="2" t="s">
        <v>25</v>
      </c>
    </row>
    <row r="96" spans="1:5" x14ac:dyDescent="0.45">
      <c r="A96" s="2" t="s">
        <v>27</v>
      </c>
      <c r="C96" s="2" t="s">
        <v>29</v>
      </c>
    </row>
    <row r="97" spans="1:3" x14ac:dyDescent="0.45">
      <c r="A97" s="2" t="s">
        <v>31</v>
      </c>
      <c r="C97" s="2" t="s">
        <v>33</v>
      </c>
    </row>
    <row r="98" spans="1:3" x14ac:dyDescent="0.45">
      <c r="A98" s="2" t="s">
        <v>34</v>
      </c>
      <c r="C98" s="2" t="s">
        <v>36</v>
      </c>
    </row>
    <row r="99" spans="1:3" x14ac:dyDescent="0.45">
      <c r="A99" s="2" t="s">
        <v>38</v>
      </c>
      <c r="C99" s="2" t="s">
        <v>41</v>
      </c>
    </row>
    <row r="100" spans="1:3" x14ac:dyDescent="0.45">
      <c r="A100" s="2" t="s">
        <v>43</v>
      </c>
      <c r="C100" s="2" t="s">
        <v>46</v>
      </c>
    </row>
    <row r="101" spans="1:3" x14ac:dyDescent="0.45">
      <c r="A101" s="2" t="s">
        <v>48</v>
      </c>
      <c r="C101" s="2" t="s">
        <v>50</v>
      </c>
    </row>
    <row r="102" spans="1:3" x14ac:dyDescent="0.45">
      <c r="A102" s="2" t="s">
        <v>51</v>
      </c>
      <c r="C102" s="2" t="s">
        <v>54</v>
      </c>
    </row>
    <row r="103" spans="1:3" x14ac:dyDescent="0.45">
      <c r="A103" s="2" t="s">
        <v>56</v>
      </c>
      <c r="C103" s="2" t="s">
        <v>58</v>
      </c>
    </row>
    <row r="104" spans="1:3" x14ac:dyDescent="0.45">
      <c r="A104" s="2" t="s">
        <v>60</v>
      </c>
      <c r="C104" s="2" t="s">
        <v>62</v>
      </c>
    </row>
    <row r="105" spans="1:3" x14ac:dyDescent="0.45">
      <c r="A105" s="2" t="s">
        <v>63</v>
      </c>
      <c r="C105" s="2" t="s">
        <v>67</v>
      </c>
    </row>
    <row r="106" spans="1:3" x14ac:dyDescent="0.45">
      <c r="A106" s="2" t="s">
        <v>68</v>
      </c>
      <c r="C106" s="2" t="s">
        <v>70</v>
      </c>
    </row>
    <row r="107" spans="1:3" x14ac:dyDescent="0.45">
      <c r="A107" s="2" t="s">
        <v>71</v>
      </c>
      <c r="C107" s="2" t="s">
        <v>73</v>
      </c>
    </row>
    <row r="108" spans="1:3" x14ac:dyDescent="0.45">
      <c r="A108" s="2" t="s">
        <v>75</v>
      </c>
      <c r="C108" s="2" t="s">
        <v>78</v>
      </c>
    </row>
    <row r="109" spans="1:3" x14ac:dyDescent="0.45">
      <c r="A109" s="2" t="s">
        <v>79</v>
      </c>
      <c r="C109" s="2" t="s">
        <v>81</v>
      </c>
    </row>
    <row r="110" spans="1:3" x14ac:dyDescent="0.45">
      <c r="A110" s="2" t="s">
        <v>82</v>
      </c>
      <c r="C110" s="2" t="s">
        <v>85</v>
      </c>
    </row>
  </sheetData>
  <hyperlinks>
    <hyperlink ref="B2" r:id="rId1" xr:uid="{8C6CEBCD-FE8E-4807-8219-7FA43528C9E8}"/>
    <hyperlink ref="C2" r:id="rId2" xr:uid="{46872819-4F65-4CD1-904E-CDF451452098}"/>
    <hyperlink ref="B3" r:id="rId3" xr:uid="{642806D8-FD95-40F6-B688-EF24443B9376}"/>
    <hyperlink ref="C3" r:id="rId4" xr:uid="{31A70290-B047-4077-ACF2-58ADC8FBBED5}"/>
    <hyperlink ref="B4" r:id="rId5" xr:uid="{9BE6BF19-2FF2-430D-985A-DCC741044165}"/>
    <hyperlink ref="C4" r:id="rId6" xr:uid="{2475B8F4-EF12-4E88-899E-13148684DBF4}"/>
    <hyperlink ref="B5" r:id="rId7" xr:uid="{DC68ECE4-3752-435F-8445-A3BE0F526F9D}"/>
    <hyperlink ref="C5" r:id="rId8" xr:uid="{ADB1FB03-5815-4E70-8752-F87E0A41D807}"/>
    <hyperlink ref="B6" r:id="rId9" xr:uid="{BDDFFA3B-680E-444B-94A9-C741A69A17ED}"/>
    <hyperlink ref="C6" r:id="rId10" xr:uid="{25510C26-2286-4ED2-8204-B3EC967F821C}"/>
    <hyperlink ref="B7" r:id="rId11" xr:uid="{4EB36677-6DC9-43AE-94C3-921EC5A80B70}"/>
    <hyperlink ref="C7" r:id="rId12" xr:uid="{F0F114BD-60E4-4FAF-89B4-36CE278C5A19}"/>
    <hyperlink ref="B8" r:id="rId13" xr:uid="{B401A4C2-7B55-4BA6-9038-66AF4DA59ABC}"/>
    <hyperlink ref="C8" r:id="rId14" xr:uid="{119CFF2F-C386-4E5C-8333-9A028B88A456}"/>
    <hyperlink ref="B9" r:id="rId15" xr:uid="{A33B6433-6CCD-4D38-AB41-800F7859E199}"/>
    <hyperlink ref="C9" r:id="rId16" xr:uid="{B8CA35DD-23E4-4554-8271-CFA96CDC4AE2}"/>
    <hyperlink ref="B10" r:id="rId17" xr:uid="{AF21337D-1967-450C-B3BE-C8B044155989}"/>
    <hyperlink ref="C10" r:id="rId18" xr:uid="{19F6E0F7-EE1B-4371-B81A-8B2CB2AC6C46}"/>
    <hyperlink ref="B11" r:id="rId19" xr:uid="{25FB39C2-1910-49DD-A5F6-AA1605A877E1}"/>
    <hyperlink ref="C11" r:id="rId20" xr:uid="{5B26A4B6-4E0D-41A7-A3C2-40549FA1C1DA}"/>
    <hyperlink ref="B12" r:id="rId21" xr:uid="{58079EBB-9B6C-44F5-883C-3323696237B3}"/>
    <hyperlink ref="C12" r:id="rId22" xr:uid="{6D320C3D-3986-41DB-B304-B75224966D1B}"/>
    <hyperlink ref="B13" r:id="rId23" xr:uid="{4D442B5E-1BAC-4232-B774-26B5862BCD48}"/>
    <hyperlink ref="C13" r:id="rId24" xr:uid="{C660E8DB-6275-4F5B-9640-790AE2D6A2CF}"/>
    <hyperlink ref="B14" r:id="rId25" xr:uid="{7C3F73B2-7E77-43CC-A452-D820493277D1}"/>
    <hyperlink ref="C14" r:id="rId26" xr:uid="{776DBE3A-8B73-4635-A523-230E9BBE732C}"/>
    <hyperlink ref="B15" r:id="rId27" xr:uid="{5432340B-0C30-4FED-BE9C-829B9A3BAD62}"/>
    <hyperlink ref="C15" r:id="rId28" xr:uid="{34772B9D-943D-4F8F-AA27-BD7D0A54150D}"/>
    <hyperlink ref="B16" r:id="rId29" xr:uid="{CE2F665B-FEFC-4B31-B380-0B0E40C58B11}"/>
    <hyperlink ref="C16" r:id="rId30" xr:uid="{3800E419-9132-449F-8263-2DEC326FEF19}"/>
    <hyperlink ref="B17" r:id="rId31" xr:uid="{60CF9F60-3986-4E7A-926B-508669548373}"/>
    <hyperlink ref="C17" r:id="rId32" xr:uid="{77BDCDAC-EAD6-4BA5-957E-903FC6305A5F}"/>
    <hyperlink ref="B18" r:id="rId33" xr:uid="{ABC8732B-1465-48F3-9C11-20B3441C4CF7}"/>
    <hyperlink ref="C18" r:id="rId34" xr:uid="{D9E1276F-2040-4D43-A665-E0CA715395D6}"/>
    <hyperlink ref="B19" r:id="rId35" xr:uid="{D9A402DD-41B1-498B-A1E2-1D2254CCC575}"/>
    <hyperlink ref="C19" r:id="rId36" xr:uid="{B71E7492-FC68-4386-957C-8B04F44F2A44}"/>
    <hyperlink ref="B20" r:id="rId37" xr:uid="{42DA3F76-01B1-44CE-9B30-2C3C546BAA48}"/>
    <hyperlink ref="C20" r:id="rId38" xr:uid="{F960285E-C8A4-4587-A0F0-15383BAB0C93}"/>
    <hyperlink ref="B21" r:id="rId39" xr:uid="{880F6289-C701-4A7E-9A50-2E9D694877A3}"/>
    <hyperlink ref="C21" r:id="rId40" xr:uid="{B6284CDA-E251-4696-9218-73E07A54D774}"/>
    <hyperlink ref="B22" r:id="rId41" xr:uid="{EF734896-4C8B-43F8-91F7-F305A87EF61B}"/>
    <hyperlink ref="C22" r:id="rId42" xr:uid="{9E8D2F22-667E-482A-B859-4168E8CF60FD}"/>
    <hyperlink ref="B23" r:id="rId43" xr:uid="{FE808B27-15A4-4B72-92EE-7D8F46EE7E3A}"/>
    <hyperlink ref="C23" r:id="rId44" xr:uid="{99A5B2CF-6D71-495F-9150-D73B97B312C9}"/>
    <hyperlink ref="B24" r:id="rId45" xr:uid="{C12C8F90-2B1D-458F-91DC-40287D8F07FA}"/>
    <hyperlink ref="C24" r:id="rId46" xr:uid="{1862CED2-C88E-4013-8522-74774BF03800}"/>
    <hyperlink ref="B25" r:id="rId47" xr:uid="{1C84D569-EDC3-436E-8155-F8EB3BDB713D}"/>
    <hyperlink ref="C25" r:id="rId48" xr:uid="{DB2692FC-A1C5-45DD-9803-0239804B0285}"/>
    <hyperlink ref="B26" r:id="rId49" xr:uid="{70C70F18-706B-4BD1-8F32-E91EC1AE20D4}"/>
    <hyperlink ref="C26" r:id="rId50" xr:uid="{B3AAFFC3-634C-4954-90B3-C7A4F0440F4E}"/>
    <hyperlink ref="B27" r:id="rId51" xr:uid="{2639133D-2F67-4D32-AC67-3BE682BEE3CD}"/>
    <hyperlink ref="C27" r:id="rId52" xr:uid="{77EBB74E-54D3-476C-80A7-95CF58B79ABB}"/>
    <hyperlink ref="B28" r:id="rId53" xr:uid="{D40D57DB-A68D-4C47-912B-B8575B3A6519}"/>
    <hyperlink ref="C28" r:id="rId54" xr:uid="{FF425243-5B7B-453B-AD19-8C148AB559EE}"/>
    <hyperlink ref="B29" r:id="rId55" xr:uid="{067383CE-94DC-468C-AB51-1F1EFD2E00F0}"/>
    <hyperlink ref="C29" r:id="rId56" xr:uid="{3B942194-FF07-4402-BDD9-95EBF2935CF9}"/>
    <hyperlink ref="B30" r:id="rId57" xr:uid="{72BEA38B-7001-4181-B2EF-BD478740E36B}"/>
    <hyperlink ref="C30" r:id="rId58" xr:uid="{8DC3932B-05D3-4763-B8E7-A7BD9ECFE429}"/>
    <hyperlink ref="B31" r:id="rId59" xr:uid="{CC44F4D7-653D-4051-98D9-2FA056BFF69A}"/>
    <hyperlink ref="C31" r:id="rId60" xr:uid="{0B06BF79-E07F-43EB-8A5F-D37D861CC20C}"/>
    <hyperlink ref="B32" r:id="rId61" xr:uid="{C3A3A58A-5BFF-48CA-AF61-C5F6AF0F9A81}"/>
    <hyperlink ref="C32" r:id="rId62" xr:uid="{3F5ADB1C-D640-40C9-BF97-8ED766722B52}"/>
    <hyperlink ref="B33" r:id="rId63" xr:uid="{171663D5-D107-46A9-A91E-22BFE9D172A9}"/>
    <hyperlink ref="C33" r:id="rId64" xr:uid="{871CEB0A-914B-4040-B691-FC8B31A3B95B}"/>
    <hyperlink ref="B34" r:id="rId65" xr:uid="{0B59A5BF-A9E9-4A2C-B76C-27BE2D2DB941}"/>
    <hyperlink ref="C34" r:id="rId66" xr:uid="{014F1437-4A03-4D8E-8C06-DF3EF81DE8BA}"/>
    <hyperlink ref="B35" r:id="rId67" xr:uid="{9E63E3CD-35F3-46FD-BF2B-16D89569D0F6}"/>
    <hyperlink ref="C35" r:id="rId68" xr:uid="{D6DB1B75-41B2-4A58-A48F-94E150175ACF}"/>
    <hyperlink ref="B36" r:id="rId69" xr:uid="{F5FEFE80-9753-4A70-838C-26096DA19246}"/>
    <hyperlink ref="C36" r:id="rId70" xr:uid="{0B620D63-42B2-4262-97F4-3259511E2984}"/>
    <hyperlink ref="B37" r:id="rId71" xr:uid="{01727F0E-D030-4CA9-9491-437FBEA0F809}"/>
    <hyperlink ref="C37" r:id="rId72" xr:uid="{1A464CE9-20B5-4671-B897-D0C3825CC167}"/>
    <hyperlink ref="B38" r:id="rId73" xr:uid="{41DAEEC4-7C4C-4591-9CE5-2CA9F4BA8381}"/>
    <hyperlink ref="C38" r:id="rId74" xr:uid="{51764552-7F1A-4B53-9D07-FF4B9B63BDA9}"/>
    <hyperlink ref="B39" r:id="rId75" xr:uid="{10AC3B05-0B38-4036-A88F-A254F8A42991}"/>
    <hyperlink ref="C39" r:id="rId76" xr:uid="{6AAC8C60-D82C-42C2-A0CC-557F0EE2F919}"/>
    <hyperlink ref="B40" r:id="rId77" xr:uid="{B6A96768-16FF-4E41-8B9A-4BC57F79A175}"/>
    <hyperlink ref="C40" r:id="rId78" xr:uid="{993C4072-5D71-41E9-BB10-7D51A2DB4A84}"/>
    <hyperlink ref="B41" r:id="rId79" xr:uid="{F20A5AA2-8EA8-4721-A2F1-6C7AC08108F6}"/>
    <hyperlink ref="C41" r:id="rId80" xr:uid="{E49F95DC-6192-4591-8B3A-6F6D1E299220}"/>
    <hyperlink ref="B42" r:id="rId81" xr:uid="{E716AADA-FCC8-418A-9575-53D37DA2EBDB}"/>
    <hyperlink ref="C42" r:id="rId82" xr:uid="{F9B81517-ABEF-47D1-9273-2F76552AC6D5}"/>
    <hyperlink ref="B43" r:id="rId83" xr:uid="{6645D4C3-3564-49B5-A1A9-6621767EE0FA}"/>
    <hyperlink ref="C43" r:id="rId84" xr:uid="{A25DFBBD-7109-4D2E-98DC-E99A4ED33647}"/>
    <hyperlink ref="B44" r:id="rId85" xr:uid="{89813425-FC08-4363-B48A-FCBAC363694A}"/>
    <hyperlink ref="C44" r:id="rId86" xr:uid="{A9B0C25D-B872-44AE-B44A-D241366DF016}"/>
    <hyperlink ref="B45" r:id="rId87" xr:uid="{EDD3ABF2-524A-47A3-A15C-FB19C1249D5A}"/>
    <hyperlink ref="C45" r:id="rId88" xr:uid="{9A7B0019-2F9B-4BDE-B6EA-465404659FC5}"/>
    <hyperlink ref="B46" r:id="rId89" xr:uid="{E91FEED1-0AE1-4B55-AEC6-B11FECBAA5DB}"/>
    <hyperlink ref="C46" r:id="rId90" xr:uid="{C79C0382-96BB-40B0-9CB2-8A090DB951FF}"/>
    <hyperlink ref="B47" r:id="rId91" xr:uid="{3B636DEE-B553-4E46-B467-25F68793355C}"/>
    <hyperlink ref="C47" r:id="rId92" xr:uid="{1FAD80E0-85FA-4648-93A5-6FC9A0E1CE7B}"/>
    <hyperlink ref="B48" r:id="rId93" xr:uid="{403F0EA3-398E-4179-BEBA-D0729708A032}"/>
    <hyperlink ref="C48" r:id="rId94" xr:uid="{379A62D5-3D93-49EF-9B6D-860388601E6B}"/>
    <hyperlink ref="B49" r:id="rId95" xr:uid="{DDA5E344-2418-42C2-B943-E0374321F2AE}"/>
    <hyperlink ref="C49" r:id="rId96" xr:uid="{AE300C99-8F61-4B71-BDE5-D4519C477146}"/>
    <hyperlink ref="B50" r:id="rId97" xr:uid="{971A052C-7EB7-47A5-B94C-DD3772027BB2}"/>
    <hyperlink ref="C50" r:id="rId98" xr:uid="{2475D335-EA75-4FA3-AF70-527FE6F11B0F}"/>
    <hyperlink ref="B51" r:id="rId99" xr:uid="{7CE197FD-5FD2-4E48-99D6-BD5B2B106C22}"/>
    <hyperlink ref="C51" r:id="rId100" xr:uid="{BBB3CAE9-7B76-4486-98CD-9C81DDAD7E9F}"/>
    <hyperlink ref="B52" r:id="rId101" xr:uid="{E85B8D05-D249-46DE-9328-3DE1B4F984F1}"/>
    <hyperlink ref="C52" r:id="rId102" xr:uid="{5E27C46C-04F3-4E56-A06A-445209D14882}"/>
    <hyperlink ref="B53" r:id="rId103" xr:uid="{495F7770-0DDA-4B81-842A-E45E9AFC0E20}"/>
    <hyperlink ref="C53" r:id="rId104" xr:uid="{BABC721E-7CB1-4922-A5F5-04E27074A795}"/>
    <hyperlink ref="B54" r:id="rId105" xr:uid="{99A7F616-C89B-4164-933F-DE895857DD1A}"/>
    <hyperlink ref="C54" r:id="rId106" xr:uid="{E6D9C6A2-6A7D-4F24-B494-D050A4AF623E}"/>
    <hyperlink ref="B55" r:id="rId107" xr:uid="{1EC522CE-CF86-4FF0-A5C2-EADE21F003BE}"/>
    <hyperlink ref="C55" r:id="rId108" xr:uid="{26A86A4A-B5EE-407A-BB51-C2D97E217704}"/>
    <hyperlink ref="B56" r:id="rId109" xr:uid="{64E6FFAF-7D19-4830-BC72-E677E515C6CD}"/>
    <hyperlink ref="C56" r:id="rId110" xr:uid="{7E80E731-665D-4A90-AB2E-C4EB6B13D53D}"/>
    <hyperlink ref="B57" r:id="rId111" xr:uid="{3220C687-AEF3-4C2E-850A-45AF275EB09A}"/>
    <hyperlink ref="C57" r:id="rId112" xr:uid="{AD10D5B6-6F2B-4B4E-A1FB-131E0F4B5772}"/>
    <hyperlink ref="B58" r:id="rId113" xr:uid="{250EE061-04F1-4068-B595-DB63D5D1D1E7}"/>
    <hyperlink ref="C58" r:id="rId114" xr:uid="{313862A3-7A6F-453D-903A-6C31D2ADD1DB}"/>
    <hyperlink ref="B59" r:id="rId115" xr:uid="{F394B62D-84BF-4E68-834D-04D82A543FD2}"/>
    <hyperlink ref="C59" r:id="rId116" xr:uid="{27307936-08F7-4869-A56E-6C0262DD07F2}"/>
    <hyperlink ref="B60" r:id="rId117" xr:uid="{46317458-4021-4BB8-BF37-778A7382CF09}"/>
    <hyperlink ref="C60" r:id="rId118" xr:uid="{31053863-51E7-400D-8415-1A99F7C8C6C9}"/>
    <hyperlink ref="B61" r:id="rId119" xr:uid="{F3DD6B32-56B2-421D-86BD-88836C3E66F7}"/>
    <hyperlink ref="C61" r:id="rId120" xr:uid="{D63A4C19-A2D2-4339-892A-EA1CD50B6157}"/>
    <hyperlink ref="B62" r:id="rId121" xr:uid="{FBAB2243-4B4F-4F76-958E-92309B87CF19}"/>
    <hyperlink ref="C62" r:id="rId122" xr:uid="{576E1607-7F10-4969-ACB9-FA9FE83B5557}"/>
    <hyperlink ref="B63" r:id="rId123" xr:uid="{B6ED0EF9-1F1D-4CE2-BF63-36503BF27CB4}"/>
    <hyperlink ref="C63" r:id="rId124" xr:uid="{CF9A2835-F907-49DC-9826-AAA05417E158}"/>
    <hyperlink ref="B64" r:id="rId125" xr:uid="{28C4793A-FDF7-4041-9E38-A296EA023A33}"/>
    <hyperlink ref="C64" r:id="rId126" xr:uid="{844F2C63-7D8C-442E-99BE-CB4C2B1BB6E9}"/>
    <hyperlink ref="B65" r:id="rId127" xr:uid="{A03BA5BC-889A-4864-BFC8-5DA272089FAF}"/>
    <hyperlink ref="C65" r:id="rId128" xr:uid="{145B7CE4-DE75-4F51-B76A-E1A72921B155}"/>
    <hyperlink ref="A66" r:id="rId129" display="https://github.com/adrianchifor/Swiftnotes" xr:uid="{AC59C335-008D-44AD-915F-61C0EA460886}"/>
    <hyperlink ref="B66" r:id="rId130" xr:uid="{9B0ABDF0-A492-414F-8A0A-709D3B7B82CA}"/>
    <hyperlink ref="C66" r:id="rId131" xr:uid="{414D70DC-E866-4BC7-9E61-DA4E1A529FCA}"/>
    <hyperlink ref="B67" r:id="rId132" xr:uid="{71DACF5B-B11E-48BF-8BEE-3071C8CC9323}"/>
    <hyperlink ref="C67" r:id="rId133" xr:uid="{6E5309C9-35BD-4458-89A7-6A5AB6544A8B}"/>
    <hyperlink ref="B68" r:id="rId134" xr:uid="{97B711F0-0A39-4F32-A31F-7B19A77C6AD5}"/>
    <hyperlink ref="C68" r:id="rId135" xr:uid="{FEE4FFA5-65AF-4EB4-8714-471828EFE586}"/>
    <hyperlink ref="B69" r:id="rId136" xr:uid="{1A18589E-0DB5-4F3F-9867-B7C3FEDA4D61}"/>
    <hyperlink ref="C69" r:id="rId137" xr:uid="{DD508322-E11A-4162-9A67-3059159FC2C1}"/>
    <hyperlink ref="C70" r:id="rId138" xr:uid="{EA08479E-69B9-44D0-AD96-EACB05B55A7D}"/>
    <hyperlink ref="C71" r:id="rId139" xr:uid="{371B38CF-2DB7-4C73-96F6-F4BDAACB191E}"/>
    <hyperlink ref="C72" r:id="rId140" xr:uid="{5AEAC44E-418E-4CF8-96B2-242F1F4A272A}"/>
    <hyperlink ref="C73" r:id="rId141" xr:uid="{16F3F173-AB99-41B5-A27E-6BB08A1159F7}"/>
    <hyperlink ref="C74" r:id="rId142" xr:uid="{A43C91BD-A156-4949-8774-F625D73F2D26}"/>
    <hyperlink ref="C75" r:id="rId143" xr:uid="{DD693377-B1F4-4BF9-B8C6-B356AE710662}"/>
    <hyperlink ref="C76" r:id="rId144" xr:uid="{0EACA819-BD55-47C1-889B-88AFFEDA029F}"/>
    <hyperlink ref="C77" r:id="rId145" xr:uid="{13CF4086-CA2E-4590-8BDF-6A2D9625AA19}"/>
    <hyperlink ref="C78" r:id="rId146" xr:uid="{82EDAA9E-D6B7-486F-AC7E-BC652B5FF1C1}"/>
    <hyperlink ref="C79" r:id="rId147" xr:uid="{0F74D5C9-7582-4BE1-9B39-41EC306AAB43}"/>
    <hyperlink ref="C80" r:id="rId148" xr:uid="{63100483-CD81-414E-BCE0-6AADC96E2E49}"/>
    <hyperlink ref="C83" r:id="rId149" xr:uid="{B80E68C4-E61F-4BBD-80C9-7111308E35AE}"/>
    <hyperlink ref="C84" r:id="rId150" xr:uid="{3CCB0180-1844-4B1A-8855-B515E5CE9D2E}"/>
    <hyperlink ref="C86" r:id="rId151" xr:uid="{87132DFC-F0BC-4364-916A-4B6E678F790A}"/>
    <hyperlink ref="C88" r:id="rId152" xr:uid="{86A3F90C-0EFA-45B8-82AD-AF55CC171D9B}"/>
    <hyperlink ref="B70" r:id="rId153" xr:uid="{665C92CC-4265-46DF-B1A3-AA7FB860E8E3}"/>
    <hyperlink ref="B71" r:id="rId154" xr:uid="{009A9F12-952F-4D46-ADC1-D58DB871008B}"/>
    <hyperlink ref="B74" r:id="rId155" xr:uid="{4D0B6F38-30D9-4B37-8DF4-CC362C24ECFD}"/>
    <hyperlink ref="B75" r:id="rId156" xr:uid="{4B48F2A6-69ED-47B3-A741-1B70C09FB2FB}"/>
    <hyperlink ref="B76" r:id="rId157" xr:uid="{57AAAB45-65FB-4D48-AB1A-303F0E329D97}"/>
    <hyperlink ref="B77" r:id="rId158" xr:uid="{AF78C49E-7B18-42B9-8A7D-6923DBFC46B4}"/>
    <hyperlink ref="B78" r:id="rId159" xr:uid="{3696424A-A226-4A55-8748-31D649B3394A}"/>
    <hyperlink ref="B80" r:id="rId160" xr:uid="{9638C427-CE70-4C5C-9D43-F178637E47AB}"/>
    <hyperlink ref="B81" r:id="rId161" xr:uid="{F2D87A52-9382-4BBC-84CF-2E39819EE9D9}"/>
    <hyperlink ref="B82" r:id="rId162" xr:uid="{AA15C498-C2B3-4304-AD45-C3692ACD7249}"/>
    <hyperlink ref="B83" r:id="rId163" xr:uid="{5177A08B-F9E6-48C1-A150-0C5BD1364758}"/>
    <hyperlink ref="B84" r:id="rId164" xr:uid="{92C3A022-00AA-4C39-A021-CDB38A44B723}"/>
    <hyperlink ref="B86" r:id="rId165" xr:uid="{56E75ADA-2588-4188-8AF3-531927DAC9C1}"/>
    <hyperlink ref="B87" r:id="rId166" xr:uid="{099D206B-E1B4-4C69-9F5A-B381CD6A6AB3}"/>
    <hyperlink ref="B88" r:id="rId167" xr:uid="{3B55D6AC-7928-415F-9C98-5A8C470A6F01}"/>
    <hyperlink ref="B89" r:id="rId168" xr:uid="{5346C9E1-4A43-43CD-84A9-99A8231A5094}"/>
    <hyperlink ref="C90" r:id="rId169" xr:uid="{1968EF69-B1D4-426B-8662-F61278801FBE}"/>
    <hyperlink ref="C91" r:id="rId170" xr:uid="{32487E11-0224-4C93-9327-E760E936D761}"/>
    <hyperlink ref="C92" r:id="rId171" xr:uid="{C15F7A1A-E628-4512-861B-BE7A16A571B0}"/>
    <hyperlink ref="C93" r:id="rId172" xr:uid="{DF5B5FD3-2C2C-4296-A091-D499AEAA8BB9}"/>
    <hyperlink ref="C94" r:id="rId173" xr:uid="{BB347033-2F7C-45F2-A799-F83D511C8D01}"/>
    <hyperlink ref="C95" r:id="rId174" xr:uid="{4C1C7866-BDC2-4900-AC56-0C551889803D}"/>
    <hyperlink ref="C96" r:id="rId175" xr:uid="{6C41C72B-D9EA-409E-AA51-A95C85F57A63}"/>
    <hyperlink ref="C97" r:id="rId176" xr:uid="{5F3655E3-A42A-43AC-8428-003489D888D9}"/>
    <hyperlink ref="C98" r:id="rId177" xr:uid="{8E7E9964-1ECA-4A3A-B27C-0F74394D3480}"/>
    <hyperlink ref="C99" r:id="rId178" xr:uid="{350A464C-0485-4F62-AF28-832EF53C62AD}"/>
    <hyperlink ref="C100" r:id="rId179" xr:uid="{A3365EA2-8FE3-4AC7-B7E0-C9CF2305EDD0}"/>
    <hyperlink ref="C101" r:id="rId180" xr:uid="{A0C32480-0A82-439E-B229-866EC8163D6A}"/>
    <hyperlink ref="C102" r:id="rId181" xr:uid="{3222BC22-2A7C-4492-B174-AFDC576A5434}"/>
    <hyperlink ref="C103" r:id="rId182" xr:uid="{0AED4F17-879C-44B3-85F5-4593BFA58616}"/>
    <hyperlink ref="C104" r:id="rId183" xr:uid="{8C545825-98B0-4068-BDA2-B0D82A3F58E1}"/>
    <hyperlink ref="C105" r:id="rId184" xr:uid="{F9A0D15C-A1AB-4F51-AB8D-8807BD284C32}"/>
    <hyperlink ref="C106" r:id="rId185" xr:uid="{57DB4BAB-FE4C-4CEF-8B14-F957D43BA0EB}"/>
    <hyperlink ref="C107" r:id="rId186" xr:uid="{4773B1D3-5594-47C7-8DDF-6AE759D6D028}"/>
    <hyperlink ref="C108" r:id="rId187" xr:uid="{2882BC97-E67F-4252-9CE0-4F15FDCD63A5}"/>
    <hyperlink ref="C109" r:id="rId188" xr:uid="{8A122E5E-A64A-4258-B830-50A372500B53}"/>
    <hyperlink ref="C110" r:id="rId189" xr:uid="{6274DABD-4ACD-4C43-90CF-1E4C78DBBEE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7837E-BC46-4113-B6D2-F08C5067D8C8}">
  <dimension ref="A1:F109"/>
  <sheetViews>
    <sheetView workbookViewId="0">
      <selection activeCell="I25" sqref="I25"/>
    </sheetView>
  </sheetViews>
  <sheetFormatPr defaultRowHeight="14.25" x14ac:dyDescent="0.45"/>
  <sheetData>
    <row r="1" spans="1:6" x14ac:dyDescent="0.45">
      <c r="A1" s="2" t="s">
        <v>90</v>
      </c>
      <c r="B1" s="2" t="s">
        <v>103</v>
      </c>
      <c r="C1" s="2" t="s">
        <v>93</v>
      </c>
      <c r="D1" s="2" t="s">
        <v>728</v>
      </c>
      <c r="E1" s="2" t="s">
        <v>114</v>
      </c>
      <c r="F1" s="2" t="s">
        <v>729</v>
      </c>
    </row>
    <row r="2" spans="1:6" x14ac:dyDescent="0.45">
      <c r="A2" s="2" t="s">
        <v>236</v>
      </c>
      <c r="B2" s="2" t="s">
        <v>122</v>
      </c>
      <c r="C2" s="2" t="s">
        <v>117</v>
      </c>
      <c r="D2" s="2">
        <v>41997</v>
      </c>
      <c r="E2" s="2">
        <v>2153</v>
      </c>
      <c r="F2">
        <f>0.001*E2</f>
        <v>2.153</v>
      </c>
    </row>
    <row r="3" spans="1:6" x14ac:dyDescent="0.45">
      <c r="A3" s="2" t="s">
        <v>242</v>
      </c>
      <c r="B3" s="2" t="s">
        <v>243</v>
      </c>
      <c r="C3" s="2" t="s">
        <v>244</v>
      </c>
      <c r="D3" s="2">
        <v>42145</v>
      </c>
      <c r="E3" s="2">
        <v>3703</v>
      </c>
      <c r="F3">
        <f t="shared" ref="F3:F66" si="0">0.001*E3</f>
        <v>3.7030000000000003</v>
      </c>
    </row>
    <row r="4" spans="1:6" x14ac:dyDescent="0.45">
      <c r="A4" s="2" t="s">
        <v>250</v>
      </c>
      <c r="B4" s="2" t="s">
        <v>251</v>
      </c>
      <c r="C4" s="2" t="s">
        <v>252</v>
      </c>
      <c r="D4" s="2">
        <v>42294</v>
      </c>
      <c r="E4" s="2">
        <v>2902</v>
      </c>
      <c r="F4">
        <f t="shared" si="0"/>
        <v>2.9020000000000001</v>
      </c>
    </row>
    <row r="5" spans="1:6" x14ac:dyDescent="0.45">
      <c r="A5" s="2" t="s">
        <v>257</v>
      </c>
      <c r="B5" s="2" t="s">
        <v>258</v>
      </c>
      <c r="C5" s="2" t="s">
        <v>259</v>
      </c>
      <c r="D5" s="2">
        <v>42344</v>
      </c>
      <c r="E5" s="2">
        <v>3209</v>
      </c>
      <c r="F5">
        <f t="shared" si="0"/>
        <v>3.2090000000000001</v>
      </c>
    </row>
    <row r="6" spans="1:6" x14ac:dyDescent="0.45">
      <c r="A6" s="2" t="s">
        <v>266</v>
      </c>
      <c r="B6" s="2" t="s">
        <v>267</v>
      </c>
      <c r="C6" s="2" t="s">
        <v>268</v>
      </c>
      <c r="D6" s="2">
        <v>42254</v>
      </c>
      <c r="E6" s="2">
        <v>3204</v>
      </c>
      <c r="F6">
        <f t="shared" si="0"/>
        <v>3.2040000000000002</v>
      </c>
    </row>
    <row r="7" spans="1:6" x14ac:dyDescent="0.45">
      <c r="A7" s="2" t="s">
        <v>275</v>
      </c>
      <c r="B7" s="2" t="s">
        <v>276</v>
      </c>
      <c r="C7" s="2" t="s">
        <v>277</v>
      </c>
      <c r="D7" s="2">
        <v>42089</v>
      </c>
      <c r="E7" s="2">
        <v>29711</v>
      </c>
      <c r="F7">
        <f t="shared" si="0"/>
        <v>29.711000000000002</v>
      </c>
    </row>
    <row r="8" spans="1:6" x14ac:dyDescent="0.45">
      <c r="A8" s="2" t="s">
        <v>282</v>
      </c>
      <c r="B8" s="2" t="s">
        <v>283</v>
      </c>
      <c r="C8" s="2" t="s">
        <v>284</v>
      </c>
      <c r="D8" s="2">
        <v>41946</v>
      </c>
      <c r="E8" s="2">
        <v>3914</v>
      </c>
      <c r="F8">
        <f t="shared" si="0"/>
        <v>3.9140000000000001</v>
      </c>
    </row>
    <row r="9" spans="1:6" x14ac:dyDescent="0.45">
      <c r="A9" s="2" t="s">
        <v>290</v>
      </c>
      <c r="B9" s="2" t="s">
        <v>291</v>
      </c>
      <c r="C9" s="2" t="s">
        <v>292</v>
      </c>
      <c r="D9" s="2">
        <v>41575</v>
      </c>
      <c r="E9" s="2">
        <v>35109</v>
      </c>
      <c r="F9">
        <f t="shared" si="0"/>
        <v>35.109000000000002</v>
      </c>
    </row>
    <row r="10" spans="1:6" x14ac:dyDescent="0.45">
      <c r="A10" s="2" t="s">
        <v>297</v>
      </c>
      <c r="B10" s="2" t="s">
        <v>298</v>
      </c>
      <c r="C10" s="2" t="s">
        <v>299</v>
      </c>
      <c r="D10" s="2">
        <v>41983</v>
      </c>
      <c r="E10" s="2">
        <v>7755</v>
      </c>
      <c r="F10">
        <f t="shared" si="0"/>
        <v>7.7549999999999999</v>
      </c>
    </row>
    <row r="11" spans="1:6" x14ac:dyDescent="0.45">
      <c r="A11" s="2" t="s">
        <v>303</v>
      </c>
      <c r="B11" s="2" t="s">
        <v>304</v>
      </c>
      <c r="C11" s="2" t="s">
        <v>305</v>
      </c>
      <c r="D11" s="2">
        <v>40900</v>
      </c>
      <c r="E11" s="2">
        <v>73748</v>
      </c>
      <c r="F11">
        <f t="shared" si="0"/>
        <v>73.748000000000005</v>
      </c>
    </row>
    <row r="12" spans="1:6" x14ac:dyDescent="0.45">
      <c r="A12" s="2" t="s">
        <v>311</v>
      </c>
      <c r="B12" s="2" t="s">
        <v>312</v>
      </c>
      <c r="C12" s="2" t="s">
        <v>313</v>
      </c>
      <c r="D12" s="2">
        <v>42256</v>
      </c>
      <c r="E12" s="2">
        <v>1785</v>
      </c>
      <c r="F12">
        <f t="shared" si="0"/>
        <v>1.7850000000000001</v>
      </c>
    </row>
    <row r="13" spans="1:6" x14ac:dyDescent="0.45">
      <c r="A13" s="2" t="s">
        <v>318</v>
      </c>
      <c r="B13" s="2" t="s">
        <v>319</v>
      </c>
      <c r="C13" s="2" t="s">
        <v>320</v>
      </c>
      <c r="D13" s="2">
        <v>40610</v>
      </c>
      <c r="E13" s="2">
        <v>35526</v>
      </c>
      <c r="F13">
        <f t="shared" si="0"/>
        <v>35.526000000000003</v>
      </c>
    </row>
    <row r="14" spans="1:6" x14ac:dyDescent="0.45">
      <c r="A14" s="2" t="s">
        <v>329</v>
      </c>
      <c r="B14" s="2" t="s">
        <v>330</v>
      </c>
      <c r="C14" s="2" t="s">
        <v>331</v>
      </c>
      <c r="D14" s="2">
        <v>41806</v>
      </c>
      <c r="E14" s="2">
        <v>5317</v>
      </c>
      <c r="F14">
        <f t="shared" si="0"/>
        <v>5.3170000000000002</v>
      </c>
    </row>
    <row r="15" spans="1:6" x14ac:dyDescent="0.45">
      <c r="A15" s="2" t="s">
        <v>335</v>
      </c>
      <c r="B15" s="2" t="s">
        <v>336</v>
      </c>
      <c r="C15" s="2" t="s">
        <v>337</v>
      </c>
      <c r="D15" s="2">
        <v>41042</v>
      </c>
      <c r="E15" s="2">
        <v>66384</v>
      </c>
      <c r="F15">
        <f t="shared" si="0"/>
        <v>66.384</v>
      </c>
    </row>
    <row r="16" spans="1:6" x14ac:dyDescent="0.45">
      <c r="A16" s="2" t="s">
        <v>341</v>
      </c>
      <c r="B16" s="2" t="s">
        <v>342</v>
      </c>
      <c r="C16" s="2" t="s">
        <v>343</v>
      </c>
      <c r="D16" s="2">
        <v>41101</v>
      </c>
      <c r="E16" s="2">
        <v>32078</v>
      </c>
      <c r="F16">
        <f t="shared" si="0"/>
        <v>32.078000000000003</v>
      </c>
    </row>
    <row r="17" spans="1:6" x14ac:dyDescent="0.45">
      <c r="A17" s="2" t="s">
        <v>347</v>
      </c>
      <c r="B17" s="2" t="s">
        <v>348</v>
      </c>
      <c r="C17" s="2" t="s">
        <v>349</v>
      </c>
      <c r="D17" s="2">
        <v>39749</v>
      </c>
      <c r="E17" s="2">
        <v>453601</v>
      </c>
      <c r="F17">
        <f t="shared" si="0"/>
        <v>453.601</v>
      </c>
    </row>
    <row r="18" spans="1:6" x14ac:dyDescent="0.45">
      <c r="A18" s="2" t="s">
        <v>355</v>
      </c>
      <c r="B18" s="2" t="s">
        <v>356</v>
      </c>
      <c r="C18" s="2" t="s">
        <v>357</v>
      </c>
      <c r="D18" s="2">
        <v>42278</v>
      </c>
      <c r="E18" s="2">
        <v>8166</v>
      </c>
      <c r="F18">
        <f t="shared" si="0"/>
        <v>8.1660000000000004</v>
      </c>
    </row>
    <row r="19" spans="1:6" x14ac:dyDescent="0.45">
      <c r="A19" s="2" t="s">
        <v>167</v>
      </c>
      <c r="B19" s="2" t="s">
        <v>171</v>
      </c>
      <c r="C19" s="2" t="s">
        <v>169</v>
      </c>
      <c r="D19" s="2">
        <v>42251</v>
      </c>
      <c r="E19" s="2">
        <v>50311</v>
      </c>
      <c r="F19">
        <f t="shared" si="0"/>
        <v>50.311</v>
      </c>
    </row>
    <row r="20" spans="1:6" x14ac:dyDescent="0.45">
      <c r="A20" s="2" t="s">
        <v>43</v>
      </c>
      <c r="B20" s="2" t="s">
        <v>367</v>
      </c>
      <c r="C20" s="2" t="s">
        <v>368</v>
      </c>
      <c r="D20" s="2">
        <v>41601</v>
      </c>
      <c r="E20" s="2">
        <v>3762</v>
      </c>
      <c r="F20">
        <f t="shared" si="0"/>
        <v>3.762</v>
      </c>
    </row>
    <row r="21" spans="1:6" x14ac:dyDescent="0.45">
      <c r="A21" s="2" t="s">
        <v>373</v>
      </c>
      <c r="B21" s="2" t="s">
        <v>374</v>
      </c>
      <c r="C21" s="2" t="s">
        <v>375</v>
      </c>
      <c r="D21" s="2">
        <v>42029</v>
      </c>
      <c r="E21" s="2">
        <v>38585</v>
      </c>
      <c r="F21">
        <f t="shared" si="0"/>
        <v>38.585000000000001</v>
      </c>
    </row>
    <row r="22" spans="1:6" x14ac:dyDescent="0.45">
      <c r="A22" s="2" t="s">
        <v>382</v>
      </c>
      <c r="B22" s="2" t="s">
        <v>383</v>
      </c>
      <c r="C22" s="2" t="s">
        <v>384</v>
      </c>
      <c r="D22" s="2">
        <v>41846</v>
      </c>
      <c r="E22" s="2">
        <v>40771</v>
      </c>
      <c r="F22">
        <f t="shared" si="0"/>
        <v>40.771000000000001</v>
      </c>
    </row>
    <row r="23" spans="1:6" x14ac:dyDescent="0.45">
      <c r="A23" s="2" t="s">
        <v>391</v>
      </c>
      <c r="B23" s="2" t="s">
        <v>392</v>
      </c>
      <c r="C23" s="2" t="s">
        <v>393</v>
      </c>
      <c r="D23" s="2">
        <v>42195</v>
      </c>
      <c r="E23" s="2">
        <v>23977</v>
      </c>
      <c r="F23">
        <f t="shared" si="0"/>
        <v>23.977</v>
      </c>
    </row>
    <row r="24" spans="1:6" x14ac:dyDescent="0.45">
      <c r="A24" s="2" t="s">
        <v>400</v>
      </c>
      <c r="B24" s="2" t="s">
        <v>401</v>
      </c>
      <c r="C24" s="2" t="s">
        <v>70</v>
      </c>
      <c r="D24" s="2">
        <v>42056</v>
      </c>
      <c r="E24" s="2">
        <v>48404</v>
      </c>
      <c r="F24">
        <f t="shared" si="0"/>
        <v>48.404000000000003</v>
      </c>
    </row>
    <row r="25" spans="1:6" x14ac:dyDescent="0.45">
      <c r="A25" s="2" t="s">
        <v>406</v>
      </c>
      <c r="B25" s="2" t="s">
        <v>407</v>
      </c>
      <c r="C25" s="2" t="s">
        <v>408</v>
      </c>
      <c r="D25" s="2">
        <v>42787</v>
      </c>
      <c r="E25" s="2">
        <v>60046</v>
      </c>
      <c r="F25">
        <f t="shared" si="0"/>
        <v>60.045999999999999</v>
      </c>
    </row>
    <row r="26" spans="1:6" x14ac:dyDescent="0.45">
      <c r="A26" s="2" t="s">
        <v>412</v>
      </c>
      <c r="B26" s="2" t="s">
        <v>413</v>
      </c>
      <c r="C26" s="2" t="s">
        <v>414</v>
      </c>
      <c r="D26" s="2">
        <v>41934</v>
      </c>
      <c r="E26" s="2">
        <v>2312</v>
      </c>
      <c r="F26">
        <f t="shared" si="0"/>
        <v>2.3119999999999998</v>
      </c>
    </row>
    <row r="27" spans="1:6" x14ac:dyDescent="0.45">
      <c r="A27" s="2" t="s">
        <v>419</v>
      </c>
      <c r="B27" s="2" t="s">
        <v>420</v>
      </c>
      <c r="C27" s="2" t="s">
        <v>421</v>
      </c>
      <c r="D27" s="2">
        <v>41531</v>
      </c>
      <c r="E27" s="2">
        <v>274</v>
      </c>
      <c r="F27">
        <f t="shared" si="0"/>
        <v>0.27400000000000002</v>
      </c>
    </row>
    <row r="28" spans="1:6" x14ac:dyDescent="0.45">
      <c r="A28" s="2" t="s">
        <v>426</v>
      </c>
      <c r="B28" s="2" t="s">
        <v>427</v>
      </c>
      <c r="C28" s="2" t="s">
        <v>428</v>
      </c>
      <c r="D28" s="2">
        <v>36380</v>
      </c>
      <c r="E28" s="2">
        <v>135358</v>
      </c>
      <c r="F28">
        <f t="shared" si="0"/>
        <v>135.358</v>
      </c>
    </row>
    <row r="29" spans="1:6" x14ac:dyDescent="0.45">
      <c r="A29" s="2" t="s">
        <v>438</v>
      </c>
      <c r="B29" s="2" t="s">
        <v>439</v>
      </c>
      <c r="C29" s="2" t="s">
        <v>440</v>
      </c>
      <c r="D29" s="2">
        <v>41975</v>
      </c>
      <c r="E29" s="2">
        <v>11454</v>
      </c>
      <c r="F29">
        <f t="shared" si="0"/>
        <v>11.454000000000001</v>
      </c>
    </row>
    <row r="30" spans="1:6" x14ac:dyDescent="0.45">
      <c r="A30" s="2" t="s">
        <v>445</v>
      </c>
      <c r="B30" s="2" t="s">
        <v>446</v>
      </c>
      <c r="C30" s="2" t="s">
        <v>447</v>
      </c>
      <c r="D30" s="2">
        <v>40067</v>
      </c>
      <c r="E30" s="2">
        <v>202037</v>
      </c>
      <c r="F30">
        <f t="shared" si="0"/>
        <v>202.03700000000001</v>
      </c>
    </row>
    <row r="31" spans="1:6" x14ac:dyDescent="0.45">
      <c r="A31" s="2" t="s">
        <v>454</v>
      </c>
      <c r="B31" s="2" t="s">
        <v>455</v>
      </c>
      <c r="C31" s="2" t="s">
        <v>456</v>
      </c>
      <c r="D31" s="2">
        <v>42047</v>
      </c>
      <c r="E31" s="2">
        <v>16175</v>
      </c>
      <c r="F31">
        <f t="shared" si="0"/>
        <v>16.175000000000001</v>
      </c>
    </row>
    <row r="32" spans="1:6" x14ac:dyDescent="0.45">
      <c r="A32" s="2" t="s">
        <v>460</v>
      </c>
      <c r="B32" s="2" t="s">
        <v>461</v>
      </c>
      <c r="C32" s="2" t="s">
        <v>462</v>
      </c>
      <c r="D32" s="2">
        <v>42048</v>
      </c>
      <c r="E32" s="2">
        <v>121358</v>
      </c>
      <c r="F32">
        <f t="shared" si="0"/>
        <v>121.358</v>
      </c>
    </row>
    <row r="33" spans="1:6" x14ac:dyDescent="0.45">
      <c r="A33" s="2" t="s">
        <v>466</v>
      </c>
      <c r="B33" s="2" t="s">
        <v>467</v>
      </c>
      <c r="C33" s="2" t="s">
        <v>468</v>
      </c>
      <c r="D33" s="2">
        <v>42784</v>
      </c>
      <c r="E33" s="2">
        <v>135716</v>
      </c>
      <c r="F33">
        <f t="shared" si="0"/>
        <v>135.71600000000001</v>
      </c>
    </row>
    <row r="34" spans="1:6" x14ac:dyDescent="0.45">
      <c r="A34" s="2" t="s">
        <v>475</v>
      </c>
      <c r="B34" s="2" t="s">
        <v>476</v>
      </c>
      <c r="C34" s="2" t="s">
        <v>477</v>
      </c>
      <c r="D34" s="2">
        <v>42026</v>
      </c>
      <c r="E34" s="2">
        <v>98046</v>
      </c>
      <c r="F34">
        <f t="shared" si="0"/>
        <v>98.046000000000006</v>
      </c>
    </row>
    <row r="35" spans="1:6" x14ac:dyDescent="0.45">
      <c r="A35" s="2" t="s">
        <v>482</v>
      </c>
      <c r="B35" s="2" t="s">
        <v>483</v>
      </c>
      <c r="C35" s="2" t="s">
        <v>484</v>
      </c>
      <c r="D35" s="2">
        <v>40774</v>
      </c>
      <c r="E35" s="2"/>
      <c r="F35">
        <f t="shared" si="0"/>
        <v>0</v>
      </c>
    </row>
    <row r="36" spans="1:6" x14ac:dyDescent="0.45">
      <c r="A36" s="2" t="s">
        <v>489</v>
      </c>
      <c r="B36" s="2" t="s">
        <v>490</v>
      </c>
      <c r="C36" s="2" t="s">
        <v>491</v>
      </c>
      <c r="D36" s="2">
        <v>42088</v>
      </c>
      <c r="E36" s="2">
        <v>69332</v>
      </c>
      <c r="F36">
        <f t="shared" si="0"/>
        <v>69.332000000000008</v>
      </c>
    </row>
    <row r="37" spans="1:6" x14ac:dyDescent="0.45">
      <c r="A37" s="2">
        <v>2048</v>
      </c>
      <c r="B37" s="2" t="s">
        <v>498</v>
      </c>
      <c r="C37" s="2" t="s">
        <v>499</v>
      </c>
      <c r="D37" s="2">
        <v>41712</v>
      </c>
      <c r="E37" s="2"/>
      <c r="F37">
        <f t="shared" si="0"/>
        <v>0</v>
      </c>
    </row>
    <row r="38" spans="1:6" x14ac:dyDescent="0.45">
      <c r="A38" s="2" t="s">
        <v>505</v>
      </c>
      <c r="B38" s="2" t="s">
        <v>506</v>
      </c>
      <c r="C38" s="2" t="s">
        <v>507</v>
      </c>
      <c r="D38" s="2">
        <v>41572</v>
      </c>
      <c r="E38" s="2">
        <v>442438</v>
      </c>
      <c r="F38">
        <f t="shared" si="0"/>
        <v>442.43799999999999</v>
      </c>
    </row>
    <row r="39" spans="1:6" x14ac:dyDescent="0.45">
      <c r="A39" s="2" t="s">
        <v>513</v>
      </c>
      <c r="B39" s="2" t="s">
        <v>514</v>
      </c>
      <c r="C39" s="2" t="s">
        <v>515</v>
      </c>
      <c r="D39" s="2">
        <v>40897</v>
      </c>
      <c r="E39" s="2">
        <v>101156</v>
      </c>
      <c r="F39">
        <f t="shared" si="0"/>
        <v>101.15600000000001</v>
      </c>
    </row>
    <row r="40" spans="1:6" x14ac:dyDescent="0.45">
      <c r="A40" s="2" t="s">
        <v>521</v>
      </c>
      <c r="B40" s="2" t="s">
        <v>522</v>
      </c>
      <c r="C40" s="2" t="s">
        <v>523</v>
      </c>
      <c r="D40" s="2">
        <v>42762</v>
      </c>
      <c r="E40" s="2">
        <v>6805</v>
      </c>
      <c r="F40">
        <f t="shared" si="0"/>
        <v>6.8049999999999997</v>
      </c>
    </row>
    <row r="41" spans="1:6" x14ac:dyDescent="0.45">
      <c r="A41" s="2" t="s">
        <v>528</v>
      </c>
      <c r="B41" s="2" t="s">
        <v>529</v>
      </c>
      <c r="C41" s="2" t="s">
        <v>530</v>
      </c>
      <c r="D41" s="2">
        <v>41258</v>
      </c>
      <c r="E41" s="2">
        <v>10440</v>
      </c>
      <c r="F41">
        <f t="shared" si="0"/>
        <v>10.44</v>
      </c>
    </row>
    <row r="42" spans="1:6" x14ac:dyDescent="0.45">
      <c r="A42" s="2" t="s">
        <v>535</v>
      </c>
      <c r="B42" s="2" t="s">
        <v>536</v>
      </c>
      <c r="C42" s="2" t="s">
        <v>537</v>
      </c>
      <c r="D42" s="2">
        <v>41572</v>
      </c>
      <c r="E42" s="2">
        <v>156846</v>
      </c>
      <c r="F42">
        <f t="shared" si="0"/>
        <v>156.846</v>
      </c>
    </row>
    <row r="43" spans="1:6" x14ac:dyDescent="0.45">
      <c r="A43" s="2" t="s">
        <v>542</v>
      </c>
      <c r="B43" s="2" t="s">
        <v>543</v>
      </c>
      <c r="C43" s="2" t="s">
        <v>544</v>
      </c>
      <c r="D43" s="2">
        <v>42478</v>
      </c>
      <c r="E43" s="2">
        <v>5605</v>
      </c>
      <c r="F43">
        <f t="shared" si="0"/>
        <v>5.6050000000000004</v>
      </c>
    </row>
    <row r="44" spans="1:6" x14ac:dyDescent="0.45">
      <c r="A44" s="2" t="s">
        <v>549</v>
      </c>
      <c r="B44" s="2" t="s">
        <v>550</v>
      </c>
      <c r="C44" s="2" t="s">
        <v>551</v>
      </c>
      <c r="D44" s="2">
        <v>39805</v>
      </c>
      <c r="E44" s="2">
        <v>138853</v>
      </c>
      <c r="F44">
        <f t="shared" si="0"/>
        <v>138.85300000000001</v>
      </c>
    </row>
    <row r="45" spans="1:6" x14ac:dyDescent="0.45">
      <c r="A45" s="2" t="s">
        <v>557</v>
      </c>
      <c r="B45" s="2" t="s">
        <v>558</v>
      </c>
      <c r="C45" s="2" t="s">
        <v>559</v>
      </c>
      <c r="D45" s="2">
        <v>40828</v>
      </c>
      <c r="E45" s="2">
        <v>31039</v>
      </c>
      <c r="F45">
        <f t="shared" si="0"/>
        <v>31.039000000000001</v>
      </c>
    </row>
    <row r="46" spans="1:6" x14ac:dyDescent="0.45">
      <c r="A46" s="2" t="s">
        <v>564</v>
      </c>
      <c r="B46" s="2" t="s">
        <v>565</v>
      </c>
      <c r="C46" s="2" t="s">
        <v>566</v>
      </c>
      <c r="D46" s="2">
        <v>40311</v>
      </c>
      <c r="E46" s="2">
        <v>13591</v>
      </c>
      <c r="F46">
        <f t="shared" si="0"/>
        <v>13.591000000000001</v>
      </c>
    </row>
    <row r="47" spans="1:6" x14ac:dyDescent="0.45">
      <c r="A47" s="2" t="s">
        <v>572</v>
      </c>
      <c r="B47" s="2" t="s">
        <v>573</v>
      </c>
      <c r="C47" s="2" t="s">
        <v>574</v>
      </c>
      <c r="D47" s="2">
        <v>40701</v>
      </c>
      <c r="E47" s="2">
        <v>36358</v>
      </c>
      <c r="F47">
        <f t="shared" si="0"/>
        <v>36.358000000000004</v>
      </c>
    </row>
    <row r="48" spans="1:6" x14ac:dyDescent="0.45">
      <c r="A48" s="2" t="s">
        <v>578</v>
      </c>
      <c r="B48" s="2" t="s">
        <v>579</v>
      </c>
      <c r="C48" s="2" t="s">
        <v>580</v>
      </c>
      <c r="D48" s="2">
        <v>40790</v>
      </c>
      <c r="E48" s="2">
        <v>30900</v>
      </c>
      <c r="F48">
        <f t="shared" si="0"/>
        <v>30.900000000000002</v>
      </c>
    </row>
    <row r="49" spans="1:6" x14ac:dyDescent="0.45">
      <c r="A49" s="2" t="s">
        <v>585</v>
      </c>
      <c r="B49" s="2" t="s">
        <v>586</v>
      </c>
      <c r="C49" s="2" t="s">
        <v>587</v>
      </c>
      <c r="D49" s="2">
        <v>41148</v>
      </c>
      <c r="E49" s="2">
        <v>5834</v>
      </c>
      <c r="F49">
        <f t="shared" si="0"/>
        <v>5.8340000000000005</v>
      </c>
    </row>
    <row r="50" spans="1:6" x14ac:dyDescent="0.45">
      <c r="A50" s="2" t="s">
        <v>594</v>
      </c>
      <c r="B50" s="2" t="s">
        <v>595</v>
      </c>
      <c r="C50" s="2" t="s">
        <v>596</v>
      </c>
      <c r="D50" s="2">
        <v>40928</v>
      </c>
      <c r="E50" s="2">
        <v>3707</v>
      </c>
      <c r="F50">
        <f t="shared" si="0"/>
        <v>3.7070000000000003</v>
      </c>
    </row>
    <row r="51" spans="1:6" x14ac:dyDescent="0.45">
      <c r="A51" s="2" t="s">
        <v>603</v>
      </c>
      <c r="B51" s="2" t="s">
        <v>604</v>
      </c>
      <c r="C51" s="2" t="s">
        <v>605</v>
      </c>
      <c r="D51" s="2">
        <v>40735</v>
      </c>
      <c r="E51" s="2">
        <v>143143</v>
      </c>
      <c r="F51">
        <f t="shared" si="0"/>
        <v>143.143</v>
      </c>
    </row>
    <row r="52" spans="1:6" x14ac:dyDescent="0.45">
      <c r="A52" s="2" t="s">
        <v>611</v>
      </c>
      <c r="B52" s="2" t="s">
        <v>612</v>
      </c>
      <c r="C52" s="2" t="s">
        <v>613</v>
      </c>
      <c r="D52" s="2">
        <v>40025</v>
      </c>
      <c r="E52" s="2">
        <v>11427</v>
      </c>
      <c r="F52">
        <f t="shared" si="0"/>
        <v>11.427</v>
      </c>
    </row>
    <row r="53" spans="1:6" x14ac:dyDescent="0.45">
      <c r="A53" s="2" t="s">
        <v>617</v>
      </c>
      <c r="B53" s="2" t="s">
        <v>618</v>
      </c>
      <c r="C53" s="2" t="s">
        <v>619</v>
      </c>
      <c r="D53" s="2">
        <v>41834</v>
      </c>
      <c r="E53" s="2">
        <v>60591</v>
      </c>
      <c r="F53">
        <f t="shared" si="0"/>
        <v>60.591000000000001</v>
      </c>
    </row>
    <row r="54" spans="1:6" x14ac:dyDescent="0.45">
      <c r="A54" s="2" t="s">
        <v>623</v>
      </c>
      <c r="B54" s="2" t="s">
        <v>624</v>
      </c>
      <c r="C54" s="2" t="s">
        <v>625</v>
      </c>
      <c r="D54" s="2">
        <v>42376</v>
      </c>
      <c r="E54" s="2">
        <v>25858</v>
      </c>
      <c r="F54">
        <f t="shared" si="0"/>
        <v>25.858000000000001</v>
      </c>
    </row>
    <row r="55" spans="1:6" x14ac:dyDescent="0.45">
      <c r="A55" s="2" t="s">
        <v>630</v>
      </c>
      <c r="B55" s="2" t="s">
        <v>631</v>
      </c>
      <c r="C55" s="2" t="s">
        <v>632</v>
      </c>
      <c r="D55" s="2">
        <v>42395</v>
      </c>
      <c r="E55" s="2">
        <v>20002</v>
      </c>
      <c r="F55">
        <f t="shared" si="0"/>
        <v>20.001999999999999</v>
      </c>
    </row>
    <row r="56" spans="1:6" x14ac:dyDescent="0.45">
      <c r="A56" s="2" t="s">
        <v>636</v>
      </c>
      <c r="B56" s="2" t="s">
        <v>637</v>
      </c>
      <c r="C56" s="2" t="s">
        <v>638</v>
      </c>
      <c r="D56" s="2">
        <v>41364</v>
      </c>
      <c r="E56" s="2">
        <v>53427</v>
      </c>
      <c r="F56">
        <f t="shared" si="0"/>
        <v>53.427</v>
      </c>
    </row>
    <row r="57" spans="1:6" x14ac:dyDescent="0.45">
      <c r="A57" s="2" t="s">
        <v>642</v>
      </c>
      <c r="B57" s="2" t="s">
        <v>643</v>
      </c>
      <c r="C57" s="2" t="s">
        <v>644</v>
      </c>
      <c r="D57" s="2">
        <v>42167</v>
      </c>
      <c r="E57" s="2">
        <v>26818</v>
      </c>
      <c r="F57">
        <f t="shared" si="0"/>
        <v>26.818000000000001</v>
      </c>
    </row>
    <row r="58" spans="1:6" x14ac:dyDescent="0.45">
      <c r="A58" s="2" t="s">
        <v>650</v>
      </c>
      <c r="B58" s="2" t="s">
        <v>651</v>
      </c>
      <c r="C58" s="2" t="s">
        <v>652</v>
      </c>
      <c r="D58" s="2">
        <v>42294</v>
      </c>
      <c r="E58" s="2">
        <v>31128</v>
      </c>
      <c r="F58">
        <f t="shared" si="0"/>
        <v>31.128</v>
      </c>
    </row>
    <row r="59" spans="1:6" x14ac:dyDescent="0.45">
      <c r="A59" s="2" t="s">
        <v>655</v>
      </c>
      <c r="B59" s="2" t="s">
        <v>656</v>
      </c>
      <c r="C59" s="2" t="s">
        <v>657</v>
      </c>
      <c r="D59" s="2">
        <v>42399</v>
      </c>
      <c r="E59" s="2">
        <v>20467</v>
      </c>
      <c r="F59">
        <f t="shared" si="0"/>
        <v>20.466999999999999</v>
      </c>
    </row>
    <row r="60" spans="1:6" x14ac:dyDescent="0.45">
      <c r="A60" s="2" t="s">
        <v>662</v>
      </c>
      <c r="B60" s="2" t="s">
        <v>663</v>
      </c>
      <c r="C60" s="2" t="s">
        <v>664</v>
      </c>
      <c r="D60" s="2">
        <v>41184</v>
      </c>
      <c r="E60" s="2">
        <v>15796</v>
      </c>
      <c r="F60">
        <f t="shared" si="0"/>
        <v>15.796000000000001</v>
      </c>
    </row>
    <row r="61" spans="1:6" x14ac:dyDescent="0.45">
      <c r="A61" s="2" t="s">
        <v>669</v>
      </c>
      <c r="B61" s="2" t="s">
        <v>670</v>
      </c>
      <c r="C61" s="2" t="s">
        <v>671</v>
      </c>
      <c r="D61" s="2">
        <v>41870</v>
      </c>
      <c r="E61" s="2">
        <v>3051</v>
      </c>
      <c r="F61">
        <f t="shared" si="0"/>
        <v>3.0510000000000002</v>
      </c>
    </row>
    <row r="62" spans="1:6" x14ac:dyDescent="0.45">
      <c r="A62" s="2" t="s">
        <v>676</v>
      </c>
      <c r="B62" s="2" t="s">
        <v>677</v>
      </c>
      <c r="C62" s="2" t="s">
        <v>678</v>
      </c>
      <c r="D62" s="2">
        <v>42748</v>
      </c>
      <c r="E62" s="2">
        <v>61420</v>
      </c>
      <c r="F62">
        <f t="shared" si="0"/>
        <v>61.42</v>
      </c>
    </row>
    <row r="63" spans="1:6" x14ac:dyDescent="0.45">
      <c r="A63" s="2" t="s">
        <v>683</v>
      </c>
      <c r="B63" s="2" t="s">
        <v>684</v>
      </c>
      <c r="C63" s="2" t="s">
        <v>685</v>
      </c>
      <c r="D63" s="2">
        <v>40293</v>
      </c>
      <c r="E63" s="2">
        <v>661102</v>
      </c>
      <c r="F63">
        <f t="shared" si="0"/>
        <v>661.10199999999998</v>
      </c>
    </row>
    <row r="64" spans="1:6" x14ac:dyDescent="0.45">
      <c r="A64" s="2" t="s">
        <v>692</v>
      </c>
      <c r="B64" s="2" t="s">
        <v>693</v>
      </c>
      <c r="C64" s="2" t="s">
        <v>694</v>
      </c>
      <c r="D64" s="2">
        <v>41676</v>
      </c>
      <c r="E64" s="2">
        <v>36836</v>
      </c>
      <c r="F64">
        <f t="shared" si="0"/>
        <v>36.835999999999999</v>
      </c>
    </row>
    <row r="65" spans="1:6" x14ac:dyDescent="0.45">
      <c r="A65" s="2" t="s">
        <v>697</v>
      </c>
      <c r="B65" s="2" t="s">
        <v>698</v>
      </c>
      <c r="C65" s="2" t="s">
        <v>699</v>
      </c>
      <c r="D65" s="2">
        <v>41317</v>
      </c>
      <c r="E65" s="2">
        <v>14545</v>
      </c>
      <c r="F65">
        <f t="shared" si="0"/>
        <v>14.545</v>
      </c>
    </row>
    <row r="66" spans="1:6" x14ac:dyDescent="0.45">
      <c r="A66" s="2" t="s">
        <v>702</v>
      </c>
      <c r="B66" s="2" t="s">
        <v>703</v>
      </c>
      <c r="C66" s="2" t="s">
        <v>704</v>
      </c>
      <c r="D66" s="2">
        <v>41874</v>
      </c>
      <c r="E66" s="2">
        <v>2775</v>
      </c>
      <c r="F66">
        <f t="shared" si="0"/>
        <v>2.7749999999999999</v>
      </c>
    </row>
    <row r="67" spans="1:6" x14ac:dyDescent="0.45">
      <c r="A67" s="2" t="s">
        <v>708</v>
      </c>
      <c r="B67" s="2" t="s">
        <v>709</v>
      </c>
      <c r="C67" s="2" t="s">
        <v>710</v>
      </c>
      <c r="D67" s="2">
        <v>41691</v>
      </c>
      <c r="E67" s="2">
        <v>55295</v>
      </c>
      <c r="F67">
        <f t="shared" ref="F67:F69" si="1">0.001*E67</f>
        <v>55.295000000000002</v>
      </c>
    </row>
    <row r="68" spans="1:6" x14ac:dyDescent="0.45">
      <c r="A68" s="2" t="s">
        <v>714</v>
      </c>
      <c r="B68" s="2" t="s">
        <v>715</v>
      </c>
      <c r="C68" s="2" t="s">
        <v>716</v>
      </c>
      <c r="D68" s="2">
        <v>41853</v>
      </c>
      <c r="E68" s="2">
        <v>19361</v>
      </c>
      <c r="F68">
        <f t="shared" si="1"/>
        <v>19.361000000000001</v>
      </c>
    </row>
    <row r="69" spans="1:6" x14ac:dyDescent="0.45">
      <c r="A69" s="2" t="s">
        <v>722</v>
      </c>
      <c r="B69" s="2" t="s">
        <v>723</v>
      </c>
      <c r="C69" s="2" t="s">
        <v>724</v>
      </c>
      <c r="D69" s="2">
        <v>43069</v>
      </c>
      <c r="E69" s="2">
        <v>7907</v>
      </c>
      <c r="F69">
        <f t="shared" si="1"/>
        <v>7.907</v>
      </c>
    </row>
    <row r="70" spans="1:6" x14ac:dyDescent="0.45">
      <c r="A70" s="2" t="s">
        <v>123</v>
      </c>
      <c r="B70" s="2" t="s">
        <v>133</v>
      </c>
      <c r="C70" s="2" t="s">
        <v>126</v>
      </c>
      <c r="D70" s="2">
        <v>42715</v>
      </c>
      <c r="E70" s="2"/>
      <c r="F70">
        <f t="shared" ref="F70:F109" si="2">0.001*E70</f>
        <v>0</v>
      </c>
    </row>
    <row r="71" spans="1:6" x14ac:dyDescent="0.45">
      <c r="A71" s="2" t="s">
        <v>134</v>
      </c>
      <c r="B71" s="2"/>
      <c r="C71" s="2" t="s">
        <v>136</v>
      </c>
      <c r="D71" s="2"/>
      <c r="E71" s="2">
        <v>151887</v>
      </c>
      <c r="F71">
        <f t="shared" si="2"/>
        <v>151.887</v>
      </c>
    </row>
    <row r="72" spans="1:6" x14ac:dyDescent="0.45">
      <c r="A72" s="2" t="s">
        <v>140</v>
      </c>
      <c r="B72" s="2"/>
      <c r="C72" s="2" t="s">
        <v>142</v>
      </c>
      <c r="D72" s="2"/>
      <c r="E72" s="2">
        <v>47007</v>
      </c>
      <c r="F72">
        <f t="shared" si="2"/>
        <v>47.006999999999998</v>
      </c>
    </row>
    <row r="73" spans="1:6" x14ac:dyDescent="0.45">
      <c r="A73" s="2" t="s">
        <v>144</v>
      </c>
      <c r="B73" s="2" t="s">
        <v>150</v>
      </c>
      <c r="C73" s="2" t="s">
        <v>147</v>
      </c>
      <c r="D73" s="2">
        <v>42658</v>
      </c>
      <c r="E73" s="2">
        <v>39895</v>
      </c>
      <c r="F73">
        <f t="shared" si="2"/>
        <v>39.895000000000003</v>
      </c>
    </row>
    <row r="74" spans="1:6" x14ac:dyDescent="0.45">
      <c r="A74" s="2" t="s">
        <v>151</v>
      </c>
      <c r="B74" s="2" t="s">
        <v>155</v>
      </c>
      <c r="C74" s="2" t="s">
        <v>153</v>
      </c>
      <c r="D74" s="2">
        <v>42555</v>
      </c>
      <c r="E74" s="2">
        <v>19882</v>
      </c>
      <c r="F74">
        <f t="shared" si="2"/>
        <v>19.882000000000001</v>
      </c>
    </row>
    <row r="75" spans="1:6" x14ac:dyDescent="0.45">
      <c r="A75" s="2" t="s">
        <v>156</v>
      </c>
      <c r="B75" s="2" t="s">
        <v>161</v>
      </c>
      <c r="C75" s="2" t="s">
        <v>158</v>
      </c>
      <c r="D75" s="2">
        <v>42713</v>
      </c>
      <c r="E75" s="2">
        <v>169088</v>
      </c>
      <c r="F75">
        <f t="shared" si="2"/>
        <v>169.08799999999999</v>
      </c>
    </row>
    <row r="76" spans="1:6" x14ac:dyDescent="0.45">
      <c r="A76" s="2" t="s">
        <v>162</v>
      </c>
      <c r="B76" s="2" t="s">
        <v>166</v>
      </c>
      <c r="C76" s="2" t="s">
        <v>165</v>
      </c>
      <c r="D76" s="2">
        <v>42369</v>
      </c>
      <c r="E76" s="2">
        <v>38468</v>
      </c>
      <c r="F76">
        <f t="shared" si="2"/>
        <v>38.468000000000004</v>
      </c>
    </row>
    <row r="77" spans="1:6" x14ac:dyDescent="0.45">
      <c r="A77" s="2" t="s">
        <v>167</v>
      </c>
      <c r="B77" s="2" t="s">
        <v>171</v>
      </c>
      <c r="C77" s="2" t="s">
        <v>169</v>
      </c>
      <c r="D77" s="2">
        <v>42250</v>
      </c>
      <c r="E77" s="2">
        <v>151322</v>
      </c>
      <c r="F77">
        <f t="shared" si="2"/>
        <v>151.322</v>
      </c>
    </row>
    <row r="78" spans="1:6" x14ac:dyDescent="0.45">
      <c r="A78" s="2" t="s">
        <v>172</v>
      </c>
      <c r="B78" s="2"/>
      <c r="C78" s="2" t="s">
        <v>174</v>
      </c>
      <c r="D78" s="2"/>
      <c r="E78" s="2">
        <v>104621</v>
      </c>
      <c r="F78">
        <f t="shared" si="2"/>
        <v>104.621</v>
      </c>
    </row>
    <row r="79" spans="1:6" x14ac:dyDescent="0.45">
      <c r="A79" s="2" t="s">
        <v>176</v>
      </c>
      <c r="B79" s="2" t="s">
        <v>181</v>
      </c>
      <c r="C79" s="2" t="s">
        <v>179</v>
      </c>
      <c r="D79" s="2">
        <v>43611</v>
      </c>
      <c r="E79" s="2">
        <v>29411</v>
      </c>
      <c r="F79">
        <f t="shared" si="2"/>
        <v>29.411000000000001</v>
      </c>
    </row>
    <row r="80" spans="1:6" x14ac:dyDescent="0.45">
      <c r="A80" s="2" t="s">
        <v>182</v>
      </c>
      <c r="B80" s="2" t="s">
        <v>188</v>
      </c>
      <c r="C80" s="2" t="s">
        <v>184</v>
      </c>
      <c r="D80" s="2">
        <v>42986</v>
      </c>
      <c r="E80" s="2"/>
      <c r="F80">
        <f t="shared" si="2"/>
        <v>0</v>
      </c>
    </row>
    <row r="81" spans="1:6" x14ac:dyDescent="0.45">
      <c r="A81" s="2" t="s">
        <v>189</v>
      </c>
      <c r="B81" s="2" t="s">
        <v>194</v>
      </c>
      <c r="C81" s="2" t="s">
        <v>192</v>
      </c>
      <c r="D81" s="2">
        <v>43162</v>
      </c>
      <c r="E81" s="2">
        <v>23494</v>
      </c>
      <c r="F81">
        <f t="shared" si="2"/>
        <v>23.494</v>
      </c>
    </row>
    <row r="82" spans="1:6" x14ac:dyDescent="0.45">
      <c r="A82" s="2" t="s">
        <v>195</v>
      </c>
      <c r="B82" s="2" t="s">
        <v>199</v>
      </c>
      <c r="C82" s="2" t="s">
        <v>198</v>
      </c>
      <c r="D82" s="2">
        <v>43613</v>
      </c>
      <c r="E82" s="2">
        <v>54855</v>
      </c>
      <c r="F82">
        <f t="shared" si="2"/>
        <v>54.855000000000004</v>
      </c>
    </row>
    <row r="83" spans="1:6" x14ac:dyDescent="0.45">
      <c r="A83" s="2" t="s">
        <v>200</v>
      </c>
      <c r="B83" s="2" t="s">
        <v>204</v>
      </c>
      <c r="C83" s="2" t="s">
        <v>202</v>
      </c>
      <c r="D83" s="2">
        <v>42834</v>
      </c>
      <c r="E83" s="2">
        <v>149676</v>
      </c>
      <c r="F83">
        <f t="shared" si="2"/>
        <v>149.67600000000002</v>
      </c>
    </row>
    <row r="84" spans="1:6" x14ac:dyDescent="0.45">
      <c r="A84" s="2" t="s">
        <v>205</v>
      </c>
      <c r="B84" s="2"/>
      <c r="C84" s="2" t="s">
        <v>207</v>
      </c>
      <c r="D84" s="2"/>
      <c r="E84" s="2">
        <v>75067</v>
      </c>
      <c r="F84">
        <f t="shared" si="2"/>
        <v>75.067000000000007</v>
      </c>
    </row>
    <row r="85" spans="1:6" x14ac:dyDescent="0.45">
      <c r="A85" s="2" t="s">
        <v>209</v>
      </c>
      <c r="B85" s="2" t="s">
        <v>215</v>
      </c>
      <c r="C85" s="2" t="s">
        <v>212</v>
      </c>
      <c r="D85" s="2">
        <v>43545</v>
      </c>
      <c r="E85" s="2">
        <v>30008</v>
      </c>
      <c r="F85">
        <f t="shared" si="2"/>
        <v>30.007999999999999</v>
      </c>
    </row>
    <row r="86" spans="1:6" x14ac:dyDescent="0.45">
      <c r="A86" s="2" t="s">
        <v>216</v>
      </c>
      <c r="B86" s="2" t="s">
        <v>219</v>
      </c>
      <c r="C86" s="2" t="s">
        <v>218</v>
      </c>
      <c r="D86" s="2">
        <v>43416</v>
      </c>
      <c r="E86" s="2">
        <v>1072</v>
      </c>
      <c r="F86">
        <f t="shared" si="2"/>
        <v>1.0720000000000001</v>
      </c>
    </row>
    <row r="87" spans="1:6" x14ac:dyDescent="0.45">
      <c r="A87" s="2" t="s">
        <v>220</v>
      </c>
      <c r="B87" s="2" t="s">
        <v>224</v>
      </c>
      <c r="C87" s="2" t="s">
        <v>222</v>
      </c>
      <c r="D87" s="2">
        <v>43616</v>
      </c>
      <c r="E87" s="2">
        <v>56616</v>
      </c>
      <c r="F87">
        <f t="shared" si="2"/>
        <v>56.616</v>
      </c>
    </row>
    <row r="88" spans="1:6" x14ac:dyDescent="0.45">
      <c r="A88" s="2" t="s">
        <v>225</v>
      </c>
      <c r="B88" s="2" t="s">
        <v>228</v>
      </c>
      <c r="C88" s="2" t="s">
        <v>227</v>
      </c>
      <c r="D88" s="2">
        <v>43597</v>
      </c>
      <c r="E88" s="2">
        <v>31721</v>
      </c>
      <c r="F88">
        <f t="shared" si="2"/>
        <v>31.721</v>
      </c>
    </row>
    <row r="89" spans="1:6" x14ac:dyDescent="0.45">
      <c r="A89" s="2" t="s">
        <v>2</v>
      </c>
      <c r="C89" s="2" t="s">
        <v>6</v>
      </c>
      <c r="F89">
        <f t="shared" si="2"/>
        <v>0</v>
      </c>
    </row>
    <row r="90" spans="1:6" x14ac:dyDescent="0.45">
      <c r="A90" s="2" t="s">
        <v>8</v>
      </c>
      <c r="C90" s="2" t="s">
        <v>10</v>
      </c>
      <c r="F90">
        <f t="shared" si="2"/>
        <v>0</v>
      </c>
    </row>
    <row r="91" spans="1:6" x14ac:dyDescent="0.45">
      <c r="A91" s="2" t="s">
        <v>11</v>
      </c>
      <c r="C91" s="2" t="s">
        <v>14</v>
      </c>
      <c r="F91">
        <f t="shared" si="2"/>
        <v>0</v>
      </c>
    </row>
    <row r="92" spans="1:6" x14ac:dyDescent="0.45">
      <c r="A92" s="2" t="s">
        <v>15</v>
      </c>
      <c r="C92" s="2" t="s">
        <v>17</v>
      </c>
      <c r="F92">
        <f t="shared" si="2"/>
        <v>0</v>
      </c>
    </row>
    <row r="93" spans="1:6" x14ac:dyDescent="0.45">
      <c r="A93" s="2" t="s">
        <v>18</v>
      </c>
      <c r="C93" s="2" t="s">
        <v>20</v>
      </c>
      <c r="F93">
        <f t="shared" si="2"/>
        <v>0</v>
      </c>
    </row>
    <row r="94" spans="1:6" x14ac:dyDescent="0.45">
      <c r="A94" s="2" t="s">
        <v>21</v>
      </c>
      <c r="C94" s="2" t="s">
        <v>25</v>
      </c>
      <c r="F94">
        <f t="shared" si="2"/>
        <v>0</v>
      </c>
    </row>
    <row r="95" spans="1:6" x14ac:dyDescent="0.45">
      <c r="A95" s="2" t="s">
        <v>27</v>
      </c>
      <c r="C95" s="2" t="s">
        <v>29</v>
      </c>
      <c r="F95">
        <f t="shared" si="2"/>
        <v>0</v>
      </c>
    </row>
    <row r="96" spans="1:6" x14ac:dyDescent="0.45">
      <c r="A96" s="2" t="s">
        <v>31</v>
      </c>
      <c r="C96" s="2" t="s">
        <v>33</v>
      </c>
      <c r="F96">
        <f t="shared" si="2"/>
        <v>0</v>
      </c>
    </row>
    <row r="97" spans="1:6" x14ac:dyDescent="0.45">
      <c r="A97" s="2" t="s">
        <v>34</v>
      </c>
      <c r="C97" s="2" t="s">
        <v>36</v>
      </c>
      <c r="F97">
        <f t="shared" si="2"/>
        <v>0</v>
      </c>
    </row>
    <row r="98" spans="1:6" x14ac:dyDescent="0.45">
      <c r="A98" s="2" t="s">
        <v>38</v>
      </c>
      <c r="C98" s="2" t="s">
        <v>41</v>
      </c>
      <c r="F98">
        <f t="shared" si="2"/>
        <v>0</v>
      </c>
    </row>
    <row r="99" spans="1:6" x14ac:dyDescent="0.45">
      <c r="A99" s="2" t="s">
        <v>43</v>
      </c>
      <c r="C99" s="2" t="s">
        <v>46</v>
      </c>
      <c r="F99">
        <f t="shared" si="2"/>
        <v>0</v>
      </c>
    </row>
    <row r="100" spans="1:6" x14ac:dyDescent="0.45">
      <c r="A100" s="2" t="s">
        <v>48</v>
      </c>
      <c r="C100" s="2" t="s">
        <v>50</v>
      </c>
      <c r="F100">
        <f t="shared" si="2"/>
        <v>0</v>
      </c>
    </row>
    <row r="101" spans="1:6" x14ac:dyDescent="0.45">
      <c r="A101" s="2" t="s">
        <v>51</v>
      </c>
      <c r="C101" s="2" t="s">
        <v>54</v>
      </c>
      <c r="F101">
        <f t="shared" si="2"/>
        <v>0</v>
      </c>
    </row>
    <row r="102" spans="1:6" x14ac:dyDescent="0.45">
      <c r="A102" s="2" t="s">
        <v>56</v>
      </c>
      <c r="C102" s="2" t="s">
        <v>58</v>
      </c>
      <c r="F102">
        <f t="shared" si="2"/>
        <v>0</v>
      </c>
    </row>
    <row r="103" spans="1:6" x14ac:dyDescent="0.45">
      <c r="A103" s="2" t="s">
        <v>60</v>
      </c>
      <c r="C103" s="2" t="s">
        <v>62</v>
      </c>
      <c r="F103">
        <f t="shared" si="2"/>
        <v>0</v>
      </c>
    </row>
    <row r="104" spans="1:6" x14ac:dyDescent="0.45">
      <c r="A104" s="2" t="s">
        <v>63</v>
      </c>
      <c r="C104" s="2" t="s">
        <v>67</v>
      </c>
      <c r="F104">
        <f t="shared" si="2"/>
        <v>0</v>
      </c>
    </row>
    <row r="105" spans="1:6" x14ac:dyDescent="0.45">
      <c r="A105" s="2" t="s">
        <v>68</v>
      </c>
      <c r="C105" s="2" t="s">
        <v>70</v>
      </c>
      <c r="F105">
        <f t="shared" si="2"/>
        <v>0</v>
      </c>
    </row>
    <row r="106" spans="1:6" x14ac:dyDescent="0.45">
      <c r="A106" s="2" t="s">
        <v>71</v>
      </c>
      <c r="C106" s="2" t="s">
        <v>73</v>
      </c>
      <c r="F106">
        <f t="shared" si="2"/>
        <v>0</v>
      </c>
    </row>
    <row r="107" spans="1:6" x14ac:dyDescent="0.45">
      <c r="A107" s="2" t="s">
        <v>75</v>
      </c>
      <c r="C107" s="2" t="s">
        <v>78</v>
      </c>
      <c r="F107">
        <f t="shared" si="2"/>
        <v>0</v>
      </c>
    </row>
    <row r="108" spans="1:6" x14ac:dyDescent="0.45">
      <c r="A108" s="2" t="s">
        <v>79</v>
      </c>
      <c r="C108" s="2" t="s">
        <v>81</v>
      </c>
      <c r="F108">
        <f t="shared" si="2"/>
        <v>0</v>
      </c>
    </row>
    <row r="109" spans="1:6" x14ac:dyDescent="0.45">
      <c r="A109" s="2" t="s">
        <v>82</v>
      </c>
      <c r="C109" s="2" t="s">
        <v>85</v>
      </c>
      <c r="F109">
        <f t="shared" si="2"/>
        <v>0</v>
      </c>
    </row>
  </sheetData>
  <hyperlinks>
    <hyperlink ref="B2" r:id="rId1" xr:uid="{8984D09D-AE6B-453C-827F-C33531390023}"/>
    <hyperlink ref="C2" r:id="rId2" xr:uid="{A1AC4D71-025F-42E8-AA51-956A75DDA906}"/>
    <hyperlink ref="B3" r:id="rId3" xr:uid="{C69D7CE6-3246-4BDF-A913-9F0D8D33EBBF}"/>
    <hyperlink ref="C3" r:id="rId4" xr:uid="{D0334C92-DB69-414C-97DB-26102610BC58}"/>
    <hyperlink ref="B4" r:id="rId5" xr:uid="{E2FED1D4-3726-4658-9718-591B85BAAD69}"/>
    <hyperlink ref="C4" r:id="rId6" xr:uid="{79253814-3C3F-4E96-82A2-C21F6577D479}"/>
    <hyperlink ref="B5" r:id="rId7" xr:uid="{29839238-35A0-439E-B32B-3AA1468D3AAA}"/>
    <hyperlink ref="C5" r:id="rId8" xr:uid="{14314947-111E-4647-827A-4D2542E2156A}"/>
    <hyperlink ref="B6" r:id="rId9" xr:uid="{30845373-F015-4158-917A-10BD3BE236E4}"/>
    <hyperlink ref="C6" r:id="rId10" xr:uid="{B08E9358-A465-4724-8F4E-BD73189847BA}"/>
    <hyperlink ref="B7" r:id="rId11" xr:uid="{718C2B45-F354-48B0-A1A8-AAFB0E574C21}"/>
    <hyperlink ref="C7" r:id="rId12" xr:uid="{C4DE3F58-C37F-4F46-8955-3FCEAA3409A8}"/>
    <hyperlink ref="B8" r:id="rId13" xr:uid="{20AF211A-51D5-4E96-BC94-5899B3059895}"/>
    <hyperlink ref="C8" r:id="rId14" xr:uid="{9B9FB46F-4579-41B5-A9DD-1D345980E2E5}"/>
    <hyperlink ref="B9" r:id="rId15" xr:uid="{F36F232A-5B17-4CA0-8768-BC39D0EA715E}"/>
    <hyperlink ref="C9" r:id="rId16" xr:uid="{F0A38CD4-37C4-4D0E-85FE-C1EE2BBF82A8}"/>
    <hyperlink ref="B10" r:id="rId17" xr:uid="{2B35C8D7-9A9F-4B53-B5EF-9911AEECF049}"/>
    <hyperlink ref="C10" r:id="rId18" xr:uid="{338FEB6B-678C-48AE-B516-A53E954877F5}"/>
    <hyperlink ref="B11" r:id="rId19" xr:uid="{9F873903-EFF4-473B-A824-F50325F72700}"/>
    <hyperlink ref="C11" r:id="rId20" xr:uid="{9D4A3E13-D7FB-42AA-AD0D-77F10FFC57A1}"/>
    <hyperlink ref="B12" r:id="rId21" xr:uid="{4BBD7C4B-E370-4024-BC3F-A2C6E6934DAE}"/>
    <hyperlink ref="C12" r:id="rId22" xr:uid="{50489FCB-476F-4AE4-BC5F-613B6F4237A9}"/>
    <hyperlink ref="B13" r:id="rId23" xr:uid="{F7172749-4637-4541-856A-EA7E42228722}"/>
    <hyperlink ref="C13" r:id="rId24" xr:uid="{D70AD383-9117-4984-9B07-E815400D57FB}"/>
    <hyperlink ref="B14" r:id="rId25" xr:uid="{90834C21-FC14-437F-BF45-3E80715DF9D7}"/>
    <hyperlink ref="C14" r:id="rId26" xr:uid="{59D43807-32E7-451A-868D-9B691B479935}"/>
    <hyperlink ref="B15" r:id="rId27" xr:uid="{25989779-3258-4CAC-AACC-780C6F5311EE}"/>
    <hyperlink ref="C15" r:id="rId28" xr:uid="{C36DDBFC-6A0B-4DC5-980D-15F48FEF7FD5}"/>
    <hyperlink ref="B16" r:id="rId29" xr:uid="{4194C714-67B2-44BB-A347-0FB1034F5C39}"/>
    <hyperlink ref="C16" r:id="rId30" xr:uid="{4789BC64-D036-4964-8046-DA7FBA9CD344}"/>
    <hyperlink ref="B17" r:id="rId31" xr:uid="{31B9AD17-1241-448B-9296-084FB35B7130}"/>
    <hyperlink ref="C17" r:id="rId32" xr:uid="{42F3B559-C290-4ACC-A6A1-E82F539C005D}"/>
    <hyperlink ref="B18" r:id="rId33" xr:uid="{9B2AF9DE-2A69-413E-B071-74D9D5400222}"/>
    <hyperlink ref="C18" r:id="rId34" xr:uid="{810163AE-3AAD-4632-8702-795A8E888931}"/>
    <hyperlink ref="B19" r:id="rId35" xr:uid="{76F2B961-65F1-4747-A63E-A89FAC73EE46}"/>
    <hyperlink ref="C19" r:id="rId36" xr:uid="{7B020FF1-FC50-41EB-AB2A-81EC84E10970}"/>
    <hyperlink ref="B20" r:id="rId37" xr:uid="{E420BFD8-81F2-4640-A498-6ED14FAFB5A1}"/>
    <hyperlink ref="C20" r:id="rId38" xr:uid="{CFA8A2E3-49A2-4A69-B0EC-74417E052F9F}"/>
    <hyperlink ref="B21" r:id="rId39" xr:uid="{24489344-548F-4A9D-BAE9-C95C19F4EFEA}"/>
    <hyperlink ref="C21" r:id="rId40" xr:uid="{CDE3D6AB-8E6A-4185-B042-88FA6B8B7958}"/>
    <hyperlink ref="B22" r:id="rId41" xr:uid="{D5F92AAF-0589-417E-9D47-E2946FFB6B6D}"/>
    <hyperlink ref="C22" r:id="rId42" xr:uid="{21D16EDD-149A-4824-A529-F69BBBB6DBC1}"/>
    <hyperlink ref="B23" r:id="rId43" xr:uid="{8770D651-8246-432E-819C-326E2A4A9973}"/>
    <hyperlink ref="C23" r:id="rId44" xr:uid="{49CB04C4-3555-46CF-B20F-D6BC9611E230}"/>
    <hyperlink ref="B24" r:id="rId45" xr:uid="{35FC0257-7D1C-46F1-B634-DA1F634C1300}"/>
    <hyperlink ref="C24" r:id="rId46" xr:uid="{ADD39DDC-1CEC-4783-9723-9318AFB58CA6}"/>
    <hyperlink ref="B25" r:id="rId47" xr:uid="{786B9679-6DEE-498C-87C9-9D65C5E292E5}"/>
    <hyperlink ref="C25" r:id="rId48" xr:uid="{B39665B1-793F-438E-B1CD-4804753AB604}"/>
    <hyperlink ref="B26" r:id="rId49" xr:uid="{4FF7A264-EA6D-4DD9-B1E4-3671CE812653}"/>
    <hyperlink ref="C26" r:id="rId50" xr:uid="{0380E6C1-5E98-4310-9E4E-3BFC42DD7BE0}"/>
    <hyperlink ref="B27" r:id="rId51" xr:uid="{4E62E57B-1A26-48A3-92C4-30306A967A1B}"/>
    <hyperlink ref="C27" r:id="rId52" xr:uid="{89509376-0329-4589-B9F2-BAB01F3D374B}"/>
    <hyperlink ref="B28" r:id="rId53" xr:uid="{276C77DA-948A-420F-B096-BB7A93D11AC1}"/>
    <hyperlink ref="C28" r:id="rId54" xr:uid="{C48912ED-50E7-41AA-8F78-4F9B4E14999F}"/>
    <hyperlink ref="B29" r:id="rId55" xr:uid="{4E52877C-6491-48AF-ABEA-3539F46ECDD7}"/>
    <hyperlink ref="C29" r:id="rId56" xr:uid="{E7DAF395-E20B-4D89-9019-55F7C2E73601}"/>
    <hyperlink ref="B30" r:id="rId57" xr:uid="{38EA86EA-52F1-48ED-83FE-4C7111A6E1D3}"/>
    <hyperlink ref="C30" r:id="rId58" xr:uid="{6AABCE96-F1A4-4CB9-9E01-8EEA4958CA72}"/>
    <hyperlink ref="B31" r:id="rId59" xr:uid="{80FAC5CE-0E3D-4279-9D4D-AEEB18231C66}"/>
    <hyperlink ref="C31" r:id="rId60" xr:uid="{AA2EDF3B-3AE2-46FC-9677-2A2DA625F3FC}"/>
    <hyperlink ref="B32" r:id="rId61" xr:uid="{BB2DFA8F-9F95-4B65-A2A4-7F02C59429AA}"/>
    <hyperlink ref="C32" r:id="rId62" xr:uid="{E42F09CA-C156-4206-8868-BA50777E61B2}"/>
    <hyperlink ref="B33" r:id="rId63" xr:uid="{29F41001-6EE7-4236-866B-34BFA02CFA30}"/>
    <hyperlink ref="C33" r:id="rId64" xr:uid="{E4A0FAE0-858C-467E-87EA-6A1CD559EC4E}"/>
    <hyperlink ref="B34" r:id="rId65" xr:uid="{8CA0BCED-6141-4E3F-8F1F-4A035190C009}"/>
    <hyperlink ref="C34" r:id="rId66" xr:uid="{4F705D22-1990-4077-9CDD-56466C94C545}"/>
    <hyperlink ref="B35" r:id="rId67" xr:uid="{77CEA078-689F-417C-83A1-724D066683B2}"/>
    <hyperlink ref="C35" r:id="rId68" xr:uid="{EF7B6563-4FBB-47D9-A146-DDA9D9B78FFE}"/>
    <hyperlink ref="B36" r:id="rId69" xr:uid="{04312965-69D6-4E21-A6AB-0FB19F16610D}"/>
    <hyperlink ref="C36" r:id="rId70" xr:uid="{81DCBA9E-F398-4577-BD86-A7017C95DE4C}"/>
    <hyperlink ref="B37" r:id="rId71" xr:uid="{8452C8F7-9768-4531-8F92-720D2848CF89}"/>
    <hyperlink ref="C37" r:id="rId72" xr:uid="{99E71B98-8A40-4C96-82D7-D96911462F42}"/>
    <hyperlink ref="B38" r:id="rId73" xr:uid="{520B186C-67ED-4C95-B8CA-B23D5EFAB0E6}"/>
    <hyperlink ref="C38" r:id="rId74" xr:uid="{F3EB0803-E0BF-4DE0-9F68-FDE2A8AC8643}"/>
    <hyperlink ref="B39" r:id="rId75" xr:uid="{9C8490D9-94D2-49B8-B6D2-B2DA84DFE04E}"/>
    <hyperlink ref="C39" r:id="rId76" xr:uid="{AC668A9D-B47A-4E59-A6E6-458F59CC65C7}"/>
    <hyperlink ref="B40" r:id="rId77" xr:uid="{F26AA76A-6A56-48F8-9469-BBE932213670}"/>
    <hyperlink ref="C40" r:id="rId78" xr:uid="{AF7BEA0A-59F4-4234-AE16-26578F5204BC}"/>
    <hyperlink ref="B41" r:id="rId79" xr:uid="{6B5BC249-C322-41D7-AFC0-CC8161E67F50}"/>
    <hyperlink ref="C41" r:id="rId80" xr:uid="{CB16D6CA-0FFE-4FD9-84F9-9FB38CAD1691}"/>
    <hyperlink ref="B42" r:id="rId81" xr:uid="{5978F6F7-655F-4E11-97BF-4BE3339F6ED2}"/>
    <hyperlink ref="C42" r:id="rId82" xr:uid="{FD5E2185-7E2E-4A91-9E37-329A2CAA5474}"/>
    <hyperlink ref="B43" r:id="rId83" xr:uid="{710E3B4C-01CC-44BA-821A-CF9848E12D1D}"/>
    <hyperlink ref="C43" r:id="rId84" xr:uid="{84859A8B-401F-4A0B-95CC-6175260C20AA}"/>
    <hyperlink ref="B44" r:id="rId85" xr:uid="{9A418C8D-58D5-4DFB-BFD5-9D31847BF113}"/>
    <hyperlink ref="C44" r:id="rId86" xr:uid="{35998B74-95E0-4413-B0CF-74D3AA6C2961}"/>
    <hyperlink ref="B45" r:id="rId87" xr:uid="{F22A2AB3-0A41-48E8-BC32-ACCCA85BBCDA}"/>
    <hyperlink ref="C45" r:id="rId88" xr:uid="{F030F685-8337-46E9-983F-FD99325AE4D9}"/>
    <hyperlink ref="B46" r:id="rId89" xr:uid="{2BCC485E-D029-4CA4-9D94-E3713C28A2D6}"/>
    <hyperlink ref="C46" r:id="rId90" xr:uid="{0E82B947-1399-420E-9928-99E755E2E55D}"/>
    <hyperlink ref="B47" r:id="rId91" xr:uid="{10EF47E7-CDA4-446A-90F2-D40ACA7D4107}"/>
    <hyperlink ref="C47" r:id="rId92" xr:uid="{896E315C-2345-4EE7-9BAA-69EFFDF50F1C}"/>
    <hyperlink ref="B48" r:id="rId93" xr:uid="{8CEB7E40-9F9D-4A34-9ACB-4312002599B9}"/>
    <hyperlink ref="C48" r:id="rId94" xr:uid="{9868B684-F757-4698-B9EE-A2FB65F39409}"/>
    <hyperlink ref="B49" r:id="rId95" xr:uid="{7774F9DB-967D-4B58-81B1-B4127387F318}"/>
    <hyperlink ref="C49" r:id="rId96" xr:uid="{B4D6C74D-30E3-4B2E-97EB-EB36B7E9EDD9}"/>
    <hyperlink ref="B50" r:id="rId97" xr:uid="{C5C0784F-9F48-400A-B8AC-EFE5E3B24FAF}"/>
    <hyperlink ref="C50" r:id="rId98" xr:uid="{8F737E39-2147-4FA8-B55A-ACD4EBA1814C}"/>
    <hyperlink ref="B51" r:id="rId99" xr:uid="{B7F3880B-2297-4205-896B-188B384F0C30}"/>
    <hyperlink ref="C51" r:id="rId100" xr:uid="{848E2D20-ABD5-4710-9ED6-498602395D69}"/>
    <hyperlink ref="B52" r:id="rId101" xr:uid="{54988123-9E67-4CB8-9894-907CB4A65580}"/>
    <hyperlink ref="C52" r:id="rId102" xr:uid="{D74B83B9-58C4-412A-98EB-D2B4B393991B}"/>
    <hyperlink ref="B53" r:id="rId103" xr:uid="{8BE4FE1D-D1D7-4782-82E8-EBCDA30504FB}"/>
    <hyperlink ref="C53" r:id="rId104" xr:uid="{C698AE3C-2C77-43C9-92BB-E64223DFF3F6}"/>
    <hyperlink ref="B54" r:id="rId105" xr:uid="{306228D0-69CF-49DE-B991-35A6E15522CF}"/>
    <hyperlink ref="C54" r:id="rId106" xr:uid="{23ED48EA-6BBB-4CF9-AC94-9F1327F0183E}"/>
    <hyperlink ref="B55" r:id="rId107" xr:uid="{E350E210-61E8-4875-AEBA-A4EE182ED255}"/>
    <hyperlink ref="C55" r:id="rId108" xr:uid="{852018B8-6AA6-4359-8793-EE06F7AA5994}"/>
    <hyperlink ref="B56" r:id="rId109" xr:uid="{CDB027CE-A782-4D8B-9CFE-5CC558BC6E91}"/>
    <hyperlink ref="C56" r:id="rId110" xr:uid="{EB7DC903-6082-4A50-B822-942C17FCFAAD}"/>
    <hyperlink ref="B57" r:id="rId111" xr:uid="{FEC0F1B4-B8F7-4F29-A563-26D31BD6D7E4}"/>
    <hyperlink ref="C57" r:id="rId112" xr:uid="{8802B757-94E0-4B0F-8FEE-9FCE6182C50F}"/>
    <hyperlink ref="B58" r:id="rId113" xr:uid="{095E2750-7000-4918-84B3-3A1FCDC7B083}"/>
    <hyperlink ref="C58" r:id="rId114" xr:uid="{EE661844-3BEE-49E1-96CA-85E530B35EC6}"/>
    <hyperlink ref="B59" r:id="rId115" xr:uid="{C6E89AF1-53FA-4E01-9159-5EE5E6C2251B}"/>
    <hyperlink ref="C59" r:id="rId116" xr:uid="{771F3CCD-9470-40C1-9155-0C79826ADF06}"/>
    <hyperlink ref="B60" r:id="rId117" xr:uid="{75C05D2E-7804-49B9-A33B-E74E55ABDA1C}"/>
    <hyperlink ref="C60" r:id="rId118" xr:uid="{DAC62E15-65FB-46B9-805D-CF2EFBD3010A}"/>
    <hyperlink ref="B61" r:id="rId119" xr:uid="{8597C971-3168-47E2-9E60-6A2069FD1ADA}"/>
    <hyperlink ref="C61" r:id="rId120" xr:uid="{B103FC60-E4AC-4CC3-9838-D858B98DB53D}"/>
    <hyperlink ref="B62" r:id="rId121" xr:uid="{0E443D1D-B18B-4C6B-A375-06D0ECB49FAF}"/>
    <hyperlink ref="C62" r:id="rId122" xr:uid="{A165C334-719E-4075-AACF-94C27B5501FD}"/>
    <hyperlink ref="B63" r:id="rId123" xr:uid="{DA2016B3-8900-4849-8915-D3D2ACD04BB6}"/>
    <hyperlink ref="C63" r:id="rId124" xr:uid="{B8389A64-DF24-48D0-9F68-95497FD6081F}"/>
    <hyperlink ref="B64" r:id="rId125" xr:uid="{99F9D7D7-C45E-42CE-A553-FFADC72F881E}"/>
    <hyperlink ref="C64" r:id="rId126" xr:uid="{36B56A0E-73DB-43A1-93C6-BD7B25BA91B9}"/>
    <hyperlink ref="B65" r:id="rId127" xr:uid="{3C006C0B-1C4A-4B5F-844E-5524CE0691C6}"/>
    <hyperlink ref="C65" r:id="rId128" xr:uid="{BF5C0B4A-A331-433A-A517-E45F8DAF2FF7}"/>
    <hyperlink ref="A66" r:id="rId129" display="https://github.com/adrianchifor/Swiftnotes" xr:uid="{EB8624F7-D777-4E74-8014-884659F9393B}"/>
    <hyperlink ref="B66" r:id="rId130" xr:uid="{2BC740F3-9505-4F83-85BE-92203D13A15E}"/>
    <hyperlink ref="C66" r:id="rId131" xr:uid="{119CDF5A-F6A6-4581-B596-9526083A3B03}"/>
    <hyperlink ref="B67" r:id="rId132" xr:uid="{EA28F42E-0F16-45D1-BAAE-4288A419A997}"/>
    <hyperlink ref="C67" r:id="rId133" xr:uid="{A2D88425-1AAB-4A76-98C3-4F47EE35ED39}"/>
    <hyperlink ref="B68" r:id="rId134" xr:uid="{8D9C43C6-63CA-466D-8C86-1AC06F3BCC27}"/>
    <hyperlink ref="C68" r:id="rId135" xr:uid="{06B07F9C-7485-43C9-A9FC-37D3E4696E18}"/>
    <hyperlink ref="B69" r:id="rId136" xr:uid="{81E831EA-7CF8-4AF2-AAF4-AC2CD4527CD6}"/>
    <hyperlink ref="C69" r:id="rId137" xr:uid="{33A5AD5B-1E2A-4FC3-94E1-50A9D2F9A904}"/>
    <hyperlink ref="C70" r:id="rId138" xr:uid="{2BBD0C1A-9EA3-429B-8E74-D1F79C0D9CDF}"/>
    <hyperlink ref="C71" r:id="rId139" xr:uid="{B553F718-8559-467E-BE82-8D86B15D5BA1}"/>
    <hyperlink ref="C72" r:id="rId140" xr:uid="{A848CC52-0F1C-448C-A107-F7ACE103B108}"/>
    <hyperlink ref="C73" r:id="rId141" xr:uid="{44DC5018-74BC-4CFB-86A1-6021332AFEFE}"/>
    <hyperlink ref="C74" r:id="rId142" xr:uid="{D795C077-3F57-43ED-873F-7BCA56AC1F3E}"/>
    <hyperlink ref="C75" r:id="rId143" xr:uid="{B4053FD3-6F1B-4B58-B64F-951733C56138}"/>
    <hyperlink ref="C76" r:id="rId144" xr:uid="{65ED1B4C-AC58-48B5-93F5-0792B75338A8}"/>
    <hyperlink ref="C77" r:id="rId145" xr:uid="{D23E4B6A-0AA2-4220-B55F-35B40FFD6CFC}"/>
    <hyperlink ref="C78" r:id="rId146" xr:uid="{4036AEBF-B0A0-476F-8BAF-BF52B1B58350}"/>
    <hyperlink ref="C79" r:id="rId147" xr:uid="{521531B3-D6E2-4829-9DCD-0AFF56A6C68C}"/>
    <hyperlink ref="C82" r:id="rId148" xr:uid="{C515E189-55AB-4C3C-A847-676920608E15}"/>
    <hyperlink ref="C83" r:id="rId149" xr:uid="{CB53317E-7627-4868-9AA2-1E0322AEDFF7}"/>
    <hyperlink ref="C85" r:id="rId150" xr:uid="{7138289E-DD0D-42CA-A44E-319C83CB1043}"/>
    <hyperlink ref="C87" r:id="rId151" xr:uid="{03528F07-9417-42B2-95E4-46459976C7CC}"/>
    <hyperlink ref="B70" r:id="rId152" xr:uid="{539643A4-AAD9-413C-A3FD-98D800C6E88D}"/>
    <hyperlink ref="B73" r:id="rId153" xr:uid="{33ED72DA-F601-46AE-8856-3EB60725508A}"/>
    <hyperlink ref="B74" r:id="rId154" xr:uid="{3CF955DE-ABF9-4732-ACF8-1B0161B1967E}"/>
    <hyperlink ref="B75" r:id="rId155" xr:uid="{0AE43010-6DD4-4D36-ADDE-1D5492F2A068}"/>
    <hyperlink ref="B76" r:id="rId156" xr:uid="{08E7F857-CF13-40CD-915E-3D4A68E1F396}"/>
    <hyperlink ref="B77" r:id="rId157" xr:uid="{0C84B0CC-750A-4095-ADB7-6322006B7B20}"/>
    <hyperlink ref="B79" r:id="rId158" xr:uid="{FD7E8F4D-1A1A-4BA9-B77D-9ED2F1FB1F6A}"/>
    <hyperlink ref="B80" r:id="rId159" xr:uid="{1CD33EDD-6664-4DCF-8810-ED25BEE4F834}"/>
    <hyperlink ref="B81" r:id="rId160" xr:uid="{9AE167BD-38D6-44B9-9A86-8F96FD6DD290}"/>
    <hyperlink ref="B82" r:id="rId161" xr:uid="{FF2D2589-19BB-4D70-B20B-498CBCCD6615}"/>
    <hyperlink ref="B83" r:id="rId162" xr:uid="{A0F3868C-2B61-48FC-9E83-1F62DF823374}"/>
    <hyperlink ref="B85" r:id="rId163" xr:uid="{30A8D673-6C61-4D40-A8A2-BEF4D49ED327}"/>
    <hyperlink ref="B86" r:id="rId164" xr:uid="{BF63FDA8-1FC7-4F89-9EBB-599BC81250EC}"/>
    <hyperlink ref="B87" r:id="rId165" xr:uid="{9FF5D5C6-2A66-4F97-885A-951C181E22FE}"/>
    <hyperlink ref="B88" r:id="rId166" xr:uid="{23DD499C-F350-4EE0-94DC-8A438C883BBE}"/>
    <hyperlink ref="C89" r:id="rId167" xr:uid="{A502B5CC-DD9C-4C64-B582-B3EE7E6788AF}"/>
    <hyperlink ref="C90" r:id="rId168" xr:uid="{671C06DE-5629-4E63-94F7-3C3B59770D7F}"/>
    <hyperlink ref="C91" r:id="rId169" xr:uid="{A45BD1E5-4DF1-4F5A-A62E-D1464793DFA9}"/>
    <hyperlink ref="C92" r:id="rId170" xr:uid="{EEEEE77F-037C-4CF4-969B-984ED4B1F1E7}"/>
    <hyperlink ref="C93" r:id="rId171" xr:uid="{8397B60F-0567-4039-82D2-F8A7469D3D97}"/>
    <hyperlink ref="C94" r:id="rId172" xr:uid="{98CBC803-C47D-4157-81EE-C3A138599920}"/>
    <hyperlink ref="C95" r:id="rId173" xr:uid="{CEB5A1B2-B7AB-46A2-AE02-3E0F7DDBD475}"/>
    <hyperlink ref="C96" r:id="rId174" xr:uid="{18823F08-2752-4B94-AAA4-10870809CCDA}"/>
    <hyperlink ref="C97" r:id="rId175" xr:uid="{4002F126-B1E6-4CF1-A956-24BF7723EE4F}"/>
    <hyperlink ref="C98" r:id="rId176" xr:uid="{1538D0E8-70C8-4057-9A78-FA4E7D072ECD}"/>
    <hyperlink ref="C99" r:id="rId177" xr:uid="{D9D6A69B-1215-4157-9B23-27450276DEE8}"/>
    <hyperlink ref="C100" r:id="rId178" xr:uid="{CAAC6E57-B79A-4239-835A-9267A3F879EC}"/>
    <hyperlink ref="C101" r:id="rId179" xr:uid="{B195D1D6-D8ED-4037-81F3-3BAA51553EB1}"/>
    <hyperlink ref="C102" r:id="rId180" xr:uid="{24575516-4B25-4F37-8635-36161DA8C25F}"/>
    <hyperlink ref="C103" r:id="rId181" xr:uid="{BB101949-0A89-457A-AD32-6CEB70541BE6}"/>
    <hyperlink ref="C104" r:id="rId182" xr:uid="{ECFE9A56-3D3A-410F-81CE-58492DA73F0D}"/>
    <hyperlink ref="C105" r:id="rId183" xr:uid="{358BE9AC-2022-4F3F-9023-E724E81E3E79}"/>
    <hyperlink ref="C106" r:id="rId184" xr:uid="{6C081821-150F-43E9-A88C-A6CAFE13D4B3}"/>
    <hyperlink ref="C107" r:id="rId185" xr:uid="{60D8C84E-2B58-446C-AA7B-E8D2E56E7E52}"/>
    <hyperlink ref="C108" r:id="rId186" xr:uid="{BF991232-CF9F-4B52-A0B7-CF88384CC52F}"/>
    <hyperlink ref="C109" r:id="rId187" xr:uid="{8A1F3DCE-C5CC-4A3D-832E-9B09989F8AD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4088-CE4F-471A-B1B6-7CF87A106FFA}">
  <dimension ref="A1:G109"/>
  <sheetViews>
    <sheetView workbookViewId="0">
      <selection sqref="A1:G1"/>
    </sheetView>
  </sheetViews>
  <sheetFormatPr defaultRowHeight="14.25" x14ac:dyDescent="0.45"/>
  <sheetData>
    <row r="1" spans="1:7" x14ac:dyDescent="0.45">
      <c r="A1" s="2" t="s">
        <v>90</v>
      </c>
      <c r="B1" s="2" t="s">
        <v>103</v>
      </c>
      <c r="C1" s="2" t="s">
        <v>93</v>
      </c>
      <c r="D1" s="2" t="s">
        <v>728</v>
      </c>
      <c r="E1" s="2" t="s">
        <v>114</v>
      </c>
      <c r="F1" s="2" t="s">
        <v>729</v>
      </c>
      <c r="G1" s="2" t="s">
        <v>730</v>
      </c>
    </row>
    <row r="2" spans="1:7" x14ac:dyDescent="0.45">
      <c r="A2" s="2" t="s">
        <v>236</v>
      </c>
      <c r="B2" s="2" t="s">
        <v>122</v>
      </c>
      <c r="C2" s="2" t="s">
        <v>117</v>
      </c>
      <c r="D2" s="2">
        <v>41997</v>
      </c>
      <c r="E2" s="2">
        <v>2153</v>
      </c>
      <c r="F2">
        <f t="shared" ref="F2:F33" si="0">0.001*E2</f>
        <v>2.153</v>
      </c>
      <c r="G2">
        <f t="shared" ref="G2:G33" si="1">IF(F2&gt;20, 1, 0)</f>
        <v>0</v>
      </c>
    </row>
    <row r="3" spans="1:7" x14ac:dyDescent="0.45">
      <c r="A3" s="2" t="s">
        <v>242</v>
      </c>
      <c r="B3" s="2" t="s">
        <v>243</v>
      </c>
      <c r="C3" s="2" t="s">
        <v>244</v>
      </c>
      <c r="D3" s="2">
        <v>42145</v>
      </c>
      <c r="E3" s="2">
        <v>3703</v>
      </c>
      <c r="F3">
        <f t="shared" si="0"/>
        <v>3.7030000000000003</v>
      </c>
      <c r="G3">
        <f t="shared" si="1"/>
        <v>0</v>
      </c>
    </row>
    <row r="4" spans="1:7" x14ac:dyDescent="0.45">
      <c r="A4" s="2" t="s">
        <v>250</v>
      </c>
      <c r="B4" s="2" t="s">
        <v>251</v>
      </c>
      <c r="C4" s="2" t="s">
        <v>252</v>
      </c>
      <c r="D4" s="2">
        <v>42294</v>
      </c>
      <c r="E4" s="2">
        <v>2902</v>
      </c>
      <c r="F4">
        <f t="shared" si="0"/>
        <v>2.9020000000000001</v>
      </c>
      <c r="G4">
        <f t="shared" si="1"/>
        <v>0</v>
      </c>
    </row>
    <row r="5" spans="1:7" x14ac:dyDescent="0.45">
      <c r="A5" s="2" t="s">
        <v>257</v>
      </c>
      <c r="B5" s="2" t="s">
        <v>258</v>
      </c>
      <c r="C5" s="2" t="s">
        <v>259</v>
      </c>
      <c r="D5" s="2">
        <v>42344</v>
      </c>
      <c r="E5" s="2">
        <v>3209</v>
      </c>
      <c r="F5">
        <f t="shared" si="0"/>
        <v>3.2090000000000001</v>
      </c>
      <c r="G5">
        <f t="shared" si="1"/>
        <v>0</v>
      </c>
    </row>
    <row r="6" spans="1:7" x14ac:dyDescent="0.45">
      <c r="A6" s="2" t="s">
        <v>266</v>
      </c>
      <c r="B6" s="2" t="s">
        <v>267</v>
      </c>
      <c r="C6" s="2" t="s">
        <v>268</v>
      </c>
      <c r="D6" s="2">
        <v>42254</v>
      </c>
      <c r="E6" s="2">
        <v>3204</v>
      </c>
      <c r="F6">
        <f t="shared" si="0"/>
        <v>3.2040000000000002</v>
      </c>
      <c r="G6">
        <f t="shared" si="1"/>
        <v>0</v>
      </c>
    </row>
    <row r="7" spans="1:7" x14ac:dyDescent="0.45">
      <c r="A7" s="2" t="s">
        <v>282</v>
      </c>
      <c r="B7" s="2" t="s">
        <v>283</v>
      </c>
      <c r="C7" s="2" t="s">
        <v>284</v>
      </c>
      <c r="D7" s="2">
        <v>41946</v>
      </c>
      <c r="E7" s="2">
        <v>3914</v>
      </c>
      <c r="F7">
        <f t="shared" si="0"/>
        <v>3.9140000000000001</v>
      </c>
      <c r="G7">
        <f t="shared" si="1"/>
        <v>0</v>
      </c>
    </row>
    <row r="8" spans="1:7" x14ac:dyDescent="0.45">
      <c r="A8" s="2" t="s">
        <v>297</v>
      </c>
      <c r="B8" s="2" t="s">
        <v>298</v>
      </c>
      <c r="C8" s="2" t="s">
        <v>299</v>
      </c>
      <c r="D8" s="2">
        <v>41983</v>
      </c>
      <c r="E8" s="2">
        <v>7755</v>
      </c>
      <c r="F8">
        <f t="shared" si="0"/>
        <v>7.7549999999999999</v>
      </c>
      <c r="G8">
        <f t="shared" si="1"/>
        <v>0</v>
      </c>
    </row>
    <row r="9" spans="1:7" x14ac:dyDescent="0.45">
      <c r="A9" s="2" t="s">
        <v>311</v>
      </c>
      <c r="B9" s="2" t="s">
        <v>312</v>
      </c>
      <c r="C9" s="2" t="s">
        <v>313</v>
      </c>
      <c r="D9" s="2">
        <v>42256</v>
      </c>
      <c r="E9" s="2">
        <v>1785</v>
      </c>
      <c r="F9">
        <f t="shared" si="0"/>
        <v>1.7850000000000001</v>
      </c>
      <c r="G9">
        <f t="shared" si="1"/>
        <v>0</v>
      </c>
    </row>
    <row r="10" spans="1:7" x14ac:dyDescent="0.45">
      <c r="A10" s="2" t="s">
        <v>329</v>
      </c>
      <c r="B10" s="2" t="s">
        <v>330</v>
      </c>
      <c r="C10" s="2" t="s">
        <v>331</v>
      </c>
      <c r="D10" s="2">
        <v>41806</v>
      </c>
      <c r="E10" s="2">
        <v>5317</v>
      </c>
      <c r="F10">
        <f t="shared" si="0"/>
        <v>5.3170000000000002</v>
      </c>
      <c r="G10">
        <f t="shared" si="1"/>
        <v>0</v>
      </c>
    </row>
    <row r="11" spans="1:7" x14ac:dyDescent="0.45">
      <c r="A11" s="2" t="s">
        <v>355</v>
      </c>
      <c r="B11" s="2" t="s">
        <v>356</v>
      </c>
      <c r="C11" s="2" t="s">
        <v>357</v>
      </c>
      <c r="D11" s="2">
        <v>42278</v>
      </c>
      <c r="E11" s="2">
        <v>8166</v>
      </c>
      <c r="F11">
        <f t="shared" si="0"/>
        <v>8.1660000000000004</v>
      </c>
      <c r="G11">
        <f t="shared" si="1"/>
        <v>0</v>
      </c>
    </row>
    <row r="12" spans="1:7" x14ac:dyDescent="0.45">
      <c r="A12" s="2" t="s">
        <v>43</v>
      </c>
      <c r="B12" s="2" t="s">
        <v>367</v>
      </c>
      <c r="C12" s="2" t="s">
        <v>368</v>
      </c>
      <c r="D12" s="2">
        <v>41601</v>
      </c>
      <c r="E12" s="2">
        <v>3762</v>
      </c>
      <c r="F12">
        <f t="shared" si="0"/>
        <v>3.762</v>
      </c>
      <c r="G12">
        <f t="shared" si="1"/>
        <v>0</v>
      </c>
    </row>
    <row r="13" spans="1:7" x14ac:dyDescent="0.45">
      <c r="A13" s="2" t="s">
        <v>412</v>
      </c>
      <c r="B13" s="2" t="s">
        <v>413</v>
      </c>
      <c r="C13" s="2" t="s">
        <v>414</v>
      </c>
      <c r="D13" s="2">
        <v>41934</v>
      </c>
      <c r="E13" s="2">
        <v>2312</v>
      </c>
      <c r="F13">
        <f t="shared" si="0"/>
        <v>2.3119999999999998</v>
      </c>
      <c r="G13">
        <f t="shared" si="1"/>
        <v>0</v>
      </c>
    </row>
    <row r="14" spans="1:7" x14ac:dyDescent="0.45">
      <c r="A14" s="2" t="s">
        <v>419</v>
      </c>
      <c r="B14" s="2" t="s">
        <v>420</v>
      </c>
      <c r="C14" s="2" t="s">
        <v>421</v>
      </c>
      <c r="D14" s="2">
        <v>41531</v>
      </c>
      <c r="E14" s="2">
        <v>274</v>
      </c>
      <c r="F14">
        <f t="shared" si="0"/>
        <v>0.27400000000000002</v>
      </c>
      <c r="G14">
        <f t="shared" si="1"/>
        <v>0</v>
      </c>
    </row>
    <row r="15" spans="1:7" x14ac:dyDescent="0.45">
      <c r="A15" s="2" t="s">
        <v>438</v>
      </c>
      <c r="B15" s="2" t="s">
        <v>439</v>
      </c>
      <c r="C15" s="2" t="s">
        <v>440</v>
      </c>
      <c r="D15" s="2">
        <v>41975</v>
      </c>
      <c r="E15" s="2">
        <v>11454</v>
      </c>
      <c r="F15">
        <f t="shared" si="0"/>
        <v>11.454000000000001</v>
      </c>
      <c r="G15">
        <f t="shared" si="1"/>
        <v>0</v>
      </c>
    </row>
    <row r="16" spans="1:7" x14ac:dyDescent="0.45">
      <c r="A16" s="2" t="s">
        <v>454</v>
      </c>
      <c r="B16" s="2" t="s">
        <v>455</v>
      </c>
      <c r="C16" s="2" t="s">
        <v>456</v>
      </c>
      <c r="D16" s="2">
        <v>42047</v>
      </c>
      <c r="E16" s="2">
        <v>16175</v>
      </c>
      <c r="F16">
        <f t="shared" si="0"/>
        <v>16.175000000000001</v>
      </c>
      <c r="G16">
        <f t="shared" si="1"/>
        <v>0</v>
      </c>
    </row>
    <row r="17" spans="1:7" x14ac:dyDescent="0.45">
      <c r="A17" s="2" t="s">
        <v>482</v>
      </c>
      <c r="B17" s="2" t="s">
        <v>483</v>
      </c>
      <c r="C17" s="2" t="s">
        <v>484</v>
      </c>
      <c r="D17" s="2">
        <v>40774</v>
      </c>
      <c r="E17" s="2"/>
      <c r="F17">
        <f t="shared" si="0"/>
        <v>0</v>
      </c>
      <c r="G17">
        <f t="shared" si="1"/>
        <v>0</v>
      </c>
    </row>
    <row r="18" spans="1:7" x14ac:dyDescent="0.45">
      <c r="A18" s="2">
        <v>2048</v>
      </c>
      <c r="B18" s="2" t="s">
        <v>498</v>
      </c>
      <c r="C18" s="2" t="s">
        <v>499</v>
      </c>
      <c r="D18" s="2">
        <v>41712</v>
      </c>
      <c r="E18" s="2"/>
      <c r="F18">
        <f t="shared" si="0"/>
        <v>0</v>
      </c>
      <c r="G18">
        <f t="shared" si="1"/>
        <v>0</v>
      </c>
    </row>
    <row r="19" spans="1:7" x14ac:dyDescent="0.45">
      <c r="A19" s="2" t="s">
        <v>521</v>
      </c>
      <c r="B19" s="2" t="s">
        <v>522</v>
      </c>
      <c r="C19" s="2" t="s">
        <v>523</v>
      </c>
      <c r="D19" s="2">
        <v>42762</v>
      </c>
      <c r="E19" s="2">
        <v>6805</v>
      </c>
      <c r="F19">
        <f t="shared" si="0"/>
        <v>6.8049999999999997</v>
      </c>
      <c r="G19">
        <f t="shared" si="1"/>
        <v>0</v>
      </c>
    </row>
    <row r="20" spans="1:7" x14ac:dyDescent="0.45">
      <c r="A20" s="2" t="s">
        <v>528</v>
      </c>
      <c r="B20" s="2" t="s">
        <v>529</v>
      </c>
      <c r="C20" s="2" t="s">
        <v>530</v>
      </c>
      <c r="D20" s="2">
        <v>41258</v>
      </c>
      <c r="E20" s="2">
        <v>10440</v>
      </c>
      <c r="F20">
        <f t="shared" si="0"/>
        <v>10.44</v>
      </c>
      <c r="G20">
        <f t="shared" si="1"/>
        <v>0</v>
      </c>
    </row>
    <row r="21" spans="1:7" x14ac:dyDescent="0.45">
      <c r="A21" s="2" t="s">
        <v>542</v>
      </c>
      <c r="B21" s="2" t="s">
        <v>543</v>
      </c>
      <c r="C21" s="2" t="s">
        <v>544</v>
      </c>
      <c r="D21" s="2">
        <v>42478</v>
      </c>
      <c r="E21" s="2">
        <v>5605</v>
      </c>
      <c r="F21">
        <f t="shared" si="0"/>
        <v>5.6050000000000004</v>
      </c>
      <c r="G21">
        <f t="shared" si="1"/>
        <v>0</v>
      </c>
    </row>
    <row r="22" spans="1:7" x14ac:dyDescent="0.45">
      <c r="A22" s="2" t="s">
        <v>564</v>
      </c>
      <c r="B22" s="2" t="s">
        <v>565</v>
      </c>
      <c r="C22" s="2" t="s">
        <v>566</v>
      </c>
      <c r="D22" s="2">
        <v>40311</v>
      </c>
      <c r="E22" s="2">
        <v>13591</v>
      </c>
      <c r="F22">
        <f t="shared" si="0"/>
        <v>13.591000000000001</v>
      </c>
      <c r="G22">
        <f t="shared" si="1"/>
        <v>0</v>
      </c>
    </row>
    <row r="23" spans="1:7" x14ac:dyDescent="0.45">
      <c r="A23" s="2" t="s">
        <v>585</v>
      </c>
      <c r="B23" s="2" t="s">
        <v>586</v>
      </c>
      <c r="C23" s="2" t="s">
        <v>587</v>
      </c>
      <c r="D23" s="2">
        <v>41148</v>
      </c>
      <c r="E23" s="2">
        <v>5834</v>
      </c>
      <c r="F23">
        <f t="shared" si="0"/>
        <v>5.8340000000000005</v>
      </c>
      <c r="G23">
        <f t="shared" si="1"/>
        <v>0</v>
      </c>
    </row>
    <row r="24" spans="1:7" x14ac:dyDescent="0.45">
      <c r="A24" s="2" t="s">
        <v>594</v>
      </c>
      <c r="B24" s="2" t="s">
        <v>595</v>
      </c>
      <c r="C24" s="2" t="s">
        <v>596</v>
      </c>
      <c r="D24" s="2">
        <v>40928</v>
      </c>
      <c r="E24" s="2">
        <v>3707</v>
      </c>
      <c r="F24">
        <f t="shared" si="0"/>
        <v>3.7070000000000003</v>
      </c>
      <c r="G24">
        <f t="shared" si="1"/>
        <v>0</v>
      </c>
    </row>
    <row r="25" spans="1:7" x14ac:dyDescent="0.45">
      <c r="A25" s="2" t="s">
        <v>611</v>
      </c>
      <c r="B25" s="2" t="s">
        <v>612</v>
      </c>
      <c r="C25" s="2" t="s">
        <v>613</v>
      </c>
      <c r="D25" s="2">
        <v>40025</v>
      </c>
      <c r="E25" s="2">
        <v>11427</v>
      </c>
      <c r="F25">
        <f t="shared" si="0"/>
        <v>11.427</v>
      </c>
      <c r="G25">
        <f t="shared" si="1"/>
        <v>0</v>
      </c>
    </row>
    <row r="26" spans="1:7" x14ac:dyDescent="0.45">
      <c r="A26" s="2" t="s">
        <v>662</v>
      </c>
      <c r="B26" s="2" t="s">
        <v>663</v>
      </c>
      <c r="C26" s="2" t="s">
        <v>664</v>
      </c>
      <c r="D26" s="2">
        <v>41184</v>
      </c>
      <c r="E26" s="2">
        <v>15796</v>
      </c>
      <c r="F26">
        <f t="shared" si="0"/>
        <v>15.796000000000001</v>
      </c>
      <c r="G26">
        <f t="shared" si="1"/>
        <v>0</v>
      </c>
    </row>
    <row r="27" spans="1:7" x14ac:dyDescent="0.45">
      <c r="A27" s="2" t="s">
        <v>669</v>
      </c>
      <c r="B27" s="2" t="s">
        <v>670</v>
      </c>
      <c r="C27" s="2" t="s">
        <v>671</v>
      </c>
      <c r="D27" s="2">
        <v>41870</v>
      </c>
      <c r="E27" s="2">
        <v>3051</v>
      </c>
      <c r="F27">
        <f t="shared" si="0"/>
        <v>3.0510000000000002</v>
      </c>
      <c r="G27">
        <f t="shared" si="1"/>
        <v>0</v>
      </c>
    </row>
    <row r="28" spans="1:7" x14ac:dyDescent="0.45">
      <c r="A28" s="2" t="s">
        <v>697</v>
      </c>
      <c r="B28" s="2" t="s">
        <v>698</v>
      </c>
      <c r="C28" s="2" t="s">
        <v>699</v>
      </c>
      <c r="D28" s="2">
        <v>41317</v>
      </c>
      <c r="E28" s="2">
        <v>14545</v>
      </c>
      <c r="F28">
        <f t="shared" si="0"/>
        <v>14.545</v>
      </c>
      <c r="G28">
        <f t="shared" si="1"/>
        <v>0</v>
      </c>
    </row>
    <row r="29" spans="1:7" x14ac:dyDescent="0.45">
      <c r="A29" s="2" t="s">
        <v>702</v>
      </c>
      <c r="B29" s="2" t="s">
        <v>703</v>
      </c>
      <c r="C29" s="2" t="s">
        <v>704</v>
      </c>
      <c r="D29" s="2">
        <v>41874</v>
      </c>
      <c r="E29" s="2">
        <v>2775</v>
      </c>
      <c r="F29">
        <f t="shared" si="0"/>
        <v>2.7749999999999999</v>
      </c>
      <c r="G29">
        <f t="shared" si="1"/>
        <v>0</v>
      </c>
    </row>
    <row r="30" spans="1:7" x14ac:dyDescent="0.45">
      <c r="A30" s="2" t="s">
        <v>714</v>
      </c>
      <c r="B30" s="2" t="s">
        <v>715</v>
      </c>
      <c r="C30" s="2" t="s">
        <v>716</v>
      </c>
      <c r="D30" s="2">
        <v>41853</v>
      </c>
      <c r="E30" s="2">
        <v>19361</v>
      </c>
      <c r="F30">
        <f t="shared" si="0"/>
        <v>19.361000000000001</v>
      </c>
      <c r="G30">
        <f t="shared" si="1"/>
        <v>0</v>
      </c>
    </row>
    <row r="31" spans="1:7" x14ac:dyDescent="0.45">
      <c r="A31" s="2" t="s">
        <v>722</v>
      </c>
      <c r="B31" s="2" t="s">
        <v>723</v>
      </c>
      <c r="C31" s="2" t="s">
        <v>724</v>
      </c>
      <c r="D31" s="2">
        <v>43069</v>
      </c>
      <c r="E31" s="2">
        <v>7907</v>
      </c>
      <c r="F31">
        <f t="shared" si="0"/>
        <v>7.907</v>
      </c>
      <c r="G31">
        <f t="shared" si="1"/>
        <v>0</v>
      </c>
    </row>
    <row r="32" spans="1:7" x14ac:dyDescent="0.45">
      <c r="A32" s="2" t="s">
        <v>123</v>
      </c>
      <c r="B32" s="2" t="s">
        <v>133</v>
      </c>
      <c r="C32" s="2" t="s">
        <v>126</v>
      </c>
      <c r="D32" s="2">
        <v>42715</v>
      </c>
      <c r="E32" s="2"/>
      <c r="F32">
        <f t="shared" si="0"/>
        <v>0</v>
      </c>
      <c r="G32">
        <f t="shared" si="1"/>
        <v>0</v>
      </c>
    </row>
    <row r="33" spans="1:7" x14ac:dyDescent="0.45">
      <c r="A33" s="2" t="s">
        <v>151</v>
      </c>
      <c r="B33" s="2" t="s">
        <v>155</v>
      </c>
      <c r="C33" s="2" t="s">
        <v>153</v>
      </c>
      <c r="D33" s="2">
        <v>42555</v>
      </c>
      <c r="E33" s="2">
        <v>19882</v>
      </c>
      <c r="F33">
        <f t="shared" si="0"/>
        <v>19.882000000000001</v>
      </c>
      <c r="G33">
        <f t="shared" si="1"/>
        <v>0</v>
      </c>
    </row>
    <row r="34" spans="1:7" x14ac:dyDescent="0.45">
      <c r="A34" s="2" t="s">
        <v>182</v>
      </c>
      <c r="B34" s="2" t="s">
        <v>188</v>
      </c>
      <c r="C34" s="2" t="s">
        <v>184</v>
      </c>
      <c r="D34" s="2">
        <v>42986</v>
      </c>
      <c r="E34" s="2"/>
      <c r="F34">
        <f t="shared" ref="F34:F65" si="2">0.001*E34</f>
        <v>0</v>
      </c>
      <c r="G34">
        <f t="shared" ref="G34:G65" si="3">IF(F34&gt;20, 1, 0)</f>
        <v>0</v>
      </c>
    </row>
    <row r="35" spans="1:7" x14ac:dyDescent="0.45">
      <c r="A35" s="2" t="s">
        <v>216</v>
      </c>
      <c r="B35" s="2" t="s">
        <v>219</v>
      </c>
      <c r="C35" s="2" t="s">
        <v>218</v>
      </c>
      <c r="D35" s="2">
        <v>43416</v>
      </c>
      <c r="E35" s="2">
        <v>1072</v>
      </c>
      <c r="F35">
        <f t="shared" si="2"/>
        <v>1.0720000000000001</v>
      </c>
      <c r="G35">
        <f t="shared" si="3"/>
        <v>0</v>
      </c>
    </row>
    <row r="36" spans="1:7" x14ac:dyDescent="0.45">
      <c r="A36" s="2" t="s">
        <v>275</v>
      </c>
      <c r="B36" s="2" t="s">
        <v>276</v>
      </c>
      <c r="C36" s="2" t="s">
        <v>277</v>
      </c>
      <c r="D36" s="2">
        <v>42089</v>
      </c>
      <c r="E36" s="2">
        <v>29711</v>
      </c>
      <c r="F36">
        <f t="shared" si="2"/>
        <v>29.711000000000002</v>
      </c>
      <c r="G36">
        <f t="shared" si="3"/>
        <v>1</v>
      </c>
    </row>
    <row r="37" spans="1:7" x14ac:dyDescent="0.45">
      <c r="A37" s="2" t="s">
        <v>290</v>
      </c>
      <c r="B37" s="2" t="s">
        <v>291</v>
      </c>
      <c r="C37" s="2" t="s">
        <v>292</v>
      </c>
      <c r="D37" s="2">
        <v>41575</v>
      </c>
      <c r="E37" s="2">
        <v>35109</v>
      </c>
      <c r="F37">
        <f t="shared" si="2"/>
        <v>35.109000000000002</v>
      </c>
      <c r="G37">
        <f t="shared" si="3"/>
        <v>1</v>
      </c>
    </row>
    <row r="38" spans="1:7" x14ac:dyDescent="0.45">
      <c r="A38" s="2" t="s">
        <v>303</v>
      </c>
      <c r="B38" s="2" t="s">
        <v>304</v>
      </c>
      <c r="C38" s="2" t="s">
        <v>305</v>
      </c>
      <c r="D38" s="2">
        <v>40900</v>
      </c>
      <c r="E38" s="2">
        <v>73748</v>
      </c>
      <c r="F38">
        <f t="shared" si="2"/>
        <v>73.748000000000005</v>
      </c>
      <c r="G38">
        <f t="shared" si="3"/>
        <v>1</v>
      </c>
    </row>
    <row r="39" spans="1:7" x14ac:dyDescent="0.45">
      <c r="A39" s="2" t="s">
        <v>318</v>
      </c>
      <c r="B39" s="2" t="s">
        <v>319</v>
      </c>
      <c r="C39" s="2" t="s">
        <v>320</v>
      </c>
      <c r="D39" s="2">
        <v>40610</v>
      </c>
      <c r="E39" s="2">
        <v>35526</v>
      </c>
      <c r="F39">
        <f t="shared" si="2"/>
        <v>35.526000000000003</v>
      </c>
      <c r="G39">
        <f t="shared" si="3"/>
        <v>1</v>
      </c>
    </row>
    <row r="40" spans="1:7" x14ac:dyDescent="0.45">
      <c r="A40" s="2" t="s">
        <v>335</v>
      </c>
      <c r="B40" s="2" t="s">
        <v>336</v>
      </c>
      <c r="C40" s="2" t="s">
        <v>337</v>
      </c>
      <c r="D40" s="2">
        <v>41042</v>
      </c>
      <c r="E40" s="2">
        <v>66384</v>
      </c>
      <c r="F40">
        <f t="shared" si="2"/>
        <v>66.384</v>
      </c>
      <c r="G40">
        <f t="shared" si="3"/>
        <v>1</v>
      </c>
    </row>
    <row r="41" spans="1:7" x14ac:dyDescent="0.45">
      <c r="A41" s="2" t="s">
        <v>341</v>
      </c>
      <c r="B41" s="2" t="s">
        <v>342</v>
      </c>
      <c r="C41" s="2" t="s">
        <v>343</v>
      </c>
      <c r="D41" s="2">
        <v>41101</v>
      </c>
      <c r="E41" s="2">
        <v>32078</v>
      </c>
      <c r="F41">
        <f t="shared" si="2"/>
        <v>32.078000000000003</v>
      </c>
      <c r="G41">
        <f t="shared" si="3"/>
        <v>1</v>
      </c>
    </row>
    <row r="42" spans="1:7" x14ac:dyDescent="0.45">
      <c r="A42" s="2" t="s">
        <v>347</v>
      </c>
      <c r="B42" s="2" t="s">
        <v>348</v>
      </c>
      <c r="C42" s="2" t="s">
        <v>349</v>
      </c>
      <c r="D42" s="2">
        <v>39749</v>
      </c>
      <c r="E42" s="2">
        <v>453601</v>
      </c>
      <c r="F42">
        <f t="shared" si="2"/>
        <v>453.601</v>
      </c>
      <c r="G42">
        <f t="shared" si="3"/>
        <v>1</v>
      </c>
    </row>
    <row r="43" spans="1:7" x14ac:dyDescent="0.45">
      <c r="A43" s="2" t="s">
        <v>167</v>
      </c>
      <c r="B43" s="2" t="s">
        <v>171</v>
      </c>
      <c r="C43" s="2" t="s">
        <v>169</v>
      </c>
      <c r="D43" s="2">
        <v>42251</v>
      </c>
      <c r="E43" s="2">
        <v>50311</v>
      </c>
      <c r="F43">
        <f t="shared" si="2"/>
        <v>50.311</v>
      </c>
      <c r="G43">
        <f t="shared" si="3"/>
        <v>1</v>
      </c>
    </row>
    <row r="44" spans="1:7" x14ac:dyDescent="0.45">
      <c r="A44" s="2" t="s">
        <v>373</v>
      </c>
      <c r="B44" s="2" t="s">
        <v>374</v>
      </c>
      <c r="C44" s="2" t="s">
        <v>375</v>
      </c>
      <c r="D44" s="2">
        <v>42029</v>
      </c>
      <c r="E44" s="2">
        <v>38585</v>
      </c>
      <c r="F44">
        <f t="shared" si="2"/>
        <v>38.585000000000001</v>
      </c>
      <c r="G44">
        <f t="shared" si="3"/>
        <v>1</v>
      </c>
    </row>
    <row r="45" spans="1:7" x14ac:dyDescent="0.45">
      <c r="A45" s="2" t="s">
        <v>382</v>
      </c>
      <c r="B45" s="2" t="s">
        <v>383</v>
      </c>
      <c r="C45" s="2" t="s">
        <v>384</v>
      </c>
      <c r="D45" s="2">
        <v>41846</v>
      </c>
      <c r="E45" s="2">
        <v>40771</v>
      </c>
      <c r="F45">
        <f t="shared" si="2"/>
        <v>40.771000000000001</v>
      </c>
      <c r="G45">
        <f t="shared" si="3"/>
        <v>1</v>
      </c>
    </row>
    <row r="46" spans="1:7" x14ac:dyDescent="0.45">
      <c r="A46" s="2" t="s">
        <v>391</v>
      </c>
      <c r="B46" s="2" t="s">
        <v>392</v>
      </c>
      <c r="C46" s="2" t="s">
        <v>393</v>
      </c>
      <c r="D46" s="2">
        <v>42195</v>
      </c>
      <c r="E46" s="2">
        <v>23977</v>
      </c>
      <c r="F46">
        <f t="shared" si="2"/>
        <v>23.977</v>
      </c>
      <c r="G46">
        <f t="shared" si="3"/>
        <v>1</v>
      </c>
    </row>
    <row r="47" spans="1:7" x14ac:dyDescent="0.45">
      <c r="A47" s="2" t="s">
        <v>400</v>
      </c>
      <c r="B47" s="2" t="s">
        <v>401</v>
      </c>
      <c r="C47" s="2" t="s">
        <v>70</v>
      </c>
      <c r="D47" s="2">
        <v>42056</v>
      </c>
      <c r="E47" s="2">
        <v>48404</v>
      </c>
      <c r="F47">
        <f t="shared" si="2"/>
        <v>48.404000000000003</v>
      </c>
      <c r="G47">
        <f t="shared" si="3"/>
        <v>1</v>
      </c>
    </row>
    <row r="48" spans="1:7" x14ac:dyDescent="0.45">
      <c r="A48" s="2" t="s">
        <v>406</v>
      </c>
      <c r="B48" s="2" t="s">
        <v>407</v>
      </c>
      <c r="C48" s="2" t="s">
        <v>408</v>
      </c>
      <c r="D48" s="2">
        <v>42787</v>
      </c>
      <c r="E48" s="2">
        <v>60046</v>
      </c>
      <c r="F48">
        <f t="shared" si="2"/>
        <v>60.045999999999999</v>
      </c>
      <c r="G48">
        <f t="shared" si="3"/>
        <v>1</v>
      </c>
    </row>
    <row r="49" spans="1:7" x14ac:dyDescent="0.45">
      <c r="A49" s="2" t="s">
        <v>426</v>
      </c>
      <c r="B49" s="2" t="s">
        <v>427</v>
      </c>
      <c r="C49" s="2" t="s">
        <v>428</v>
      </c>
      <c r="D49" s="2">
        <v>36380</v>
      </c>
      <c r="E49" s="2">
        <v>135358</v>
      </c>
      <c r="F49">
        <f t="shared" si="2"/>
        <v>135.358</v>
      </c>
      <c r="G49">
        <f t="shared" si="3"/>
        <v>1</v>
      </c>
    </row>
    <row r="50" spans="1:7" x14ac:dyDescent="0.45">
      <c r="A50" s="2" t="s">
        <v>445</v>
      </c>
      <c r="B50" s="2" t="s">
        <v>446</v>
      </c>
      <c r="C50" s="2" t="s">
        <v>447</v>
      </c>
      <c r="D50" s="2">
        <v>40067</v>
      </c>
      <c r="E50" s="2">
        <v>202037</v>
      </c>
      <c r="F50">
        <f t="shared" si="2"/>
        <v>202.03700000000001</v>
      </c>
      <c r="G50">
        <f t="shared" si="3"/>
        <v>1</v>
      </c>
    </row>
    <row r="51" spans="1:7" x14ac:dyDescent="0.45">
      <c r="A51" s="2" t="s">
        <v>460</v>
      </c>
      <c r="B51" s="2" t="s">
        <v>461</v>
      </c>
      <c r="C51" s="2" t="s">
        <v>462</v>
      </c>
      <c r="D51" s="2">
        <v>42048</v>
      </c>
      <c r="E51" s="2">
        <v>121358</v>
      </c>
      <c r="F51">
        <f t="shared" si="2"/>
        <v>121.358</v>
      </c>
      <c r="G51">
        <f t="shared" si="3"/>
        <v>1</v>
      </c>
    </row>
    <row r="52" spans="1:7" x14ac:dyDescent="0.45">
      <c r="A52" s="2" t="s">
        <v>466</v>
      </c>
      <c r="B52" s="2" t="s">
        <v>467</v>
      </c>
      <c r="C52" s="2" t="s">
        <v>468</v>
      </c>
      <c r="D52" s="2">
        <v>42784</v>
      </c>
      <c r="E52" s="2">
        <v>135716</v>
      </c>
      <c r="F52">
        <f t="shared" si="2"/>
        <v>135.71600000000001</v>
      </c>
      <c r="G52">
        <f t="shared" si="3"/>
        <v>1</v>
      </c>
    </row>
    <row r="53" spans="1:7" x14ac:dyDescent="0.45">
      <c r="A53" s="2" t="s">
        <v>475</v>
      </c>
      <c r="B53" s="2" t="s">
        <v>476</v>
      </c>
      <c r="C53" s="2" t="s">
        <v>477</v>
      </c>
      <c r="D53" s="2">
        <v>42026</v>
      </c>
      <c r="E53" s="2">
        <v>98046</v>
      </c>
      <c r="F53">
        <f t="shared" si="2"/>
        <v>98.046000000000006</v>
      </c>
      <c r="G53">
        <f t="shared" si="3"/>
        <v>1</v>
      </c>
    </row>
    <row r="54" spans="1:7" x14ac:dyDescent="0.45">
      <c r="A54" s="2" t="s">
        <v>489</v>
      </c>
      <c r="B54" s="2" t="s">
        <v>490</v>
      </c>
      <c r="C54" s="2" t="s">
        <v>491</v>
      </c>
      <c r="D54" s="2">
        <v>42088</v>
      </c>
      <c r="E54" s="2">
        <v>69332</v>
      </c>
      <c r="F54">
        <f t="shared" si="2"/>
        <v>69.332000000000008</v>
      </c>
      <c r="G54">
        <f t="shared" si="3"/>
        <v>1</v>
      </c>
    </row>
    <row r="55" spans="1:7" x14ac:dyDescent="0.45">
      <c r="A55" s="2" t="s">
        <v>505</v>
      </c>
      <c r="B55" s="2" t="s">
        <v>506</v>
      </c>
      <c r="C55" s="2" t="s">
        <v>507</v>
      </c>
      <c r="D55" s="2">
        <v>41572</v>
      </c>
      <c r="E55" s="2">
        <v>442438</v>
      </c>
      <c r="F55">
        <f t="shared" si="2"/>
        <v>442.43799999999999</v>
      </c>
      <c r="G55">
        <f t="shared" si="3"/>
        <v>1</v>
      </c>
    </row>
    <row r="56" spans="1:7" x14ac:dyDescent="0.45">
      <c r="A56" s="2" t="s">
        <v>513</v>
      </c>
      <c r="B56" s="2" t="s">
        <v>514</v>
      </c>
      <c r="C56" s="2" t="s">
        <v>515</v>
      </c>
      <c r="D56" s="2">
        <v>40897</v>
      </c>
      <c r="E56" s="2">
        <v>101156</v>
      </c>
      <c r="F56">
        <f t="shared" si="2"/>
        <v>101.15600000000001</v>
      </c>
      <c r="G56">
        <f t="shared" si="3"/>
        <v>1</v>
      </c>
    </row>
    <row r="57" spans="1:7" x14ac:dyDescent="0.45">
      <c r="A57" s="2" t="s">
        <v>535</v>
      </c>
      <c r="B57" s="2" t="s">
        <v>536</v>
      </c>
      <c r="C57" s="2" t="s">
        <v>537</v>
      </c>
      <c r="D57" s="2">
        <v>41572</v>
      </c>
      <c r="E57" s="2">
        <v>156846</v>
      </c>
      <c r="F57">
        <f t="shared" si="2"/>
        <v>156.846</v>
      </c>
      <c r="G57">
        <f t="shared" si="3"/>
        <v>1</v>
      </c>
    </row>
    <row r="58" spans="1:7" x14ac:dyDescent="0.45">
      <c r="A58" s="2" t="s">
        <v>549</v>
      </c>
      <c r="B58" s="2" t="s">
        <v>550</v>
      </c>
      <c r="C58" s="2" t="s">
        <v>551</v>
      </c>
      <c r="D58" s="2">
        <v>39805</v>
      </c>
      <c r="E58" s="2">
        <v>138853</v>
      </c>
      <c r="F58">
        <f t="shared" si="2"/>
        <v>138.85300000000001</v>
      </c>
      <c r="G58">
        <f t="shared" si="3"/>
        <v>1</v>
      </c>
    </row>
    <row r="59" spans="1:7" x14ac:dyDescent="0.45">
      <c r="A59" s="2" t="s">
        <v>557</v>
      </c>
      <c r="B59" s="2" t="s">
        <v>558</v>
      </c>
      <c r="C59" s="2" t="s">
        <v>559</v>
      </c>
      <c r="D59" s="2">
        <v>40828</v>
      </c>
      <c r="E59" s="2">
        <v>31039</v>
      </c>
      <c r="F59">
        <f t="shared" si="2"/>
        <v>31.039000000000001</v>
      </c>
      <c r="G59">
        <f t="shared" si="3"/>
        <v>1</v>
      </c>
    </row>
    <row r="60" spans="1:7" x14ac:dyDescent="0.45">
      <c r="A60" s="2" t="s">
        <v>572</v>
      </c>
      <c r="B60" s="2" t="s">
        <v>573</v>
      </c>
      <c r="C60" s="2" t="s">
        <v>574</v>
      </c>
      <c r="D60" s="2">
        <v>40701</v>
      </c>
      <c r="E60" s="2">
        <v>36358</v>
      </c>
      <c r="F60">
        <f t="shared" si="2"/>
        <v>36.358000000000004</v>
      </c>
      <c r="G60">
        <f t="shared" si="3"/>
        <v>1</v>
      </c>
    </row>
    <row r="61" spans="1:7" x14ac:dyDescent="0.45">
      <c r="A61" s="2" t="s">
        <v>578</v>
      </c>
      <c r="B61" s="2" t="s">
        <v>579</v>
      </c>
      <c r="C61" s="2" t="s">
        <v>580</v>
      </c>
      <c r="D61" s="2">
        <v>40790</v>
      </c>
      <c r="E61" s="2">
        <v>30900</v>
      </c>
      <c r="F61">
        <f t="shared" si="2"/>
        <v>30.900000000000002</v>
      </c>
      <c r="G61">
        <f t="shared" si="3"/>
        <v>1</v>
      </c>
    </row>
    <row r="62" spans="1:7" x14ac:dyDescent="0.45">
      <c r="A62" s="2" t="s">
        <v>603</v>
      </c>
      <c r="B62" s="2" t="s">
        <v>604</v>
      </c>
      <c r="C62" s="2" t="s">
        <v>605</v>
      </c>
      <c r="D62" s="2">
        <v>40735</v>
      </c>
      <c r="E62" s="2">
        <v>143143</v>
      </c>
      <c r="F62">
        <f t="shared" si="2"/>
        <v>143.143</v>
      </c>
      <c r="G62">
        <f t="shared" si="3"/>
        <v>1</v>
      </c>
    </row>
    <row r="63" spans="1:7" x14ac:dyDescent="0.45">
      <c r="A63" s="2" t="s">
        <v>617</v>
      </c>
      <c r="B63" s="2" t="s">
        <v>618</v>
      </c>
      <c r="C63" s="2" t="s">
        <v>619</v>
      </c>
      <c r="D63" s="2">
        <v>41834</v>
      </c>
      <c r="E63" s="2">
        <v>60591</v>
      </c>
      <c r="F63">
        <f t="shared" si="2"/>
        <v>60.591000000000001</v>
      </c>
      <c r="G63">
        <f t="shared" si="3"/>
        <v>1</v>
      </c>
    </row>
    <row r="64" spans="1:7" x14ac:dyDescent="0.45">
      <c r="A64" s="2" t="s">
        <v>623</v>
      </c>
      <c r="B64" s="2" t="s">
        <v>624</v>
      </c>
      <c r="C64" s="2" t="s">
        <v>625</v>
      </c>
      <c r="D64" s="2">
        <v>42376</v>
      </c>
      <c r="E64" s="2">
        <v>25858</v>
      </c>
      <c r="F64">
        <f t="shared" si="2"/>
        <v>25.858000000000001</v>
      </c>
      <c r="G64">
        <f t="shared" si="3"/>
        <v>1</v>
      </c>
    </row>
    <row r="65" spans="1:7" x14ac:dyDescent="0.45">
      <c r="A65" s="2" t="s">
        <v>630</v>
      </c>
      <c r="B65" s="2" t="s">
        <v>631</v>
      </c>
      <c r="C65" s="2" t="s">
        <v>632</v>
      </c>
      <c r="D65" s="2">
        <v>42395</v>
      </c>
      <c r="E65" s="2">
        <v>20002</v>
      </c>
      <c r="F65">
        <f t="shared" si="2"/>
        <v>20.001999999999999</v>
      </c>
      <c r="G65">
        <f t="shared" si="3"/>
        <v>1</v>
      </c>
    </row>
    <row r="66" spans="1:7" x14ac:dyDescent="0.45">
      <c r="A66" s="2" t="s">
        <v>636</v>
      </c>
      <c r="B66" s="2" t="s">
        <v>637</v>
      </c>
      <c r="C66" s="2" t="s">
        <v>638</v>
      </c>
      <c r="D66" s="2">
        <v>41364</v>
      </c>
      <c r="E66" s="2">
        <v>53427</v>
      </c>
      <c r="F66">
        <f t="shared" ref="F66:F97" si="4">0.001*E66</f>
        <v>53.427</v>
      </c>
      <c r="G66">
        <f t="shared" ref="G66:G97" si="5">IF(F66&gt;20, 1, 0)</f>
        <v>1</v>
      </c>
    </row>
    <row r="67" spans="1:7" x14ac:dyDescent="0.45">
      <c r="A67" s="2" t="s">
        <v>642</v>
      </c>
      <c r="B67" s="2" t="s">
        <v>643</v>
      </c>
      <c r="C67" s="2" t="s">
        <v>644</v>
      </c>
      <c r="D67" s="2">
        <v>42167</v>
      </c>
      <c r="E67" s="2">
        <v>26818</v>
      </c>
      <c r="F67">
        <f t="shared" si="4"/>
        <v>26.818000000000001</v>
      </c>
      <c r="G67">
        <f t="shared" si="5"/>
        <v>1</v>
      </c>
    </row>
    <row r="68" spans="1:7" x14ac:dyDescent="0.45">
      <c r="A68" s="2" t="s">
        <v>650</v>
      </c>
      <c r="B68" s="2" t="s">
        <v>651</v>
      </c>
      <c r="C68" s="2" t="s">
        <v>652</v>
      </c>
      <c r="D68" s="2">
        <v>42294</v>
      </c>
      <c r="E68" s="2">
        <v>31128</v>
      </c>
      <c r="F68">
        <f t="shared" si="4"/>
        <v>31.128</v>
      </c>
      <c r="G68">
        <f t="shared" si="5"/>
        <v>1</v>
      </c>
    </row>
    <row r="69" spans="1:7" x14ac:dyDescent="0.45">
      <c r="A69" s="2" t="s">
        <v>655</v>
      </c>
      <c r="B69" s="2" t="s">
        <v>656</v>
      </c>
      <c r="C69" s="2" t="s">
        <v>657</v>
      </c>
      <c r="D69" s="2">
        <v>42399</v>
      </c>
      <c r="E69" s="2">
        <v>20467</v>
      </c>
      <c r="F69">
        <f t="shared" si="4"/>
        <v>20.466999999999999</v>
      </c>
      <c r="G69">
        <f t="shared" si="5"/>
        <v>1</v>
      </c>
    </row>
    <row r="70" spans="1:7" x14ac:dyDescent="0.45">
      <c r="A70" s="2" t="s">
        <v>676</v>
      </c>
      <c r="B70" s="2" t="s">
        <v>677</v>
      </c>
      <c r="C70" s="2" t="s">
        <v>678</v>
      </c>
      <c r="D70" s="2">
        <v>42748</v>
      </c>
      <c r="E70" s="2">
        <v>61420</v>
      </c>
      <c r="F70">
        <f t="shared" si="4"/>
        <v>61.42</v>
      </c>
      <c r="G70">
        <f t="shared" si="5"/>
        <v>1</v>
      </c>
    </row>
    <row r="71" spans="1:7" x14ac:dyDescent="0.45">
      <c r="A71" s="2" t="s">
        <v>683</v>
      </c>
      <c r="B71" s="2" t="s">
        <v>684</v>
      </c>
      <c r="C71" s="2" t="s">
        <v>685</v>
      </c>
      <c r="D71" s="2">
        <v>40293</v>
      </c>
      <c r="E71" s="2">
        <v>661102</v>
      </c>
      <c r="F71">
        <f t="shared" si="4"/>
        <v>661.10199999999998</v>
      </c>
      <c r="G71">
        <f t="shared" si="5"/>
        <v>1</v>
      </c>
    </row>
    <row r="72" spans="1:7" x14ac:dyDescent="0.45">
      <c r="A72" s="2" t="s">
        <v>692</v>
      </c>
      <c r="B72" s="2" t="s">
        <v>693</v>
      </c>
      <c r="C72" s="2" t="s">
        <v>694</v>
      </c>
      <c r="D72" s="2">
        <v>41676</v>
      </c>
      <c r="E72" s="2">
        <v>36836</v>
      </c>
      <c r="F72">
        <f t="shared" si="4"/>
        <v>36.835999999999999</v>
      </c>
      <c r="G72">
        <f t="shared" si="5"/>
        <v>1</v>
      </c>
    </row>
    <row r="73" spans="1:7" x14ac:dyDescent="0.45">
      <c r="A73" s="2" t="s">
        <v>708</v>
      </c>
      <c r="B73" s="2" t="s">
        <v>709</v>
      </c>
      <c r="C73" s="2" t="s">
        <v>710</v>
      </c>
      <c r="D73" s="2">
        <v>41691</v>
      </c>
      <c r="E73" s="2">
        <v>55295</v>
      </c>
      <c r="F73">
        <f t="shared" si="4"/>
        <v>55.295000000000002</v>
      </c>
      <c r="G73">
        <f t="shared" si="5"/>
        <v>1</v>
      </c>
    </row>
    <row r="74" spans="1:7" x14ac:dyDescent="0.45">
      <c r="A74" s="2" t="s">
        <v>134</v>
      </c>
      <c r="B74" s="2"/>
      <c r="C74" s="2" t="s">
        <v>136</v>
      </c>
      <c r="D74" s="2"/>
      <c r="E74" s="2">
        <v>151887</v>
      </c>
      <c r="F74">
        <f t="shared" si="4"/>
        <v>151.887</v>
      </c>
      <c r="G74">
        <f t="shared" si="5"/>
        <v>1</v>
      </c>
    </row>
    <row r="75" spans="1:7" x14ac:dyDescent="0.45">
      <c r="A75" s="2" t="s">
        <v>140</v>
      </c>
      <c r="B75" s="2"/>
      <c r="C75" s="2" t="s">
        <v>142</v>
      </c>
      <c r="D75" s="2"/>
      <c r="E75" s="2">
        <v>47007</v>
      </c>
      <c r="F75">
        <f t="shared" si="4"/>
        <v>47.006999999999998</v>
      </c>
      <c r="G75">
        <f t="shared" si="5"/>
        <v>1</v>
      </c>
    </row>
    <row r="76" spans="1:7" x14ac:dyDescent="0.45">
      <c r="A76" s="2" t="s">
        <v>144</v>
      </c>
      <c r="B76" s="2" t="s">
        <v>150</v>
      </c>
      <c r="C76" s="2" t="s">
        <v>147</v>
      </c>
      <c r="D76" s="2">
        <v>42658</v>
      </c>
      <c r="E76" s="2">
        <v>39895</v>
      </c>
      <c r="F76">
        <f t="shared" si="4"/>
        <v>39.895000000000003</v>
      </c>
      <c r="G76">
        <f t="shared" si="5"/>
        <v>1</v>
      </c>
    </row>
    <row r="77" spans="1:7" x14ac:dyDescent="0.45">
      <c r="A77" s="2" t="s">
        <v>156</v>
      </c>
      <c r="B77" s="2" t="s">
        <v>161</v>
      </c>
      <c r="C77" s="2" t="s">
        <v>158</v>
      </c>
      <c r="D77" s="2">
        <v>42713</v>
      </c>
      <c r="E77" s="2">
        <v>169088</v>
      </c>
      <c r="F77">
        <f t="shared" si="4"/>
        <v>169.08799999999999</v>
      </c>
      <c r="G77">
        <f t="shared" si="5"/>
        <v>1</v>
      </c>
    </row>
    <row r="78" spans="1:7" x14ac:dyDescent="0.45">
      <c r="A78" s="2" t="s">
        <v>162</v>
      </c>
      <c r="B78" s="2" t="s">
        <v>166</v>
      </c>
      <c r="C78" s="2" t="s">
        <v>165</v>
      </c>
      <c r="D78" s="2">
        <v>42369</v>
      </c>
      <c r="E78" s="2">
        <v>38468</v>
      </c>
      <c r="F78">
        <f t="shared" si="4"/>
        <v>38.468000000000004</v>
      </c>
      <c r="G78">
        <f t="shared" si="5"/>
        <v>1</v>
      </c>
    </row>
    <row r="79" spans="1:7" x14ac:dyDescent="0.45">
      <c r="A79" s="2" t="s">
        <v>167</v>
      </c>
      <c r="B79" s="2" t="s">
        <v>171</v>
      </c>
      <c r="C79" s="2" t="s">
        <v>169</v>
      </c>
      <c r="D79" s="2">
        <v>42250</v>
      </c>
      <c r="E79" s="2">
        <v>151322</v>
      </c>
      <c r="F79">
        <f t="shared" si="4"/>
        <v>151.322</v>
      </c>
      <c r="G79">
        <f t="shared" si="5"/>
        <v>1</v>
      </c>
    </row>
    <row r="80" spans="1:7" x14ac:dyDescent="0.45">
      <c r="A80" s="2" t="s">
        <v>172</v>
      </c>
      <c r="B80" s="2"/>
      <c r="C80" s="2" t="s">
        <v>174</v>
      </c>
      <c r="D80" s="2"/>
      <c r="E80" s="2">
        <v>104621</v>
      </c>
      <c r="F80">
        <f t="shared" si="4"/>
        <v>104.621</v>
      </c>
      <c r="G80">
        <f t="shared" si="5"/>
        <v>1</v>
      </c>
    </row>
    <row r="81" spans="1:7" x14ac:dyDescent="0.45">
      <c r="A81" s="2" t="s">
        <v>176</v>
      </c>
      <c r="B81" s="2" t="s">
        <v>181</v>
      </c>
      <c r="C81" s="2" t="s">
        <v>179</v>
      </c>
      <c r="D81" s="2">
        <v>43611</v>
      </c>
      <c r="E81" s="2">
        <v>29411</v>
      </c>
      <c r="F81">
        <f t="shared" si="4"/>
        <v>29.411000000000001</v>
      </c>
      <c r="G81">
        <f t="shared" si="5"/>
        <v>1</v>
      </c>
    </row>
    <row r="82" spans="1:7" x14ac:dyDescent="0.45">
      <c r="A82" s="2" t="s">
        <v>189</v>
      </c>
      <c r="B82" s="2" t="s">
        <v>194</v>
      </c>
      <c r="C82" s="2" t="s">
        <v>192</v>
      </c>
      <c r="D82" s="2">
        <v>43162</v>
      </c>
      <c r="E82" s="2">
        <v>23494</v>
      </c>
      <c r="F82">
        <f t="shared" si="4"/>
        <v>23.494</v>
      </c>
      <c r="G82">
        <f t="shared" si="5"/>
        <v>1</v>
      </c>
    </row>
    <row r="83" spans="1:7" x14ac:dyDescent="0.45">
      <c r="A83" s="2" t="s">
        <v>195</v>
      </c>
      <c r="B83" s="2" t="s">
        <v>199</v>
      </c>
      <c r="C83" s="2" t="s">
        <v>198</v>
      </c>
      <c r="D83" s="2">
        <v>43613</v>
      </c>
      <c r="E83" s="2">
        <v>54855</v>
      </c>
      <c r="F83">
        <f t="shared" si="4"/>
        <v>54.855000000000004</v>
      </c>
      <c r="G83">
        <f t="shared" si="5"/>
        <v>1</v>
      </c>
    </row>
    <row r="84" spans="1:7" x14ac:dyDescent="0.45">
      <c r="A84" s="2" t="s">
        <v>200</v>
      </c>
      <c r="B84" s="2" t="s">
        <v>204</v>
      </c>
      <c r="C84" s="2" t="s">
        <v>202</v>
      </c>
      <c r="D84" s="2">
        <v>42834</v>
      </c>
      <c r="E84" s="2">
        <v>149676</v>
      </c>
      <c r="F84">
        <f t="shared" si="4"/>
        <v>149.67600000000002</v>
      </c>
      <c r="G84">
        <f t="shared" si="5"/>
        <v>1</v>
      </c>
    </row>
    <row r="85" spans="1:7" x14ac:dyDescent="0.45">
      <c r="A85" s="2" t="s">
        <v>205</v>
      </c>
      <c r="B85" s="2"/>
      <c r="C85" s="2" t="s">
        <v>207</v>
      </c>
      <c r="D85" s="2"/>
      <c r="E85" s="2">
        <v>75067</v>
      </c>
      <c r="F85">
        <f t="shared" si="4"/>
        <v>75.067000000000007</v>
      </c>
      <c r="G85">
        <f t="shared" si="5"/>
        <v>1</v>
      </c>
    </row>
    <row r="86" spans="1:7" x14ac:dyDescent="0.45">
      <c r="A86" s="2" t="s">
        <v>209</v>
      </c>
      <c r="B86" s="2" t="s">
        <v>215</v>
      </c>
      <c r="C86" s="2" t="s">
        <v>212</v>
      </c>
      <c r="D86" s="2">
        <v>43545</v>
      </c>
      <c r="E86" s="2">
        <v>30008</v>
      </c>
      <c r="F86">
        <f t="shared" si="4"/>
        <v>30.007999999999999</v>
      </c>
      <c r="G86">
        <f t="shared" si="5"/>
        <v>1</v>
      </c>
    </row>
    <row r="87" spans="1:7" x14ac:dyDescent="0.45">
      <c r="A87" s="2" t="s">
        <v>220</v>
      </c>
      <c r="B87" s="2" t="s">
        <v>224</v>
      </c>
      <c r="C87" s="2" t="s">
        <v>222</v>
      </c>
      <c r="D87" s="2">
        <v>43616</v>
      </c>
      <c r="E87" s="2">
        <v>56616</v>
      </c>
      <c r="F87">
        <f t="shared" si="4"/>
        <v>56.616</v>
      </c>
      <c r="G87">
        <f t="shared" si="5"/>
        <v>1</v>
      </c>
    </row>
    <row r="88" spans="1:7" x14ac:dyDescent="0.45">
      <c r="A88" s="2" t="s">
        <v>225</v>
      </c>
      <c r="B88" s="2" t="s">
        <v>228</v>
      </c>
      <c r="C88" s="2" t="s">
        <v>227</v>
      </c>
      <c r="D88" s="2">
        <v>43597</v>
      </c>
      <c r="E88" s="2">
        <v>31721</v>
      </c>
      <c r="F88">
        <f t="shared" si="4"/>
        <v>31.721</v>
      </c>
      <c r="G88">
        <f t="shared" si="5"/>
        <v>1</v>
      </c>
    </row>
    <row r="89" spans="1:7" x14ac:dyDescent="0.45">
      <c r="A89" s="2" t="s">
        <v>2</v>
      </c>
      <c r="C89" s="2" t="s">
        <v>6</v>
      </c>
      <c r="F89">
        <f t="shared" si="4"/>
        <v>0</v>
      </c>
      <c r="G89">
        <f t="shared" si="5"/>
        <v>0</v>
      </c>
    </row>
    <row r="90" spans="1:7" x14ac:dyDescent="0.45">
      <c r="A90" s="2" t="s">
        <v>8</v>
      </c>
      <c r="C90" s="2" t="s">
        <v>10</v>
      </c>
      <c r="F90">
        <f t="shared" si="4"/>
        <v>0</v>
      </c>
      <c r="G90">
        <f t="shared" si="5"/>
        <v>0</v>
      </c>
    </row>
    <row r="91" spans="1:7" x14ac:dyDescent="0.45">
      <c r="A91" s="2" t="s">
        <v>11</v>
      </c>
      <c r="C91" s="2" t="s">
        <v>14</v>
      </c>
      <c r="F91">
        <f t="shared" si="4"/>
        <v>0</v>
      </c>
      <c r="G91">
        <f t="shared" si="5"/>
        <v>0</v>
      </c>
    </row>
    <row r="92" spans="1:7" x14ac:dyDescent="0.45">
      <c r="A92" s="2" t="s">
        <v>15</v>
      </c>
      <c r="C92" s="2" t="s">
        <v>17</v>
      </c>
      <c r="F92">
        <f t="shared" si="4"/>
        <v>0</v>
      </c>
      <c r="G92">
        <f t="shared" si="5"/>
        <v>0</v>
      </c>
    </row>
    <row r="93" spans="1:7" x14ac:dyDescent="0.45">
      <c r="A93" s="2" t="s">
        <v>18</v>
      </c>
      <c r="C93" s="2" t="s">
        <v>20</v>
      </c>
      <c r="F93">
        <f t="shared" si="4"/>
        <v>0</v>
      </c>
      <c r="G93">
        <f t="shared" si="5"/>
        <v>0</v>
      </c>
    </row>
    <row r="94" spans="1:7" x14ac:dyDescent="0.45">
      <c r="A94" s="2" t="s">
        <v>21</v>
      </c>
      <c r="C94" s="2" t="s">
        <v>25</v>
      </c>
      <c r="F94">
        <f t="shared" si="4"/>
        <v>0</v>
      </c>
      <c r="G94">
        <f t="shared" si="5"/>
        <v>0</v>
      </c>
    </row>
    <row r="95" spans="1:7" x14ac:dyDescent="0.45">
      <c r="A95" s="2" t="s">
        <v>27</v>
      </c>
      <c r="C95" s="2" t="s">
        <v>29</v>
      </c>
      <c r="F95">
        <f t="shared" si="4"/>
        <v>0</v>
      </c>
      <c r="G95">
        <f t="shared" si="5"/>
        <v>0</v>
      </c>
    </row>
    <row r="96" spans="1:7" x14ac:dyDescent="0.45">
      <c r="A96" s="2" t="s">
        <v>31</v>
      </c>
      <c r="C96" s="2" t="s">
        <v>33</v>
      </c>
      <c r="F96">
        <f t="shared" si="4"/>
        <v>0</v>
      </c>
      <c r="G96">
        <f t="shared" si="5"/>
        <v>0</v>
      </c>
    </row>
    <row r="97" spans="1:7" x14ac:dyDescent="0.45">
      <c r="A97" s="2" t="s">
        <v>34</v>
      </c>
      <c r="C97" s="2" t="s">
        <v>36</v>
      </c>
      <c r="F97">
        <f t="shared" si="4"/>
        <v>0</v>
      </c>
      <c r="G97">
        <f t="shared" si="5"/>
        <v>0</v>
      </c>
    </row>
    <row r="98" spans="1:7" x14ac:dyDescent="0.45">
      <c r="A98" s="2" t="s">
        <v>38</v>
      </c>
      <c r="C98" s="2" t="s">
        <v>41</v>
      </c>
      <c r="F98">
        <f t="shared" ref="F98:F129" si="6">0.001*E98</f>
        <v>0</v>
      </c>
      <c r="G98">
        <f t="shared" ref="G98:G129" si="7">IF(F98&gt;20, 1, 0)</f>
        <v>0</v>
      </c>
    </row>
    <row r="99" spans="1:7" x14ac:dyDescent="0.45">
      <c r="A99" s="2" t="s">
        <v>43</v>
      </c>
      <c r="C99" s="2" t="s">
        <v>46</v>
      </c>
      <c r="F99">
        <f t="shared" si="6"/>
        <v>0</v>
      </c>
      <c r="G99">
        <f t="shared" si="7"/>
        <v>0</v>
      </c>
    </row>
    <row r="100" spans="1:7" x14ac:dyDescent="0.45">
      <c r="A100" s="2" t="s">
        <v>48</v>
      </c>
      <c r="C100" s="2" t="s">
        <v>50</v>
      </c>
      <c r="F100">
        <f t="shared" si="6"/>
        <v>0</v>
      </c>
      <c r="G100">
        <f t="shared" si="7"/>
        <v>0</v>
      </c>
    </row>
    <row r="101" spans="1:7" x14ac:dyDescent="0.45">
      <c r="A101" s="2" t="s">
        <v>51</v>
      </c>
      <c r="C101" s="2" t="s">
        <v>54</v>
      </c>
      <c r="F101">
        <f t="shared" si="6"/>
        <v>0</v>
      </c>
      <c r="G101">
        <f t="shared" si="7"/>
        <v>0</v>
      </c>
    </row>
    <row r="102" spans="1:7" x14ac:dyDescent="0.45">
      <c r="A102" s="2" t="s">
        <v>56</v>
      </c>
      <c r="C102" s="2" t="s">
        <v>58</v>
      </c>
      <c r="F102">
        <f t="shared" si="6"/>
        <v>0</v>
      </c>
      <c r="G102">
        <f t="shared" si="7"/>
        <v>0</v>
      </c>
    </row>
    <row r="103" spans="1:7" x14ac:dyDescent="0.45">
      <c r="A103" s="2" t="s">
        <v>60</v>
      </c>
      <c r="C103" s="2" t="s">
        <v>62</v>
      </c>
      <c r="F103">
        <f t="shared" si="6"/>
        <v>0</v>
      </c>
      <c r="G103">
        <f t="shared" si="7"/>
        <v>0</v>
      </c>
    </row>
    <row r="104" spans="1:7" x14ac:dyDescent="0.45">
      <c r="A104" s="2" t="s">
        <v>63</v>
      </c>
      <c r="C104" s="2" t="s">
        <v>67</v>
      </c>
      <c r="F104">
        <f t="shared" si="6"/>
        <v>0</v>
      </c>
      <c r="G104">
        <f t="shared" si="7"/>
        <v>0</v>
      </c>
    </row>
    <row r="105" spans="1:7" x14ac:dyDescent="0.45">
      <c r="A105" s="2" t="s">
        <v>68</v>
      </c>
      <c r="C105" s="2" t="s">
        <v>70</v>
      </c>
      <c r="F105">
        <f t="shared" si="6"/>
        <v>0</v>
      </c>
      <c r="G105">
        <f t="shared" si="7"/>
        <v>0</v>
      </c>
    </row>
    <row r="106" spans="1:7" x14ac:dyDescent="0.45">
      <c r="A106" s="2" t="s">
        <v>71</v>
      </c>
      <c r="C106" s="2" t="s">
        <v>73</v>
      </c>
      <c r="F106">
        <f t="shared" si="6"/>
        <v>0</v>
      </c>
      <c r="G106">
        <f t="shared" si="7"/>
        <v>0</v>
      </c>
    </row>
    <row r="107" spans="1:7" x14ac:dyDescent="0.45">
      <c r="A107" s="2" t="s">
        <v>75</v>
      </c>
      <c r="C107" s="2" t="s">
        <v>78</v>
      </c>
      <c r="F107">
        <f t="shared" si="6"/>
        <v>0</v>
      </c>
      <c r="G107">
        <f t="shared" si="7"/>
        <v>0</v>
      </c>
    </row>
    <row r="108" spans="1:7" x14ac:dyDescent="0.45">
      <c r="A108" s="2" t="s">
        <v>79</v>
      </c>
      <c r="C108" s="2" t="s">
        <v>81</v>
      </c>
      <c r="F108">
        <f t="shared" si="6"/>
        <v>0</v>
      </c>
      <c r="G108">
        <f t="shared" si="7"/>
        <v>0</v>
      </c>
    </row>
    <row r="109" spans="1:7" x14ac:dyDescent="0.45">
      <c r="A109" s="2" t="s">
        <v>82</v>
      </c>
      <c r="C109" s="2" t="s">
        <v>85</v>
      </c>
      <c r="F109">
        <f t="shared" si="6"/>
        <v>0</v>
      </c>
      <c r="G109">
        <f t="shared" si="7"/>
        <v>0</v>
      </c>
    </row>
  </sheetData>
  <sortState xmlns:xlrd2="http://schemas.microsoft.com/office/spreadsheetml/2017/richdata2" ref="A2:G88">
    <sortCondition ref="G2:G88"/>
  </sortState>
  <hyperlinks>
    <hyperlink ref="B2" r:id="rId1" xr:uid="{384CC011-1C55-48C3-AED6-DFE625667E65}"/>
    <hyperlink ref="C2" r:id="rId2" xr:uid="{FF1D39FB-BAF0-440C-A37A-451B24B47E73}"/>
    <hyperlink ref="B3" r:id="rId3" xr:uid="{262AA56C-BA59-4A16-9A07-5F3A4C0C42D8}"/>
    <hyperlink ref="C3" r:id="rId4" xr:uid="{96DB8D06-4521-4F93-A1D5-D04565B9385D}"/>
    <hyperlink ref="B4" r:id="rId5" xr:uid="{B496DC1B-EA7E-4BC8-8E78-1D02B9FDCB8C}"/>
    <hyperlink ref="C4" r:id="rId6" xr:uid="{FD9A48F9-8EF3-4E13-82E7-F751BF75FAFB}"/>
    <hyperlink ref="B5" r:id="rId7" xr:uid="{00C2174D-7909-4AFD-AF4D-713EB826663A}"/>
    <hyperlink ref="C5" r:id="rId8" xr:uid="{A8897E68-6054-4D9C-AB38-B39F35BBAE10}"/>
    <hyperlink ref="B6" r:id="rId9" xr:uid="{9C14B5DB-418D-44D2-919A-8181A469489A}"/>
    <hyperlink ref="C6" r:id="rId10" xr:uid="{6A2A7EFB-4A6A-4687-A861-99BC430F182B}"/>
    <hyperlink ref="B36" r:id="rId11" xr:uid="{14B8113E-0144-4EF7-8EE0-3E4E818F5C11}"/>
    <hyperlink ref="C36" r:id="rId12" xr:uid="{634EE92C-EDD2-47F1-BDEA-93E122DA9AF7}"/>
    <hyperlink ref="B7" r:id="rId13" xr:uid="{CC69E547-B7C0-46F0-AA6A-90B8735F4D86}"/>
    <hyperlink ref="C7" r:id="rId14" xr:uid="{E7472F7F-DF9B-4CC6-A774-C4A5DF008DCF}"/>
    <hyperlink ref="B37" r:id="rId15" xr:uid="{10BFD860-208A-402B-B23D-F589840D3AA6}"/>
    <hyperlink ref="C37" r:id="rId16" xr:uid="{DABF4D20-5654-462D-A615-672BDD119A5F}"/>
    <hyperlink ref="B8" r:id="rId17" xr:uid="{8F6F16CC-F344-4012-BF90-DCBBAA92F4D0}"/>
    <hyperlink ref="C8" r:id="rId18" xr:uid="{0E4AFD9C-CE7D-4E46-B2D5-C1972341D29A}"/>
    <hyperlink ref="B38" r:id="rId19" xr:uid="{348C42A9-1264-4924-A67D-849C8D810A71}"/>
    <hyperlink ref="C38" r:id="rId20" xr:uid="{EDD7755C-6AF0-4248-B973-803F5DE549EB}"/>
    <hyperlink ref="B9" r:id="rId21" xr:uid="{73989A6B-788F-42EE-8C9E-C079138EC8B0}"/>
    <hyperlink ref="C9" r:id="rId22" xr:uid="{5369C7C0-25DF-4990-B95E-A91B0BD97ADC}"/>
    <hyperlink ref="B39" r:id="rId23" xr:uid="{0D35F1E3-05BC-41C8-B4C1-1DFC60269C3D}"/>
    <hyperlink ref="C39" r:id="rId24" xr:uid="{EBBEE4A4-D4E5-4CFF-A5FE-84C5AD3B93BA}"/>
    <hyperlink ref="B10" r:id="rId25" xr:uid="{DC202E36-6800-4FB2-A4B3-BC2BD1DB5059}"/>
    <hyperlink ref="C10" r:id="rId26" xr:uid="{F49611C6-1A59-45E4-8535-3D7865226F97}"/>
    <hyperlink ref="B40" r:id="rId27" xr:uid="{51067F57-CD2D-45B4-9E4E-6724652BD34A}"/>
    <hyperlink ref="C40" r:id="rId28" xr:uid="{9698CDAB-3B99-4495-9E41-D9E5C098AEF8}"/>
    <hyperlink ref="B41" r:id="rId29" xr:uid="{314205C8-AE29-4DED-912A-E9C2D870E635}"/>
    <hyperlink ref="C41" r:id="rId30" xr:uid="{D74E4D4C-7D6E-4BA2-A069-CFDAA03465D5}"/>
    <hyperlink ref="B42" r:id="rId31" xr:uid="{9C394850-A9DC-4FD2-9381-5FCE4372969F}"/>
    <hyperlink ref="C42" r:id="rId32" xr:uid="{7C48F437-C0E2-493B-B723-7160DCF7A2BB}"/>
    <hyperlink ref="B11" r:id="rId33" xr:uid="{28F387FA-3859-42FC-949C-978198093804}"/>
    <hyperlink ref="C11" r:id="rId34" xr:uid="{B7FC5E40-FA54-4506-BC5F-BD3FD1EC9E3C}"/>
    <hyperlink ref="B43" r:id="rId35" xr:uid="{E033D112-B282-47D3-A51A-10E279BD1EFF}"/>
    <hyperlink ref="C43" r:id="rId36" xr:uid="{E94D5ABB-1E5D-447E-A297-82571CAC427C}"/>
    <hyperlink ref="B12" r:id="rId37" xr:uid="{B045B2AE-0DEC-47D0-844D-0B9BB379D44E}"/>
    <hyperlink ref="C12" r:id="rId38" xr:uid="{00697279-4C46-42D7-9DF6-F394EBDCBC82}"/>
    <hyperlink ref="B44" r:id="rId39" xr:uid="{D6BD8FEA-C230-4FCE-B118-086D716815F4}"/>
    <hyperlink ref="C44" r:id="rId40" xr:uid="{24DD92C8-976D-41F5-8EEE-E84740D97A6F}"/>
    <hyperlink ref="B45" r:id="rId41" xr:uid="{F27C254D-4E8E-4EB1-BC7D-EC72BE459387}"/>
    <hyperlink ref="C45" r:id="rId42" xr:uid="{7E0E0435-601E-4D15-A14D-C6BC77A22280}"/>
    <hyperlink ref="B46" r:id="rId43" xr:uid="{D4048C8A-D9C1-432C-83E8-52A5BC706948}"/>
    <hyperlink ref="C46" r:id="rId44" xr:uid="{B2F4A2F7-B194-43D8-A863-FC2D41972E5F}"/>
    <hyperlink ref="B47" r:id="rId45" xr:uid="{A182E62C-33DD-4110-8836-BDFEA63554DA}"/>
    <hyperlink ref="C47" r:id="rId46" xr:uid="{2612DD05-A8A2-4BC4-888B-CCCE2308C6C4}"/>
    <hyperlink ref="B48" r:id="rId47" xr:uid="{C6E89488-0560-4753-AF04-816A6E38E0A5}"/>
    <hyperlink ref="C48" r:id="rId48" xr:uid="{06850227-DB9D-4263-996A-F4B1E1209C04}"/>
    <hyperlink ref="B13" r:id="rId49" xr:uid="{06655CFD-0577-4B7C-8581-E5D414FD281D}"/>
    <hyperlink ref="C13" r:id="rId50" xr:uid="{D61025DB-A935-43B8-80EF-47B6A419C16B}"/>
    <hyperlink ref="B14" r:id="rId51" xr:uid="{15CFC0AC-753B-4273-9A3E-E6ED3D6A4335}"/>
    <hyperlink ref="C14" r:id="rId52" xr:uid="{65114DBC-70D2-4F5F-980F-27B4B893F229}"/>
    <hyperlink ref="B49" r:id="rId53" xr:uid="{E1E99B2D-F6DE-4773-9461-9D7D955B1147}"/>
    <hyperlink ref="C49" r:id="rId54" xr:uid="{E2217F56-DB5C-4772-85F8-D1B421FFD3BE}"/>
    <hyperlink ref="B15" r:id="rId55" xr:uid="{F7590204-F01C-4B3D-BC51-B4848A0D0163}"/>
    <hyperlink ref="C15" r:id="rId56" xr:uid="{AC188F63-F373-40E6-9888-BD9893ACF6CD}"/>
    <hyperlink ref="B50" r:id="rId57" xr:uid="{61CA56A8-EEC5-4E1F-92C9-D4D0412B3E8B}"/>
    <hyperlink ref="C50" r:id="rId58" xr:uid="{1BD89C1E-20E6-4D4D-A684-44EB1F398393}"/>
    <hyperlink ref="B16" r:id="rId59" xr:uid="{2BD2E057-AF92-4CE1-A7DF-92A15BDB0D74}"/>
    <hyperlink ref="C16" r:id="rId60" xr:uid="{6D5D6C4D-71AF-4808-BA22-80B3EF3FCD76}"/>
    <hyperlink ref="B51" r:id="rId61" xr:uid="{E0FC0D0E-344B-4560-B3ED-86121E6393D8}"/>
    <hyperlink ref="C51" r:id="rId62" xr:uid="{1915DDFA-B323-4FD4-8C0E-A4284A6C24F1}"/>
    <hyperlink ref="B52" r:id="rId63" xr:uid="{D8CF820F-4D55-4004-924C-ED2BEDF51C39}"/>
    <hyperlink ref="C52" r:id="rId64" xr:uid="{1C302A9E-EA2D-4B03-840C-54ED262E9391}"/>
    <hyperlink ref="B53" r:id="rId65" xr:uid="{2A00F455-EA29-4A56-9FC8-EC43596B981A}"/>
    <hyperlink ref="C53" r:id="rId66" xr:uid="{FF9742B8-DA71-42B4-9150-B9FFB327B757}"/>
    <hyperlink ref="B17" r:id="rId67" xr:uid="{0FF196FF-A212-4E7E-A95E-7ABBE84041D2}"/>
    <hyperlink ref="C17" r:id="rId68" xr:uid="{BA70B961-D9FB-47D1-A577-C2F89D2753EC}"/>
    <hyperlink ref="B54" r:id="rId69" xr:uid="{3091970F-3195-4032-AE1C-F1499C2E5BFB}"/>
    <hyperlink ref="C54" r:id="rId70" xr:uid="{E5486CDF-6E3C-4A41-B307-6D11D4812BB6}"/>
    <hyperlink ref="B18" r:id="rId71" xr:uid="{E2502749-D0EB-45DA-BB20-6AE68E88A904}"/>
    <hyperlink ref="C18" r:id="rId72" xr:uid="{B99F79E2-E510-4317-A9B5-3888919A28FE}"/>
    <hyperlink ref="B55" r:id="rId73" xr:uid="{FBD9A231-FE99-4E22-B7CB-348DDBA24BE0}"/>
    <hyperlink ref="C55" r:id="rId74" xr:uid="{7FF252D4-551E-421A-B156-CB5A08B4178A}"/>
    <hyperlink ref="B56" r:id="rId75" xr:uid="{4F030984-67D3-40F0-9C50-786141D712DD}"/>
    <hyperlink ref="C56" r:id="rId76" xr:uid="{9A91C1D3-B3C7-41A3-B6A0-97939708E8DC}"/>
    <hyperlink ref="B19" r:id="rId77" xr:uid="{D9E61C03-A4ED-4C60-952F-D6DEA7D5A013}"/>
    <hyperlink ref="C19" r:id="rId78" xr:uid="{EFABB1CB-56F6-4C2B-AF8D-B4D3AA05EF5A}"/>
    <hyperlink ref="B20" r:id="rId79" xr:uid="{E809C15C-3378-4AF6-8F52-6CB1751F83DA}"/>
    <hyperlink ref="C20" r:id="rId80" xr:uid="{F0F939A4-0F96-416C-80FD-E15F7D092FAA}"/>
    <hyperlink ref="B57" r:id="rId81" xr:uid="{1E6C2EE4-CB9B-47F1-A135-17EA50B549FC}"/>
    <hyperlink ref="C57" r:id="rId82" xr:uid="{CF70E437-B56D-4C6F-AED6-ADCEF538DDDB}"/>
    <hyperlink ref="B21" r:id="rId83" xr:uid="{BEDB5EAB-DE78-4EFF-B623-215624071C89}"/>
    <hyperlink ref="C21" r:id="rId84" xr:uid="{0B156A37-1910-4C80-8E24-B276101F80E4}"/>
    <hyperlink ref="B58" r:id="rId85" xr:uid="{E799C2A1-90A4-49EE-8BCC-129DA1E2C423}"/>
    <hyperlink ref="C58" r:id="rId86" xr:uid="{71EDB87D-DE2A-4A46-8C3A-E19FFEF64AA0}"/>
    <hyperlink ref="B59" r:id="rId87" xr:uid="{CA0784E5-F34F-4FC5-BAE7-43FF8F869538}"/>
    <hyperlink ref="C59" r:id="rId88" xr:uid="{90AFCF1D-14E7-47E5-9A70-05B4007070B1}"/>
    <hyperlink ref="B22" r:id="rId89" xr:uid="{A2F2F594-62DA-470B-834C-1002083108D3}"/>
    <hyperlink ref="C22" r:id="rId90" xr:uid="{911F9B67-870F-4CA0-AEC4-CD3E6E2D8ED1}"/>
    <hyperlink ref="B60" r:id="rId91" xr:uid="{82AE9EDC-2F87-4CE8-B337-76A1883B3591}"/>
    <hyperlink ref="C60" r:id="rId92" xr:uid="{5C00F86C-6C28-414A-9D9C-6EAFFD0AFE25}"/>
    <hyperlink ref="B61" r:id="rId93" xr:uid="{184C3E4D-7FAD-4922-8E94-64C490D6769F}"/>
    <hyperlink ref="C61" r:id="rId94" xr:uid="{5BDDAF0B-74A0-4249-BCCE-DB44C9D5E224}"/>
    <hyperlink ref="B23" r:id="rId95" xr:uid="{D0D629D4-45AF-42E3-83DE-7EC2C4AA38E4}"/>
    <hyperlink ref="C23" r:id="rId96" xr:uid="{3E556F1B-853E-44A4-8DA7-4AFD19C22C0E}"/>
    <hyperlink ref="B24" r:id="rId97" xr:uid="{F6AEE82A-8C05-4C07-BE51-44BDE59B6CA4}"/>
    <hyperlink ref="C24" r:id="rId98" xr:uid="{DEC51B96-F70F-4326-B556-182C7B0CC31F}"/>
    <hyperlink ref="B62" r:id="rId99" xr:uid="{6FC9441C-BE24-495B-AAE5-7E922CCEE427}"/>
    <hyperlink ref="C62" r:id="rId100" xr:uid="{688B745E-30D1-4805-B3B4-5EA83134557B}"/>
    <hyperlink ref="B25" r:id="rId101" xr:uid="{3FCECE04-73EE-44B9-9DAC-05B32E9390FE}"/>
    <hyperlink ref="C25" r:id="rId102" xr:uid="{6267965C-137F-4485-9AA1-232E4E049385}"/>
    <hyperlink ref="B63" r:id="rId103" xr:uid="{B03A40F6-DA8F-49CE-AA7E-DE720D08315D}"/>
    <hyperlink ref="C63" r:id="rId104" xr:uid="{F9A767E0-125D-4DFA-96CB-BC455C41DE6F}"/>
    <hyperlink ref="B64" r:id="rId105" xr:uid="{F6B1757D-0B62-4762-9426-FD39EBED8893}"/>
    <hyperlink ref="C64" r:id="rId106" xr:uid="{C569F4BF-EC24-4FD1-BD31-DC2C21DB7890}"/>
    <hyperlink ref="B65" r:id="rId107" xr:uid="{0C89E94C-43FD-4D2A-8728-3EA4605AF7CD}"/>
    <hyperlink ref="C65" r:id="rId108" xr:uid="{98577C2C-130D-49A0-91F4-B52F6B3417BE}"/>
    <hyperlink ref="B66" r:id="rId109" xr:uid="{CBFF80E2-12BB-4100-AD1B-427A9D6F4D06}"/>
    <hyperlink ref="C66" r:id="rId110" xr:uid="{BD3384F6-27E3-4064-9763-EDF0B6C3C269}"/>
    <hyperlink ref="B67" r:id="rId111" xr:uid="{53963185-BC34-4876-B299-EE48BE7EE424}"/>
    <hyperlink ref="C67" r:id="rId112" xr:uid="{97259FAB-3737-4FE1-A702-B83F4E787B23}"/>
    <hyperlink ref="B68" r:id="rId113" xr:uid="{47EF6572-9AF7-4E4F-B038-31E0AE4D1414}"/>
    <hyperlink ref="C68" r:id="rId114" xr:uid="{7AACE463-3A28-4214-AF96-06A3B7D137A7}"/>
    <hyperlink ref="B69" r:id="rId115" xr:uid="{EC903681-BCB3-45CC-B71E-E0E9DEA3733C}"/>
    <hyperlink ref="C69" r:id="rId116" xr:uid="{0B376364-3DBB-4349-98AB-D7DFED170155}"/>
    <hyperlink ref="B26" r:id="rId117" xr:uid="{A01AC621-ECD4-4BEA-83DB-797C35AF2AD3}"/>
    <hyperlink ref="C26" r:id="rId118" xr:uid="{3F1B844F-6F27-41EB-AE71-2CA3AE4F0C34}"/>
    <hyperlink ref="B27" r:id="rId119" xr:uid="{DC7175D0-17A7-4EDF-A47F-190F5EF2854B}"/>
    <hyperlink ref="C27" r:id="rId120" xr:uid="{DDCCD0E6-6BE8-4ADF-A784-08D521B37B33}"/>
    <hyperlink ref="B70" r:id="rId121" xr:uid="{4322F680-CE4D-496B-A4E4-A9228899103F}"/>
    <hyperlink ref="C70" r:id="rId122" xr:uid="{713062C2-4F73-4C21-9CDF-4AFFEB10F925}"/>
    <hyperlink ref="B71" r:id="rId123" xr:uid="{FD19CFC8-1577-4BDD-B67B-825D27E44D8E}"/>
    <hyperlink ref="C71" r:id="rId124" xr:uid="{40AB4B23-248C-44A9-B2CB-6B0EB2982322}"/>
    <hyperlink ref="B72" r:id="rId125" xr:uid="{36A3F79D-A2E1-4C4B-8CA6-A87C1F00361D}"/>
    <hyperlink ref="C72" r:id="rId126" xr:uid="{0AC88897-6824-40D3-BF29-D8F765DF4331}"/>
    <hyperlink ref="B28" r:id="rId127" xr:uid="{DA9F01D1-3BA1-4096-B6E7-4EC600B940BE}"/>
    <hyperlink ref="C28" r:id="rId128" xr:uid="{1666FACA-B1D8-4B09-B257-0327FEEDFFA0}"/>
    <hyperlink ref="A29" r:id="rId129" display="https://github.com/adrianchifor/Swiftnotes" xr:uid="{950CD49C-F3E2-4EBE-87CF-2A4F79426FBA}"/>
    <hyperlink ref="B29" r:id="rId130" xr:uid="{5CA4C6CF-6531-4377-8E52-5035FFB78858}"/>
    <hyperlink ref="C29" r:id="rId131" xr:uid="{AFCBA1D8-4EEE-4BDB-BADD-711222019800}"/>
    <hyperlink ref="B73" r:id="rId132" xr:uid="{C8DB945E-4E37-4A2D-A79A-EE5B59DDA9E8}"/>
    <hyperlink ref="C73" r:id="rId133" xr:uid="{8713DF3B-50A0-44D9-8574-C456EC2A5FC2}"/>
    <hyperlink ref="B30" r:id="rId134" xr:uid="{0C647EFF-1FA4-4637-894C-F5F4D65A0379}"/>
    <hyperlink ref="C30" r:id="rId135" xr:uid="{C161F310-2715-413B-8C97-CD2A5BE5AC47}"/>
    <hyperlink ref="B31" r:id="rId136" xr:uid="{396F0EFD-BFD7-43B6-8C26-F16670BFE649}"/>
    <hyperlink ref="C31" r:id="rId137" xr:uid="{31FCB68E-FC05-42F7-B51C-9F677C80BE01}"/>
    <hyperlink ref="C32" r:id="rId138" xr:uid="{80C3ABDE-0312-4CFA-B542-AB525127CAA8}"/>
    <hyperlink ref="C74" r:id="rId139" xr:uid="{D6322BDC-F076-422B-81ED-C9BB4E86E56D}"/>
    <hyperlink ref="C75" r:id="rId140" xr:uid="{B49A85B2-A4D2-4EA4-991D-3ECAA38C57F5}"/>
    <hyperlink ref="C76" r:id="rId141" xr:uid="{87EBD077-387F-411C-8B1F-BFAB8F33F0F8}"/>
    <hyperlink ref="C33" r:id="rId142" xr:uid="{A2EC950E-9DCB-41F0-8EE5-B45E2EBF385C}"/>
    <hyperlink ref="C77" r:id="rId143" xr:uid="{0F9F2B42-B88A-4C5B-A7C1-A4AA3FB57CA3}"/>
    <hyperlink ref="C78" r:id="rId144" xr:uid="{3D3FB3E2-AAE1-4C8B-AF12-380B132A2182}"/>
    <hyperlink ref="C79" r:id="rId145" xr:uid="{DA64303B-27AE-4FDF-AE70-56414BE8448C}"/>
    <hyperlink ref="C80" r:id="rId146" xr:uid="{5D4AF2E9-DBBD-4941-9346-86ED9677A3B1}"/>
    <hyperlink ref="C81" r:id="rId147" xr:uid="{AD7C9E70-F117-4311-B085-1BBB96921553}"/>
    <hyperlink ref="C83" r:id="rId148" xr:uid="{709E3400-23A0-4A35-9BBC-7C1380745EA8}"/>
    <hyperlink ref="C84" r:id="rId149" xr:uid="{A1951065-DB22-4CAF-B1EE-FC2CCA93E4EA}"/>
    <hyperlink ref="C86" r:id="rId150" xr:uid="{E194D819-813B-4486-A482-24EC6D86DFC5}"/>
    <hyperlink ref="C87" r:id="rId151" xr:uid="{7E6CB3B8-8B6A-4B12-951D-E28C4FAA1F4E}"/>
    <hyperlink ref="B32" r:id="rId152" xr:uid="{4E4B376A-6DF1-4F91-A487-37E51A58CCD8}"/>
    <hyperlink ref="B76" r:id="rId153" xr:uid="{BDCA94E3-578E-42E0-B411-7D10B79814C5}"/>
    <hyperlink ref="B33" r:id="rId154" xr:uid="{132CEACF-120C-4899-9181-BDB28810C2D4}"/>
    <hyperlink ref="B77" r:id="rId155" xr:uid="{72453A60-455C-46B0-B65E-82B9E210E30C}"/>
    <hyperlink ref="B78" r:id="rId156" xr:uid="{CD2EF4D0-61ED-45CD-B9A0-8957926BBC21}"/>
    <hyperlink ref="B79" r:id="rId157" xr:uid="{EBB806DF-092F-47C5-8B1F-18BB82B695C9}"/>
    <hyperlink ref="B81" r:id="rId158" xr:uid="{FD36AD55-DDC9-4C3B-8378-66DA06C695EE}"/>
    <hyperlink ref="B34" r:id="rId159" xr:uid="{04B8AE29-DECB-49CC-A8F0-44D60DFD485A}"/>
    <hyperlink ref="B82" r:id="rId160" xr:uid="{77E39DD7-DE89-4980-A317-02FF3FDDFC5E}"/>
    <hyperlink ref="B83" r:id="rId161" xr:uid="{6853441A-4720-443A-8320-A4C05E62A32A}"/>
    <hyperlink ref="B84" r:id="rId162" xr:uid="{D309A765-15F5-44D3-A333-129ACD0AC96E}"/>
    <hyperlink ref="B86" r:id="rId163" xr:uid="{1D7C2B4E-C9C4-41CE-B359-D686FFF767A7}"/>
    <hyperlink ref="B35" r:id="rId164" xr:uid="{F43DE6F1-613E-446A-884A-FD37A5F09286}"/>
    <hyperlink ref="B87" r:id="rId165" xr:uid="{660F0ACF-DBBE-4F00-9AC6-2F54392F1262}"/>
    <hyperlink ref="B88" r:id="rId166" xr:uid="{D40C4353-CFC5-4598-9DF0-8DA26AFCB404}"/>
    <hyperlink ref="C89" r:id="rId167" xr:uid="{50BDFF04-02F6-43D2-AC06-E7E7076FEE20}"/>
    <hyperlink ref="C90" r:id="rId168" xr:uid="{2874E5E0-7516-4A72-8CB7-AB838323753E}"/>
    <hyperlink ref="C91" r:id="rId169" xr:uid="{5D0CC5F6-CD2F-4C9C-B292-510AE9F19F58}"/>
    <hyperlink ref="C92" r:id="rId170" xr:uid="{B5553221-79E5-410A-816A-8A4D88DFA48E}"/>
    <hyperlink ref="C93" r:id="rId171" xr:uid="{FC4239E5-5D63-40AC-9EFA-DE0A9FA4739F}"/>
    <hyperlink ref="C94" r:id="rId172" xr:uid="{6FB95C94-D298-4F23-B452-3F6C98FADEEF}"/>
    <hyperlink ref="C95" r:id="rId173" xr:uid="{B6BA5400-1B8D-475C-8480-4F7311F22833}"/>
    <hyperlink ref="C96" r:id="rId174" xr:uid="{9B037CEB-B57E-4D72-8A73-CCC89EC8951B}"/>
    <hyperlink ref="C97" r:id="rId175" xr:uid="{11299D4C-A200-4671-B8D5-FFEA2CDC6C4B}"/>
    <hyperlink ref="C98" r:id="rId176" xr:uid="{CFF47FE7-2C20-4DF5-A637-2AADAFF2DB77}"/>
    <hyperlink ref="C99" r:id="rId177" xr:uid="{6390008C-6364-45D1-8A47-2F0B92A8468F}"/>
    <hyperlink ref="C100" r:id="rId178" xr:uid="{14321AB2-5F8B-4E87-B283-7FB7AFB5D102}"/>
    <hyperlink ref="C101" r:id="rId179" xr:uid="{9B669D22-AB75-4278-B026-E14741C96BCE}"/>
    <hyperlink ref="C102" r:id="rId180" xr:uid="{9946A204-0046-4B82-A3D3-D0AE2684FD79}"/>
    <hyperlink ref="C103" r:id="rId181" xr:uid="{04CFDBA7-17C8-4991-80D0-B7092A22E979}"/>
    <hyperlink ref="C104" r:id="rId182" xr:uid="{540ADE00-0BD1-4442-9878-BF5A2848CD55}"/>
    <hyperlink ref="C105" r:id="rId183" xr:uid="{9D3ABB56-E70C-4834-8111-378188C12290}"/>
    <hyperlink ref="C106" r:id="rId184" xr:uid="{C43DBE86-38A8-45AE-8F8C-6191621A7B37}"/>
    <hyperlink ref="C107" r:id="rId185" xr:uid="{C4EE4B12-0196-47B6-A107-FDC66FAE137C}"/>
    <hyperlink ref="C108" r:id="rId186" xr:uid="{B4ADBC7C-AA38-4DD9-9AED-833A433C7035}"/>
    <hyperlink ref="C109" r:id="rId187" xr:uid="{C3851E15-A733-4AB9-BE6D-D03DB4F186D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C243-2556-4D88-B36A-32A8E8C25470}">
  <dimension ref="A1:G56"/>
  <sheetViews>
    <sheetView tabSelected="1" topLeftCell="A34" workbookViewId="0">
      <selection activeCell="I55" sqref="I55"/>
    </sheetView>
  </sheetViews>
  <sheetFormatPr defaultRowHeight="14.25" x14ac:dyDescent="0.45"/>
  <sheetData>
    <row r="1" spans="1:7" x14ac:dyDescent="0.45">
      <c r="A1" s="2" t="s">
        <v>90</v>
      </c>
      <c r="B1" s="2" t="s">
        <v>103</v>
      </c>
      <c r="C1" s="2" t="s">
        <v>93</v>
      </c>
      <c r="D1" s="2" t="s">
        <v>728</v>
      </c>
      <c r="E1" s="2" t="s">
        <v>114</v>
      </c>
      <c r="F1" s="2" t="s">
        <v>729</v>
      </c>
      <c r="G1" s="2" t="s">
        <v>730</v>
      </c>
    </row>
    <row r="2" spans="1:7" x14ac:dyDescent="0.45">
      <c r="A2" s="2" t="s">
        <v>630</v>
      </c>
      <c r="B2" s="2" t="s">
        <v>631</v>
      </c>
      <c r="C2" s="2" t="s">
        <v>632</v>
      </c>
      <c r="D2" s="2">
        <v>42395</v>
      </c>
      <c r="E2" s="2">
        <f>F2*1000</f>
        <v>20002</v>
      </c>
      <c r="F2">
        <v>20.001999999999999</v>
      </c>
      <c r="G2">
        <f>IF(F2&gt;20, 1, 0)</f>
        <v>1</v>
      </c>
    </row>
    <row r="3" spans="1:7" x14ac:dyDescent="0.45">
      <c r="A3" s="2" t="s">
        <v>714</v>
      </c>
      <c r="B3" s="2" t="s">
        <v>715</v>
      </c>
      <c r="C3" s="2" t="s">
        <v>716</v>
      </c>
      <c r="D3" s="2">
        <v>41853</v>
      </c>
      <c r="E3" s="2">
        <f t="shared" ref="E3:E56" si="0">F3*1000</f>
        <v>20361</v>
      </c>
      <c r="F3">
        <v>20.361000000000001</v>
      </c>
      <c r="G3">
        <v>1</v>
      </c>
    </row>
    <row r="4" spans="1:7" x14ac:dyDescent="0.45">
      <c r="A4" s="2" t="s">
        <v>655</v>
      </c>
      <c r="B4" s="2" t="s">
        <v>656</v>
      </c>
      <c r="C4" s="2" t="s">
        <v>657</v>
      </c>
      <c r="D4" s="2">
        <v>42399</v>
      </c>
      <c r="E4" s="2">
        <f t="shared" si="0"/>
        <v>20467</v>
      </c>
      <c r="F4">
        <v>20.466999999999999</v>
      </c>
      <c r="G4">
        <f>IF(F4&gt;20, 1, 0)</f>
        <v>1</v>
      </c>
    </row>
    <row r="5" spans="1:7" x14ac:dyDescent="0.45">
      <c r="A5" s="2" t="s">
        <v>662</v>
      </c>
      <c r="B5" s="2" t="s">
        <v>663</v>
      </c>
      <c r="C5" s="2" t="s">
        <v>664</v>
      </c>
      <c r="D5" s="2">
        <v>41184</v>
      </c>
      <c r="E5" s="2">
        <f t="shared" si="0"/>
        <v>20796</v>
      </c>
      <c r="F5">
        <v>20.795999999999999</v>
      </c>
      <c r="G5">
        <v>1</v>
      </c>
    </row>
    <row r="6" spans="1:7" x14ac:dyDescent="0.45">
      <c r="A6" s="2" t="s">
        <v>189</v>
      </c>
      <c r="B6" s="2" t="s">
        <v>194</v>
      </c>
      <c r="C6" s="2" t="s">
        <v>192</v>
      </c>
      <c r="D6" s="2">
        <v>43162</v>
      </c>
      <c r="E6" s="2">
        <f t="shared" si="0"/>
        <v>23494</v>
      </c>
      <c r="F6">
        <v>23.494</v>
      </c>
      <c r="G6">
        <f>IF(F6&gt;20, 1, 0)</f>
        <v>1</v>
      </c>
    </row>
    <row r="7" spans="1:7" x14ac:dyDescent="0.45">
      <c r="A7" s="2" t="s">
        <v>391</v>
      </c>
      <c r="B7" s="2" t="s">
        <v>392</v>
      </c>
      <c r="C7" s="2" t="s">
        <v>393</v>
      </c>
      <c r="D7" s="2">
        <v>42195</v>
      </c>
      <c r="E7" s="2">
        <f t="shared" si="0"/>
        <v>23977</v>
      </c>
      <c r="F7">
        <v>23.977</v>
      </c>
      <c r="G7">
        <f>IF(F7&gt;20, 1, 0)</f>
        <v>1</v>
      </c>
    </row>
    <row r="8" spans="1:7" x14ac:dyDescent="0.45">
      <c r="A8" s="2" t="s">
        <v>623</v>
      </c>
      <c r="B8" s="2" t="s">
        <v>624</v>
      </c>
      <c r="C8" s="2" t="s">
        <v>625</v>
      </c>
      <c r="D8" s="2">
        <v>42376</v>
      </c>
      <c r="E8" s="2">
        <f t="shared" si="0"/>
        <v>25858</v>
      </c>
      <c r="F8">
        <v>25.858000000000001</v>
      </c>
      <c r="G8">
        <f>IF(F8&gt;20, 1, 0)</f>
        <v>1</v>
      </c>
    </row>
    <row r="9" spans="1:7" x14ac:dyDescent="0.45">
      <c r="A9" s="2" t="s">
        <v>642</v>
      </c>
      <c r="B9" s="2" t="s">
        <v>643</v>
      </c>
      <c r="C9" s="2" t="s">
        <v>644</v>
      </c>
      <c r="D9" s="2">
        <v>42167</v>
      </c>
      <c r="E9" s="2">
        <f t="shared" si="0"/>
        <v>26818</v>
      </c>
      <c r="F9">
        <v>26.818000000000001</v>
      </c>
      <c r="G9">
        <f>IF(F9&gt;20, 1, 0)</f>
        <v>1</v>
      </c>
    </row>
    <row r="10" spans="1:7" x14ac:dyDescent="0.45">
      <c r="A10" s="2" t="s">
        <v>176</v>
      </c>
      <c r="B10" s="2" t="s">
        <v>181</v>
      </c>
      <c r="C10" s="2" t="s">
        <v>179</v>
      </c>
      <c r="D10" s="2">
        <v>43611</v>
      </c>
      <c r="E10" s="2">
        <f t="shared" si="0"/>
        <v>29411</v>
      </c>
      <c r="F10">
        <v>29.411000000000001</v>
      </c>
      <c r="G10">
        <f>IF(F10&gt;20, 1, 0)</f>
        <v>1</v>
      </c>
    </row>
    <row r="11" spans="1:7" x14ac:dyDescent="0.45">
      <c r="A11" s="2" t="s">
        <v>275</v>
      </c>
      <c r="B11" s="2" t="s">
        <v>276</v>
      </c>
      <c r="C11" s="2" t="s">
        <v>277</v>
      </c>
      <c r="D11" s="2">
        <v>42089</v>
      </c>
      <c r="E11" s="2">
        <f t="shared" si="0"/>
        <v>29711.000000000004</v>
      </c>
      <c r="F11">
        <v>29.711000000000002</v>
      </c>
      <c r="G11">
        <f>IF(F11&gt;20, 1, 0)</f>
        <v>1</v>
      </c>
    </row>
    <row r="12" spans="1:7" x14ac:dyDescent="0.45">
      <c r="A12" s="2" t="s">
        <v>209</v>
      </c>
      <c r="B12" s="2" t="s">
        <v>215</v>
      </c>
      <c r="C12" s="2" t="s">
        <v>212</v>
      </c>
      <c r="D12" s="2">
        <v>43545</v>
      </c>
      <c r="E12" s="2">
        <f t="shared" si="0"/>
        <v>30008</v>
      </c>
      <c r="F12">
        <v>30.007999999999999</v>
      </c>
      <c r="G12">
        <f>IF(F12&gt;20, 1, 0)</f>
        <v>1</v>
      </c>
    </row>
    <row r="13" spans="1:7" x14ac:dyDescent="0.45">
      <c r="A13" s="2" t="s">
        <v>578</v>
      </c>
      <c r="B13" s="2" t="s">
        <v>579</v>
      </c>
      <c r="C13" s="2" t="s">
        <v>580</v>
      </c>
      <c r="D13" s="2">
        <v>40790</v>
      </c>
      <c r="E13" s="2">
        <f t="shared" si="0"/>
        <v>30900.000000000004</v>
      </c>
      <c r="F13">
        <v>30.900000000000002</v>
      </c>
      <c r="G13">
        <f>IF(F13&gt;20, 1, 0)</f>
        <v>1</v>
      </c>
    </row>
    <row r="14" spans="1:7" x14ac:dyDescent="0.45">
      <c r="A14" s="2" t="s">
        <v>557</v>
      </c>
      <c r="B14" s="2" t="s">
        <v>558</v>
      </c>
      <c r="C14" s="2" t="s">
        <v>559</v>
      </c>
      <c r="D14" s="2">
        <v>40828</v>
      </c>
      <c r="E14" s="2">
        <f t="shared" si="0"/>
        <v>31039</v>
      </c>
      <c r="F14">
        <v>31.039000000000001</v>
      </c>
      <c r="G14">
        <f>IF(F14&gt;20, 1, 0)</f>
        <v>1</v>
      </c>
    </row>
    <row r="15" spans="1:7" x14ac:dyDescent="0.45">
      <c r="A15" s="2" t="s">
        <v>650</v>
      </c>
      <c r="B15" s="2" t="s">
        <v>651</v>
      </c>
      <c r="C15" s="2" t="s">
        <v>652</v>
      </c>
      <c r="D15" s="2">
        <v>42294</v>
      </c>
      <c r="E15" s="2">
        <f t="shared" si="0"/>
        <v>31128</v>
      </c>
      <c r="F15">
        <v>31.128</v>
      </c>
      <c r="G15">
        <f>IF(F15&gt;20, 1, 0)</f>
        <v>1</v>
      </c>
    </row>
    <row r="16" spans="1:7" x14ac:dyDescent="0.45">
      <c r="A16" s="2" t="s">
        <v>225</v>
      </c>
      <c r="B16" s="2" t="s">
        <v>228</v>
      </c>
      <c r="C16" s="2" t="s">
        <v>227</v>
      </c>
      <c r="D16" s="2">
        <v>43597</v>
      </c>
      <c r="E16" s="2">
        <f t="shared" si="0"/>
        <v>31721</v>
      </c>
      <c r="F16">
        <v>31.721</v>
      </c>
      <c r="G16">
        <f>IF(F16&gt;20, 1, 0)</f>
        <v>1</v>
      </c>
    </row>
    <row r="17" spans="1:7" x14ac:dyDescent="0.45">
      <c r="A17" s="2" t="s">
        <v>341</v>
      </c>
      <c r="B17" s="2" t="s">
        <v>342</v>
      </c>
      <c r="C17" s="2" t="s">
        <v>343</v>
      </c>
      <c r="D17" s="2">
        <v>41101</v>
      </c>
      <c r="E17" s="2">
        <f t="shared" si="0"/>
        <v>32078.000000000004</v>
      </c>
      <c r="F17">
        <v>32.078000000000003</v>
      </c>
      <c r="G17">
        <f>IF(F17&gt;20, 1, 0)</f>
        <v>1</v>
      </c>
    </row>
    <row r="18" spans="1:7" x14ac:dyDescent="0.45">
      <c r="A18" s="2" t="s">
        <v>475</v>
      </c>
      <c r="B18" s="2" t="s">
        <v>476</v>
      </c>
      <c r="C18" s="2" t="s">
        <v>477</v>
      </c>
      <c r="D18" s="2">
        <v>42026</v>
      </c>
      <c r="E18" s="2">
        <f t="shared" si="0"/>
        <v>32181.071765057332</v>
      </c>
      <c r="F18">
        <v>32.181071765057332</v>
      </c>
      <c r="G18">
        <f>IF(F18&gt;20, 1, 0)</f>
        <v>1</v>
      </c>
    </row>
    <row r="19" spans="1:7" x14ac:dyDescent="0.45">
      <c r="A19" s="2" t="s">
        <v>513</v>
      </c>
      <c r="B19" s="2" t="s">
        <v>514</v>
      </c>
      <c r="C19" s="2" t="s">
        <v>515</v>
      </c>
      <c r="D19" s="2">
        <v>40897</v>
      </c>
      <c r="E19" s="2">
        <f t="shared" si="0"/>
        <v>33165.901639344265</v>
      </c>
      <c r="F19">
        <v>33.165901639344263</v>
      </c>
      <c r="G19">
        <f>IF(F19&gt;20, 1, 0)</f>
        <v>1</v>
      </c>
    </row>
    <row r="20" spans="1:7" x14ac:dyDescent="0.45">
      <c r="A20" s="2" t="s">
        <v>172</v>
      </c>
      <c r="B20" s="2"/>
      <c r="C20" s="2" t="s">
        <v>174</v>
      </c>
      <c r="D20" s="2"/>
      <c r="E20" s="2">
        <f t="shared" si="0"/>
        <v>34301.96721311476</v>
      </c>
      <c r="F20">
        <v>34.301967213114757</v>
      </c>
      <c r="G20">
        <f>IF(F20&gt;20, 1, 0)</f>
        <v>1</v>
      </c>
    </row>
    <row r="21" spans="1:7" x14ac:dyDescent="0.45">
      <c r="A21" s="2" t="s">
        <v>290</v>
      </c>
      <c r="B21" s="2" t="s">
        <v>291</v>
      </c>
      <c r="C21" s="2" t="s">
        <v>292</v>
      </c>
      <c r="D21" s="2">
        <v>41575</v>
      </c>
      <c r="E21" s="2">
        <f t="shared" si="0"/>
        <v>35109</v>
      </c>
      <c r="F21">
        <v>35.109000000000002</v>
      </c>
      <c r="G21">
        <f>IF(F21&gt;20, 1, 0)</f>
        <v>1</v>
      </c>
    </row>
    <row r="22" spans="1:7" x14ac:dyDescent="0.45">
      <c r="A22" s="2" t="s">
        <v>318</v>
      </c>
      <c r="B22" s="2" t="s">
        <v>319</v>
      </c>
      <c r="C22" s="2" t="s">
        <v>320</v>
      </c>
      <c r="D22" s="2">
        <v>40610</v>
      </c>
      <c r="E22" s="2">
        <f t="shared" si="0"/>
        <v>35526</v>
      </c>
      <c r="F22">
        <v>35.526000000000003</v>
      </c>
      <c r="G22">
        <f>IF(F22&gt;20, 1, 0)</f>
        <v>1</v>
      </c>
    </row>
    <row r="23" spans="1:7" x14ac:dyDescent="0.45">
      <c r="A23" s="2" t="s">
        <v>572</v>
      </c>
      <c r="B23" s="2" t="s">
        <v>573</v>
      </c>
      <c r="C23" s="2" t="s">
        <v>574</v>
      </c>
      <c r="D23" s="2">
        <v>40701</v>
      </c>
      <c r="E23" s="2">
        <f t="shared" si="0"/>
        <v>36358.000000000007</v>
      </c>
      <c r="F23">
        <v>36.358000000000004</v>
      </c>
      <c r="G23">
        <f>IF(F23&gt;20, 1, 0)</f>
        <v>1</v>
      </c>
    </row>
    <row r="24" spans="1:7" x14ac:dyDescent="0.45">
      <c r="A24" s="2" t="s">
        <v>692</v>
      </c>
      <c r="B24" s="2" t="s">
        <v>693</v>
      </c>
      <c r="C24" s="2" t="s">
        <v>694</v>
      </c>
      <c r="D24" s="2">
        <v>41676</v>
      </c>
      <c r="E24" s="2">
        <f t="shared" si="0"/>
        <v>36836</v>
      </c>
      <c r="F24">
        <v>36.835999999999999</v>
      </c>
      <c r="G24">
        <f>IF(F24&gt;20, 1, 0)</f>
        <v>1</v>
      </c>
    </row>
    <row r="25" spans="1:7" x14ac:dyDescent="0.45">
      <c r="A25" s="2" t="s">
        <v>162</v>
      </c>
      <c r="B25" s="2" t="s">
        <v>166</v>
      </c>
      <c r="C25" s="2" t="s">
        <v>165</v>
      </c>
      <c r="D25" s="2">
        <v>42369</v>
      </c>
      <c r="E25" s="2">
        <f t="shared" si="0"/>
        <v>38468</v>
      </c>
      <c r="F25">
        <v>38.468000000000004</v>
      </c>
      <c r="G25">
        <f>IF(F25&gt;20, 1, 0)</f>
        <v>1</v>
      </c>
    </row>
    <row r="26" spans="1:7" x14ac:dyDescent="0.45">
      <c r="A26" s="2" t="s">
        <v>373</v>
      </c>
      <c r="B26" s="2" t="s">
        <v>374</v>
      </c>
      <c r="C26" s="2" t="s">
        <v>375</v>
      </c>
      <c r="D26" s="2">
        <v>42029</v>
      </c>
      <c r="E26" s="2">
        <f t="shared" si="0"/>
        <v>38585</v>
      </c>
      <c r="F26">
        <v>38.585000000000001</v>
      </c>
      <c r="G26">
        <f>IF(F26&gt;20, 1, 0)</f>
        <v>1</v>
      </c>
    </row>
    <row r="27" spans="1:7" x14ac:dyDescent="0.45">
      <c r="A27" s="2" t="s">
        <v>460</v>
      </c>
      <c r="B27" s="2" t="s">
        <v>461</v>
      </c>
      <c r="C27" s="2" t="s">
        <v>462</v>
      </c>
      <c r="D27" s="2">
        <v>42048</v>
      </c>
      <c r="E27" s="2">
        <f t="shared" si="0"/>
        <v>39789.508196721312</v>
      </c>
      <c r="F27">
        <v>39.789508196721314</v>
      </c>
      <c r="G27">
        <f>IF(F27&gt;20, 1, 0)</f>
        <v>1</v>
      </c>
    </row>
    <row r="28" spans="1:7" x14ac:dyDescent="0.45">
      <c r="A28" s="2" t="s">
        <v>144</v>
      </c>
      <c r="B28" s="2" t="s">
        <v>150</v>
      </c>
      <c r="C28" s="2" t="s">
        <v>147</v>
      </c>
      <c r="D28" s="2">
        <v>42658</v>
      </c>
      <c r="E28" s="2">
        <f t="shared" si="0"/>
        <v>39895</v>
      </c>
      <c r="F28">
        <v>39.895000000000003</v>
      </c>
      <c r="G28">
        <f>IF(F28&gt;20, 1, 0)</f>
        <v>1</v>
      </c>
    </row>
    <row r="29" spans="1:7" x14ac:dyDescent="0.45">
      <c r="A29" s="2" t="s">
        <v>382</v>
      </c>
      <c r="B29" s="2" t="s">
        <v>383</v>
      </c>
      <c r="C29" s="2" t="s">
        <v>384</v>
      </c>
      <c r="D29" s="2">
        <v>41846</v>
      </c>
      <c r="E29" s="2">
        <f t="shared" si="0"/>
        <v>40771</v>
      </c>
      <c r="F29">
        <v>40.771000000000001</v>
      </c>
      <c r="G29">
        <f>IF(F29&gt;20, 1, 0)</f>
        <v>1</v>
      </c>
    </row>
    <row r="30" spans="1:7" x14ac:dyDescent="0.45">
      <c r="A30" s="2" t="s">
        <v>426</v>
      </c>
      <c r="B30" s="2" t="s">
        <v>427</v>
      </c>
      <c r="C30" s="2" t="s">
        <v>428</v>
      </c>
      <c r="D30" s="2">
        <v>36380</v>
      </c>
      <c r="E30" s="2">
        <f t="shared" si="0"/>
        <v>44379.672131147541</v>
      </c>
      <c r="F30">
        <v>44.379672131147544</v>
      </c>
      <c r="G30">
        <f>IF(F30&gt;20, 1, 0)</f>
        <v>1</v>
      </c>
    </row>
    <row r="31" spans="1:7" x14ac:dyDescent="0.45">
      <c r="A31" s="2" t="s">
        <v>466</v>
      </c>
      <c r="B31" s="2" t="s">
        <v>467</v>
      </c>
      <c r="C31" s="2" t="s">
        <v>468</v>
      </c>
      <c r="D31" s="2">
        <v>42784</v>
      </c>
      <c r="E31" s="2">
        <f t="shared" si="0"/>
        <v>44497.049180327878</v>
      </c>
      <c r="F31">
        <v>44.497049180327878</v>
      </c>
      <c r="G31">
        <f>IF(F31&gt;20, 1, 0)</f>
        <v>1</v>
      </c>
    </row>
    <row r="32" spans="1:7" x14ac:dyDescent="0.45">
      <c r="A32" s="2" t="s">
        <v>549</v>
      </c>
      <c r="B32" s="2" t="s">
        <v>550</v>
      </c>
      <c r="C32" s="2" t="s">
        <v>551</v>
      </c>
      <c r="D32" s="2">
        <v>39805</v>
      </c>
      <c r="E32" s="2">
        <f t="shared" si="0"/>
        <v>45525.573770491814</v>
      </c>
      <c r="F32">
        <v>45.52557377049181</v>
      </c>
      <c r="G32">
        <f>IF(F32&gt;20, 1, 0)</f>
        <v>1</v>
      </c>
    </row>
    <row r="33" spans="1:7" x14ac:dyDescent="0.45">
      <c r="A33" s="2" t="s">
        <v>603</v>
      </c>
      <c r="B33" s="2" t="s">
        <v>604</v>
      </c>
      <c r="C33" s="2" t="s">
        <v>605</v>
      </c>
      <c r="D33" s="2">
        <v>40735</v>
      </c>
      <c r="E33" s="2">
        <f t="shared" si="0"/>
        <v>46932.131147540989</v>
      </c>
      <c r="F33">
        <v>46.932131147540986</v>
      </c>
      <c r="G33">
        <f>IF(F33&gt;20, 1, 0)</f>
        <v>1</v>
      </c>
    </row>
    <row r="34" spans="1:7" x14ac:dyDescent="0.45">
      <c r="A34" s="2" t="s">
        <v>140</v>
      </c>
      <c r="B34" s="2"/>
      <c r="C34" s="2" t="s">
        <v>142</v>
      </c>
      <c r="D34" s="2"/>
      <c r="E34" s="2">
        <f t="shared" si="0"/>
        <v>47007</v>
      </c>
      <c r="F34">
        <v>47.006999999999998</v>
      </c>
      <c r="G34">
        <f>IF(F34&gt;20, 1, 0)</f>
        <v>1</v>
      </c>
    </row>
    <row r="35" spans="1:7" x14ac:dyDescent="0.45">
      <c r="A35" s="2" t="s">
        <v>400</v>
      </c>
      <c r="B35" s="2" t="s">
        <v>401</v>
      </c>
      <c r="C35" s="2" t="s">
        <v>70</v>
      </c>
      <c r="D35" s="2">
        <v>42056</v>
      </c>
      <c r="E35" s="2">
        <f t="shared" si="0"/>
        <v>48404</v>
      </c>
      <c r="F35">
        <v>48.404000000000003</v>
      </c>
      <c r="G35">
        <f>IF(F35&gt;20, 1, 0)</f>
        <v>1</v>
      </c>
    </row>
    <row r="36" spans="1:7" x14ac:dyDescent="0.45">
      <c r="A36" s="2" t="s">
        <v>200</v>
      </c>
      <c r="B36" s="2" t="s">
        <v>204</v>
      </c>
      <c r="C36" s="2" t="s">
        <v>202</v>
      </c>
      <c r="D36" s="2">
        <v>42834</v>
      </c>
      <c r="E36" s="2">
        <f t="shared" si="0"/>
        <v>49074.098360655749</v>
      </c>
      <c r="F36">
        <v>49.074098360655746</v>
      </c>
      <c r="G36">
        <f>IF(F36&gt;20, 1, 0)</f>
        <v>1</v>
      </c>
    </row>
    <row r="37" spans="1:7" x14ac:dyDescent="0.45">
      <c r="A37" s="2" t="s">
        <v>167</v>
      </c>
      <c r="B37" s="2" t="s">
        <v>171</v>
      </c>
      <c r="C37" s="2" t="s">
        <v>169</v>
      </c>
      <c r="D37" s="2">
        <v>42250</v>
      </c>
      <c r="E37" s="2">
        <f t="shared" si="0"/>
        <v>49613.770491803283</v>
      </c>
      <c r="F37">
        <v>49.61377049180328</v>
      </c>
      <c r="G37">
        <f>IF(F37&gt;20, 1, 0)</f>
        <v>1</v>
      </c>
    </row>
    <row r="38" spans="1:7" x14ac:dyDescent="0.45">
      <c r="A38" s="2" t="s">
        <v>134</v>
      </c>
      <c r="B38" s="2"/>
      <c r="C38" s="2" t="s">
        <v>136</v>
      </c>
      <c r="D38" s="2"/>
      <c r="E38" s="2">
        <f t="shared" si="0"/>
        <v>49799.016393442631</v>
      </c>
      <c r="F38">
        <v>49.799016393442628</v>
      </c>
      <c r="G38">
        <f>IF(F38&gt;20, 1, 0)</f>
        <v>1</v>
      </c>
    </row>
    <row r="39" spans="1:7" x14ac:dyDescent="0.45">
      <c r="A39" s="2" t="s">
        <v>167</v>
      </c>
      <c r="B39" s="2" t="s">
        <v>171</v>
      </c>
      <c r="C39" s="2" t="s">
        <v>169</v>
      </c>
      <c r="D39" s="2">
        <v>42251</v>
      </c>
      <c r="E39" s="2">
        <f t="shared" si="0"/>
        <v>50311</v>
      </c>
      <c r="F39">
        <v>50.311</v>
      </c>
      <c r="G39">
        <f>IF(F39&gt;20, 1, 0)</f>
        <v>1</v>
      </c>
    </row>
    <row r="40" spans="1:7" x14ac:dyDescent="0.45">
      <c r="A40" s="2" t="s">
        <v>535</v>
      </c>
      <c r="B40" s="2" t="s">
        <v>536</v>
      </c>
      <c r="C40" s="2" t="s">
        <v>537</v>
      </c>
      <c r="D40" s="2">
        <v>41572</v>
      </c>
      <c r="E40" s="2">
        <f t="shared" si="0"/>
        <v>51424.918032786889</v>
      </c>
      <c r="F40">
        <v>51.424918032786891</v>
      </c>
      <c r="G40">
        <f>IF(F40&gt;20, 1, 0)</f>
        <v>1</v>
      </c>
    </row>
    <row r="41" spans="1:7" x14ac:dyDescent="0.45">
      <c r="A41" s="2" t="s">
        <v>636</v>
      </c>
      <c r="B41" s="2" t="s">
        <v>637</v>
      </c>
      <c r="C41" s="2" t="s">
        <v>638</v>
      </c>
      <c r="D41" s="2">
        <v>41364</v>
      </c>
      <c r="E41" s="2">
        <f t="shared" si="0"/>
        <v>53427</v>
      </c>
      <c r="F41">
        <v>53.427</v>
      </c>
      <c r="G41">
        <f>IF(F41&gt;20, 1, 0)</f>
        <v>1</v>
      </c>
    </row>
    <row r="42" spans="1:7" x14ac:dyDescent="0.45">
      <c r="A42" s="2" t="s">
        <v>195</v>
      </c>
      <c r="B42" s="2" t="s">
        <v>199</v>
      </c>
      <c r="C42" s="2" t="s">
        <v>198</v>
      </c>
      <c r="D42" s="2">
        <v>43613</v>
      </c>
      <c r="E42" s="2">
        <f t="shared" si="0"/>
        <v>54855.000000000007</v>
      </c>
      <c r="F42">
        <v>54.855000000000004</v>
      </c>
      <c r="G42">
        <f>IF(F42&gt;20, 1, 0)</f>
        <v>1</v>
      </c>
    </row>
    <row r="43" spans="1:7" x14ac:dyDescent="0.45">
      <c r="A43" s="2" t="s">
        <v>708</v>
      </c>
      <c r="B43" s="2" t="s">
        <v>709</v>
      </c>
      <c r="C43" s="2" t="s">
        <v>710</v>
      </c>
      <c r="D43" s="2">
        <v>41691</v>
      </c>
      <c r="E43" s="2">
        <f t="shared" si="0"/>
        <v>55295</v>
      </c>
      <c r="F43">
        <v>55.295000000000002</v>
      </c>
      <c r="G43">
        <f>IF(F43&gt;20, 1, 0)</f>
        <v>1</v>
      </c>
    </row>
    <row r="44" spans="1:7" x14ac:dyDescent="0.45">
      <c r="A44" s="2" t="s">
        <v>156</v>
      </c>
      <c r="B44" s="2" t="s">
        <v>161</v>
      </c>
      <c r="C44" s="2" t="s">
        <v>158</v>
      </c>
      <c r="D44" s="2">
        <v>42713</v>
      </c>
      <c r="E44" s="2">
        <f t="shared" si="0"/>
        <v>55438.688524590165</v>
      </c>
      <c r="F44">
        <v>55.438688524590162</v>
      </c>
      <c r="G44">
        <f>IF(F44&gt;20, 1, 0)</f>
        <v>1</v>
      </c>
    </row>
    <row r="45" spans="1:7" x14ac:dyDescent="0.45">
      <c r="A45" s="2" t="s">
        <v>220</v>
      </c>
      <c r="B45" s="2" t="s">
        <v>224</v>
      </c>
      <c r="C45" s="2" t="s">
        <v>222</v>
      </c>
      <c r="D45" s="2">
        <v>43616</v>
      </c>
      <c r="E45" s="2">
        <f t="shared" si="0"/>
        <v>56616</v>
      </c>
      <c r="F45">
        <v>56.616</v>
      </c>
      <c r="G45">
        <f>IF(F45&gt;20, 1, 0)</f>
        <v>1</v>
      </c>
    </row>
    <row r="46" spans="1:7" x14ac:dyDescent="0.45">
      <c r="A46" s="2" t="s">
        <v>406</v>
      </c>
      <c r="B46" s="2" t="s">
        <v>407</v>
      </c>
      <c r="C46" s="2" t="s">
        <v>408</v>
      </c>
      <c r="D46" s="2">
        <v>42787</v>
      </c>
      <c r="E46" s="2">
        <f t="shared" si="0"/>
        <v>60046</v>
      </c>
      <c r="F46">
        <v>60.045999999999999</v>
      </c>
      <c r="G46">
        <f>IF(F46&gt;20, 1, 0)</f>
        <v>1</v>
      </c>
    </row>
    <row r="47" spans="1:7" x14ac:dyDescent="0.45">
      <c r="A47" s="2" t="s">
        <v>617</v>
      </c>
      <c r="B47" s="2" t="s">
        <v>618</v>
      </c>
      <c r="C47" s="2" t="s">
        <v>619</v>
      </c>
      <c r="D47" s="2">
        <v>41834</v>
      </c>
      <c r="E47" s="2">
        <f t="shared" si="0"/>
        <v>60591</v>
      </c>
      <c r="F47">
        <v>60.591000000000001</v>
      </c>
      <c r="G47">
        <f>IF(F47&gt;20, 1, 0)</f>
        <v>1</v>
      </c>
    </row>
    <row r="48" spans="1:7" x14ac:dyDescent="0.45">
      <c r="A48" s="2" t="s">
        <v>676</v>
      </c>
      <c r="B48" s="2" t="s">
        <v>677</v>
      </c>
      <c r="C48" s="2" t="s">
        <v>678</v>
      </c>
      <c r="D48" s="2">
        <v>42748</v>
      </c>
      <c r="E48" s="2">
        <f t="shared" si="0"/>
        <v>61420</v>
      </c>
      <c r="F48">
        <v>61.42</v>
      </c>
      <c r="G48">
        <f>IF(F48&gt;20, 1, 0)</f>
        <v>1</v>
      </c>
    </row>
    <row r="49" spans="1:7" x14ac:dyDescent="0.45">
      <c r="A49" s="2" t="s">
        <v>445</v>
      </c>
      <c r="B49" s="2" t="s">
        <v>446</v>
      </c>
      <c r="C49" s="2" t="s">
        <v>447</v>
      </c>
      <c r="D49" s="2">
        <v>40067</v>
      </c>
      <c r="E49" s="2">
        <f t="shared" si="0"/>
        <v>66241.639344262294</v>
      </c>
      <c r="F49">
        <v>66.241639344262296</v>
      </c>
      <c r="G49">
        <f>IF(F49&gt;20, 1, 0)</f>
        <v>1</v>
      </c>
    </row>
    <row r="50" spans="1:7" x14ac:dyDescent="0.45">
      <c r="A50" s="2" t="s">
        <v>335</v>
      </c>
      <c r="B50" s="2" t="s">
        <v>336</v>
      </c>
      <c r="C50" s="2" t="s">
        <v>337</v>
      </c>
      <c r="D50" s="2">
        <v>41042</v>
      </c>
      <c r="E50" s="2">
        <f t="shared" si="0"/>
        <v>66384</v>
      </c>
      <c r="F50">
        <v>66.384</v>
      </c>
      <c r="G50">
        <f>IF(F50&gt;20, 1, 0)</f>
        <v>1</v>
      </c>
    </row>
    <row r="51" spans="1:7" x14ac:dyDescent="0.45">
      <c r="A51" s="2" t="s">
        <v>489</v>
      </c>
      <c r="B51" s="2" t="s">
        <v>490</v>
      </c>
      <c r="C51" s="2" t="s">
        <v>491</v>
      </c>
      <c r="D51" s="2">
        <v>42088</v>
      </c>
      <c r="E51" s="2">
        <f t="shared" si="0"/>
        <v>69332.000000000015</v>
      </c>
      <c r="F51">
        <v>69.332000000000008</v>
      </c>
      <c r="G51">
        <f>IF(F51&gt;20, 1, 0)</f>
        <v>1</v>
      </c>
    </row>
    <row r="52" spans="1:7" x14ac:dyDescent="0.45">
      <c r="A52" s="2" t="s">
        <v>303</v>
      </c>
      <c r="B52" s="2" t="s">
        <v>304</v>
      </c>
      <c r="C52" s="2" t="s">
        <v>305</v>
      </c>
      <c r="D52" s="2">
        <v>40900</v>
      </c>
      <c r="E52" s="2">
        <f t="shared" si="0"/>
        <v>73748</v>
      </c>
      <c r="F52">
        <v>73.748000000000005</v>
      </c>
      <c r="G52">
        <f>IF(F52&gt;20, 1, 0)</f>
        <v>1</v>
      </c>
    </row>
    <row r="53" spans="1:7" x14ac:dyDescent="0.45">
      <c r="A53" s="2" t="s">
        <v>205</v>
      </c>
      <c r="B53" s="2"/>
      <c r="C53" s="2" t="s">
        <v>207</v>
      </c>
      <c r="D53" s="2"/>
      <c r="E53" s="2">
        <f t="shared" si="0"/>
        <v>75067</v>
      </c>
      <c r="F53">
        <v>75.067000000000007</v>
      </c>
      <c r="G53">
        <f>IF(F53&gt;20, 1, 0)</f>
        <v>1</v>
      </c>
    </row>
    <row r="54" spans="1:7" x14ac:dyDescent="0.45">
      <c r="A54" s="2" t="s">
        <v>505</v>
      </c>
      <c r="B54" s="2" t="s">
        <v>506</v>
      </c>
      <c r="C54" s="2" t="s">
        <v>507</v>
      </c>
      <c r="D54" s="2">
        <v>41572</v>
      </c>
      <c r="E54" s="2">
        <f t="shared" si="0"/>
        <v>79487.868852459025</v>
      </c>
      <c r="F54">
        <v>79.48786885245903</v>
      </c>
      <c r="G54">
        <f>IF(F54&gt;20, 1, 0)</f>
        <v>1</v>
      </c>
    </row>
    <row r="55" spans="1:7" x14ac:dyDescent="0.45">
      <c r="A55" s="2" t="s">
        <v>347</v>
      </c>
      <c r="B55" s="2" t="s">
        <v>348</v>
      </c>
      <c r="C55" s="2" t="s">
        <v>349</v>
      </c>
      <c r="D55" s="2">
        <v>39749</v>
      </c>
      <c r="E55" s="2">
        <f t="shared" si="0"/>
        <v>83147.868852459025</v>
      </c>
      <c r="F55">
        <v>83.147868852459027</v>
      </c>
      <c r="G55">
        <f>IF(F55&gt;20, 1, 0)</f>
        <v>1</v>
      </c>
    </row>
    <row r="56" spans="1:7" x14ac:dyDescent="0.45">
      <c r="A56" s="2" t="s">
        <v>683</v>
      </c>
      <c r="B56" s="2" t="s">
        <v>684</v>
      </c>
      <c r="C56" s="2" t="s">
        <v>685</v>
      </c>
      <c r="D56" s="2">
        <v>40293</v>
      </c>
      <c r="E56" s="2">
        <f t="shared" si="0"/>
        <v>85657.213114754093</v>
      </c>
      <c r="F56">
        <v>85.6572131147541</v>
      </c>
      <c r="G56">
        <f>IF(F56&gt;20, 1, 0)</f>
        <v>1</v>
      </c>
    </row>
  </sheetData>
  <sortState xmlns:xlrd2="http://schemas.microsoft.com/office/spreadsheetml/2017/richdata2" ref="A2:G56">
    <sortCondition ref="F2:F56"/>
  </sortState>
  <hyperlinks>
    <hyperlink ref="B11" r:id="rId1" xr:uid="{29172F63-2502-402C-B840-A54BCA1EC246}"/>
    <hyperlink ref="C11" r:id="rId2" xr:uid="{D91D1688-8D3C-484E-81C3-AE673A9FED92}"/>
    <hyperlink ref="B21" r:id="rId3" xr:uid="{2C874777-52DE-40EC-9649-CC3015FAF2CB}"/>
    <hyperlink ref="C21" r:id="rId4" xr:uid="{E64C8882-0888-44F2-8575-943212971FAE}"/>
    <hyperlink ref="B52" r:id="rId5" xr:uid="{8DA2882A-2DEB-41E2-89A8-CF1BC12B37DE}"/>
    <hyperlink ref="C52" r:id="rId6" xr:uid="{80937362-BE67-495A-B735-516E120DE346}"/>
    <hyperlink ref="B22" r:id="rId7" xr:uid="{0ABDBB63-A777-4759-B480-E4FE8E2D8BB5}"/>
    <hyperlink ref="C22" r:id="rId8" xr:uid="{5851AFE3-54B0-4BD3-B2DD-610C1CCAF34C}"/>
    <hyperlink ref="B50" r:id="rId9" xr:uid="{B10B1B3C-146B-44B3-B5FC-F6D8A0D31F32}"/>
    <hyperlink ref="C50" r:id="rId10" xr:uid="{51FE2CAB-2350-46FB-A284-3E0D91D4BCD4}"/>
    <hyperlink ref="B17" r:id="rId11" xr:uid="{76695128-750D-4FCB-9BBC-2A1A9E547F44}"/>
    <hyperlink ref="C17" r:id="rId12" xr:uid="{CE7448DB-5F27-4766-95B2-456487588C9D}"/>
    <hyperlink ref="B55" r:id="rId13" xr:uid="{7CC976BD-97AA-4972-A45F-0BBCE0FB431D}"/>
    <hyperlink ref="C55" r:id="rId14" xr:uid="{8D40C80C-E808-4799-8ABB-EB4103E4CDEB}"/>
    <hyperlink ref="B39" r:id="rId15" xr:uid="{A1DA574F-798D-4433-A6A1-873204320EAC}"/>
    <hyperlink ref="C39" r:id="rId16" xr:uid="{617B4132-76C0-4825-96BB-5FE352178F81}"/>
    <hyperlink ref="B26" r:id="rId17" xr:uid="{57A6A4C5-CAB0-4EA2-B9E7-861FE2AE0747}"/>
    <hyperlink ref="C26" r:id="rId18" xr:uid="{49759A74-CD92-427A-9421-3786C55C12B0}"/>
    <hyperlink ref="B29" r:id="rId19" xr:uid="{F06E5107-6167-4017-B022-CBE9B2193405}"/>
    <hyperlink ref="C29" r:id="rId20" xr:uid="{D945CCE1-50CA-452B-8C72-0C3C1440850A}"/>
    <hyperlink ref="B7" r:id="rId21" xr:uid="{94220821-77D3-48D5-858A-A2FE6DB2532F}"/>
    <hyperlink ref="C7" r:id="rId22" xr:uid="{EF54E97D-B716-496B-9761-2D88FC7803DF}"/>
    <hyperlink ref="B35" r:id="rId23" xr:uid="{66C01228-D032-44D7-856D-3B7552CC9C22}"/>
    <hyperlink ref="C35" r:id="rId24" xr:uid="{95FEA2ED-579A-4830-8797-1397C4492469}"/>
    <hyperlink ref="B46" r:id="rId25" xr:uid="{DFC6859B-AD97-48DA-8FEA-0329E03555CC}"/>
    <hyperlink ref="C46" r:id="rId26" xr:uid="{31910B9B-293F-49A4-81AC-CD3E02EFA4E8}"/>
    <hyperlink ref="B30" r:id="rId27" xr:uid="{087913BB-383F-4394-8C2C-1EDB70AA269E}"/>
    <hyperlink ref="C30" r:id="rId28" xr:uid="{D890C09D-EF1D-4EE2-87B3-D8B580325F17}"/>
    <hyperlink ref="B49" r:id="rId29" xr:uid="{22804819-75F5-429A-880D-4927418ADEAD}"/>
    <hyperlink ref="C49" r:id="rId30" xr:uid="{69E712C3-7A57-4D81-86E4-E1AE0B43F15D}"/>
    <hyperlink ref="B27" r:id="rId31" xr:uid="{705E92A6-592F-4BCE-B64D-D03BDF90D13E}"/>
    <hyperlink ref="C27" r:id="rId32" xr:uid="{EA413680-1FA0-407C-B81A-0DA4AD1F289B}"/>
    <hyperlink ref="B31" r:id="rId33" xr:uid="{16213CE4-E750-426D-B55E-935BDA02341B}"/>
    <hyperlink ref="C31" r:id="rId34" xr:uid="{C515B4F2-0D8C-445D-9223-E9313EFF9ED7}"/>
    <hyperlink ref="B18" r:id="rId35" xr:uid="{F3717D30-0EDD-4905-A5F5-938B44284F0A}"/>
    <hyperlink ref="C18" r:id="rId36" xr:uid="{671894A7-0509-4B9B-8EAA-CE9D8F191414}"/>
    <hyperlink ref="B51" r:id="rId37" xr:uid="{2DE2896E-E0CF-40CD-B994-8DB5276BB28E}"/>
    <hyperlink ref="C51" r:id="rId38" xr:uid="{E7B112B2-B737-40BE-8247-DCC59A9AAED0}"/>
    <hyperlink ref="B54" r:id="rId39" xr:uid="{629FA6AB-F253-4815-A9F3-E1F41F837351}"/>
    <hyperlink ref="C54" r:id="rId40" xr:uid="{6D4FAFF4-6FE7-42AB-B299-7E5BC9A8C230}"/>
    <hyperlink ref="B19" r:id="rId41" xr:uid="{83D9336D-C78E-4BF7-B74C-CAAF5DD0B36B}"/>
    <hyperlink ref="C19" r:id="rId42" xr:uid="{45B4987F-3303-4FC7-8CAF-ABEF6D958B27}"/>
    <hyperlink ref="B40" r:id="rId43" xr:uid="{8E741DDF-5F41-4291-9603-3DCD0E4F5AA5}"/>
    <hyperlink ref="C40" r:id="rId44" xr:uid="{A9176071-7FAD-4C7B-AA26-09F49805AA38}"/>
    <hyperlink ref="B32" r:id="rId45" xr:uid="{55256946-D48E-40D6-AB4B-6716EBE35DCA}"/>
    <hyperlink ref="C32" r:id="rId46" xr:uid="{CEEE42A0-D750-4AEE-A1BB-ECD0226D797A}"/>
    <hyperlink ref="B14" r:id="rId47" xr:uid="{CD3431DD-1C64-496D-AE75-DDA0FE5F3EFF}"/>
    <hyperlink ref="C14" r:id="rId48" xr:uid="{78BD11BD-692E-416D-91FE-646DA414A1F1}"/>
    <hyperlink ref="B23" r:id="rId49" xr:uid="{3B629FF1-973F-45A6-BA5E-C346A7CB09E1}"/>
    <hyperlink ref="C23" r:id="rId50" xr:uid="{25BB90A2-64FF-4FCC-8074-CFA26AF20D89}"/>
    <hyperlink ref="B13" r:id="rId51" xr:uid="{3EC37A4D-5D97-4D71-9B6D-2900485BC1D2}"/>
    <hyperlink ref="C13" r:id="rId52" xr:uid="{CFB006E8-4364-40C2-BA3C-7560B91E7674}"/>
    <hyperlink ref="B33" r:id="rId53" xr:uid="{A767F49F-4D3E-4CFA-A2FE-DC6A2C7A8FC5}"/>
    <hyperlink ref="C33" r:id="rId54" xr:uid="{F201C11F-C654-4525-BB6F-753B6C521D26}"/>
    <hyperlink ref="B47" r:id="rId55" xr:uid="{9BDEF858-AF3F-4435-92AB-EE818F7523A3}"/>
    <hyperlink ref="C47" r:id="rId56" xr:uid="{5236D57A-34F3-4364-94CA-59FF140933AF}"/>
    <hyperlink ref="B8" r:id="rId57" xr:uid="{F3981098-51F9-47C2-A628-ED7F8C90D533}"/>
    <hyperlink ref="C8" r:id="rId58" xr:uid="{41A77E46-E589-470E-85F2-73A32AADF3BB}"/>
    <hyperlink ref="B2" r:id="rId59" xr:uid="{046A2FD0-63AA-4454-A594-5FA978641E0F}"/>
    <hyperlink ref="C2" r:id="rId60" xr:uid="{A7727A09-99A1-4C35-9243-C0FA856A6239}"/>
    <hyperlink ref="B41" r:id="rId61" xr:uid="{A608A124-D24F-45FD-91DB-6B6D2345D45C}"/>
    <hyperlink ref="C41" r:id="rId62" xr:uid="{FD2DE4FC-BF9F-457A-A1AB-D8D22259FCF8}"/>
    <hyperlink ref="B9" r:id="rId63" xr:uid="{AD2874BC-6199-4556-94DA-9BC579848D9D}"/>
    <hyperlink ref="C9" r:id="rId64" xr:uid="{10F7667A-475B-4F52-9060-D2958D26FAAF}"/>
    <hyperlink ref="B15" r:id="rId65" xr:uid="{EB9AB6B4-8A81-4A66-BCAB-8ABBFA0D69A9}"/>
    <hyperlink ref="C15" r:id="rId66" xr:uid="{50136F2A-7F6B-4313-B797-CA2754CC0F92}"/>
    <hyperlink ref="B4" r:id="rId67" xr:uid="{DAA5FD7E-CA6D-48F2-B9FE-0FA7075CE1D8}"/>
    <hyperlink ref="C4" r:id="rId68" xr:uid="{91EB61E0-205F-45D0-AC81-6ABEB56129F5}"/>
    <hyperlink ref="B48" r:id="rId69" xr:uid="{4C523510-E8A4-4E86-9B90-8B12B89C2F43}"/>
    <hyperlink ref="C48" r:id="rId70" xr:uid="{68B0638E-9B19-4CBC-AC32-D052C498D1B9}"/>
    <hyperlink ref="B56" r:id="rId71" xr:uid="{33305415-1E96-48D6-BF28-090F469E23AA}"/>
    <hyperlink ref="C56" r:id="rId72" xr:uid="{B5F1FA34-92ED-4A11-B5DE-2A765532ED84}"/>
    <hyperlink ref="B24" r:id="rId73" xr:uid="{43A0DD33-53E2-4E5D-9160-E0CEA3EE1F4D}"/>
    <hyperlink ref="C24" r:id="rId74" xr:uid="{7CCD27B0-605A-4926-A892-90E15CF89DFE}"/>
    <hyperlink ref="B43" r:id="rId75" xr:uid="{D3BF75DD-AFAE-4AEE-876E-C6E55ED7769F}"/>
    <hyperlink ref="C43" r:id="rId76" xr:uid="{D180385E-AB27-4385-9C88-A78B1EB332C7}"/>
    <hyperlink ref="C38" r:id="rId77" xr:uid="{7353C826-A1B7-476B-AC1B-C3C7628823EB}"/>
    <hyperlink ref="C34" r:id="rId78" xr:uid="{D2999212-0898-4800-8BE5-CF02C422B113}"/>
    <hyperlink ref="C28" r:id="rId79" xr:uid="{50B791B6-BB0B-4A0C-889E-5CD46384694C}"/>
    <hyperlink ref="C44" r:id="rId80" xr:uid="{1435DC4C-87AD-497C-9CEC-659337B6042D}"/>
    <hyperlink ref="C25" r:id="rId81" xr:uid="{2188E39F-AD8B-42B2-8B77-44094195DB24}"/>
    <hyperlink ref="C37" r:id="rId82" xr:uid="{BC79FDB0-9BAC-4513-A14F-0AA1EEDDC877}"/>
    <hyperlink ref="C20" r:id="rId83" xr:uid="{D0874E00-DE60-4FD2-87E4-A257AF230996}"/>
    <hyperlink ref="C10" r:id="rId84" xr:uid="{C66E655E-353A-4457-B4B5-10E2362576D5}"/>
    <hyperlink ref="C42" r:id="rId85" xr:uid="{F46FA80D-B185-45AB-A3B9-91EA73C0E645}"/>
    <hyperlink ref="C36" r:id="rId86" xr:uid="{F8620ECD-672C-463D-BB88-F05AEFC1F1A3}"/>
    <hyperlink ref="C12" r:id="rId87" xr:uid="{A529FAD4-9B44-4B83-AF65-8A3AB9F03554}"/>
    <hyperlink ref="C45" r:id="rId88" xr:uid="{233EC0AB-947E-4387-A8D6-FBC6505FB665}"/>
    <hyperlink ref="B28" r:id="rId89" xr:uid="{37E153BB-0913-4560-8925-C670B40F92A4}"/>
    <hyperlink ref="B44" r:id="rId90" xr:uid="{FE955EDE-7139-4170-95F3-227A9AC8B1C6}"/>
    <hyperlink ref="B25" r:id="rId91" xr:uid="{80080E6D-8D6C-4230-BC19-8D4817A3FD1D}"/>
    <hyperlink ref="B37" r:id="rId92" xr:uid="{627E7D6B-3504-4DF8-895D-8D0B23DA4B67}"/>
    <hyperlink ref="B10" r:id="rId93" xr:uid="{7954DCAC-24A1-4FA6-BCB2-543675D2018D}"/>
    <hyperlink ref="B6" r:id="rId94" xr:uid="{AB729287-DFE4-45B6-9980-526004C9C386}"/>
    <hyperlink ref="B42" r:id="rId95" xr:uid="{3CC3FA91-4B67-49D2-B8D4-D78054AAE29E}"/>
    <hyperlink ref="B36" r:id="rId96" xr:uid="{DF0F7A21-8440-452B-B512-E6FED95F2682}"/>
    <hyperlink ref="B12" r:id="rId97" xr:uid="{009B81BB-F862-4B3D-8AA8-51CDB77079A6}"/>
    <hyperlink ref="B45" r:id="rId98" xr:uid="{263A53AB-D027-4100-BD0D-283A76885A33}"/>
    <hyperlink ref="B16" r:id="rId99" xr:uid="{5F346839-0058-49BC-9415-93860D060564}"/>
    <hyperlink ref="B3" r:id="rId100" xr:uid="{55498604-B15D-4238-BEA1-DD4295BD6F5F}"/>
    <hyperlink ref="C3" r:id="rId101" xr:uid="{C3AE7CFB-5AA5-4344-8F95-B04F736E5544}"/>
    <hyperlink ref="B5" r:id="rId102" xr:uid="{FA618B38-03A5-4BF5-BD95-F959AA1D36F6}"/>
    <hyperlink ref="C5" r:id="rId103" xr:uid="{65347F5A-B51F-45B2-805A-FDBD20152F4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CE43-360F-4D4F-8CFD-C07E8C0CE7D9}">
  <dimension ref="A1:L54"/>
  <sheetViews>
    <sheetView topLeftCell="A31" workbookViewId="0">
      <selection activeCell="I12" sqref="I12"/>
    </sheetView>
  </sheetViews>
  <sheetFormatPr defaultRowHeight="14.25" x14ac:dyDescent="0.45"/>
  <sheetData>
    <row r="1" spans="1:7" x14ac:dyDescent="0.45">
      <c r="A1" s="2" t="s">
        <v>90</v>
      </c>
      <c r="B1" s="2" t="s">
        <v>103</v>
      </c>
      <c r="C1" s="2" t="s">
        <v>93</v>
      </c>
      <c r="D1" s="2" t="s">
        <v>728</v>
      </c>
      <c r="E1" s="2" t="s">
        <v>114</v>
      </c>
      <c r="F1" s="2" t="s">
        <v>729</v>
      </c>
      <c r="G1" s="2" t="s">
        <v>730</v>
      </c>
    </row>
    <row r="2" spans="1:7" x14ac:dyDescent="0.45">
      <c r="A2" t="s">
        <v>513</v>
      </c>
      <c r="B2" t="s">
        <v>514</v>
      </c>
      <c r="C2" t="s">
        <v>515</v>
      </c>
      <c r="D2">
        <v>2011</v>
      </c>
      <c r="E2">
        <v>101156</v>
      </c>
      <c r="F2">
        <v>101.15600000000001</v>
      </c>
      <c r="G2">
        <v>1</v>
      </c>
    </row>
    <row r="3" spans="1:7" x14ac:dyDescent="0.45">
      <c r="A3" t="s">
        <v>642</v>
      </c>
      <c r="B3" t="s">
        <v>643</v>
      </c>
      <c r="C3" t="s">
        <v>644</v>
      </c>
      <c r="D3">
        <v>2012</v>
      </c>
      <c r="E3">
        <v>26818</v>
      </c>
      <c r="F3">
        <v>26.818000000000001</v>
      </c>
      <c r="G3">
        <v>1</v>
      </c>
    </row>
    <row r="4" spans="1:7" x14ac:dyDescent="0.45">
      <c r="A4" t="s">
        <v>578</v>
      </c>
      <c r="B4" t="s">
        <v>579</v>
      </c>
      <c r="C4" t="s">
        <v>580</v>
      </c>
      <c r="D4">
        <v>2012</v>
      </c>
      <c r="E4">
        <v>30900</v>
      </c>
      <c r="F4">
        <v>30.900000000000002</v>
      </c>
      <c r="G4">
        <v>1</v>
      </c>
    </row>
    <row r="5" spans="1:7" x14ac:dyDescent="0.45">
      <c r="A5" t="s">
        <v>172</v>
      </c>
      <c r="C5" t="s">
        <v>174</v>
      </c>
      <c r="D5">
        <v>2012</v>
      </c>
      <c r="E5">
        <v>104621</v>
      </c>
      <c r="F5">
        <v>104.621</v>
      </c>
      <c r="G5">
        <v>1</v>
      </c>
    </row>
    <row r="6" spans="1:7" x14ac:dyDescent="0.45">
      <c r="A6" t="s">
        <v>195</v>
      </c>
      <c r="B6" t="s">
        <v>199</v>
      </c>
      <c r="C6" t="s">
        <v>198</v>
      </c>
      <c r="D6">
        <v>2013</v>
      </c>
      <c r="E6">
        <v>54855</v>
      </c>
      <c r="F6">
        <v>54.855000000000004</v>
      </c>
      <c r="G6">
        <v>1</v>
      </c>
    </row>
    <row r="7" spans="1:7" x14ac:dyDescent="0.45">
      <c r="A7" t="s">
        <v>549</v>
      </c>
      <c r="B7" t="s">
        <v>550</v>
      </c>
      <c r="C7" t="s">
        <v>551</v>
      </c>
      <c r="D7">
        <v>2013</v>
      </c>
      <c r="E7">
        <v>138853</v>
      </c>
      <c r="F7">
        <v>138.85300000000001</v>
      </c>
      <c r="G7">
        <v>1</v>
      </c>
    </row>
    <row r="8" spans="1:7" x14ac:dyDescent="0.45">
      <c r="A8" t="s">
        <v>505</v>
      </c>
      <c r="B8" t="s">
        <v>506</v>
      </c>
      <c r="C8" t="s">
        <v>507</v>
      </c>
      <c r="D8">
        <v>2013</v>
      </c>
      <c r="E8">
        <v>442438</v>
      </c>
      <c r="F8">
        <v>442.43799999999999</v>
      </c>
      <c r="G8">
        <v>1</v>
      </c>
    </row>
    <row r="9" spans="1:7" x14ac:dyDescent="0.45">
      <c r="A9" t="s">
        <v>557</v>
      </c>
      <c r="B9" t="s">
        <v>558</v>
      </c>
      <c r="C9" t="s">
        <v>559</v>
      </c>
      <c r="D9">
        <v>2014</v>
      </c>
      <c r="E9">
        <v>31039</v>
      </c>
      <c r="F9">
        <v>31.039000000000001</v>
      </c>
      <c r="G9">
        <v>1</v>
      </c>
    </row>
    <row r="10" spans="1:7" x14ac:dyDescent="0.45">
      <c r="A10" t="s">
        <v>290</v>
      </c>
      <c r="B10" t="s">
        <v>291</v>
      </c>
      <c r="C10" t="s">
        <v>292</v>
      </c>
      <c r="D10">
        <v>2014</v>
      </c>
      <c r="E10">
        <v>35109</v>
      </c>
      <c r="F10">
        <v>35.109000000000002</v>
      </c>
      <c r="G10">
        <v>1</v>
      </c>
    </row>
    <row r="11" spans="1:7" x14ac:dyDescent="0.45">
      <c r="A11" t="s">
        <v>692</v>
      </c>
      <c r="B11" t="s">
        <v>693</v>
      </c>
      <c r="C11" t="s">
        <v>694</v>
      </c>
      <c r="D11">
        <v>2014</v>
      </c>
      <c r="E11">
        <v>36836</v>
      </c>
      <c r="F11">
        <v>36.835999999999999</v>
      </c>
      <c r="G11">
        <v>1</v>
      </c>
    </row>
    <row r="12" spans="1:7" x14ac:dyDescent="0.45">
      <c r="A12" t="s">
        <v>382</v>
      </c>
      <c r="B12" t="s">
        <v>383</v>
      </c>
      <c r="C12" t="s">
        <v>384</v>
      </c>
      <c r="D12">
        <v>2014</v>
      </c>
      <c r="E12">
        <v>40771</v>
      </c>
      <c r="F12">
        <v>40.771000000000001</v>
      </c>
      <c r="G12">
        <v>1</v>
      </c>
    </row>
    <row r="13" spans="1:7" x14ac:dyDescent="0.45">
      <c r="A13" t="s">
        <v>460</v>
      </c>
      <c r="B13" t="s">
        <v>461</v>
      </c>
      <c r="C13" t="s">
        <v>462</v>
      </c>
      <c r="D13">
        <v>2014</v>
      </c>
      <c r="E13">
        <v>121358</v>
      </c>
      <c r="F13">
        <v>121.358</v>
      </c>
      <c r="G13">
        <v>1</v>
      </c>
    </row>
    <row r="14" spans="1:7" x14ac:dyDescent="0.45">
      <c r="A14" t="s">
        <v>347</v>
      </c>
      <c r="B14" t="s">
        <v>348</v>
      </c>
      <c r="C14" t="s">
        <v>349</v>
      </c>
      <c r="D14">
        <v>2014</v>
      </c>
      <c r="E14">
        <v>453601</v>
      </c>
      <c r="F14">
        <v>453.601</v>
      </c>
      <c r="G14">
        <v>1</v>
      </c>
    </row>
    <row r="15" spans="1:7" x14ac:dyDescent="0.45">
      <c r="A15" t="s">
        <v>683</v>
      </c>
      <c r="B15" t="s">
        <v>684</v>
      </c>
      <c r="C15" t="s">
        <v>685</v>
      </c>
      <c r="D15">
        <v>2014</v>
      </c>
      <c r="E15">
        <v>661102</v>
      </c>
      <c r="F15">
        <v>661.10199999999998</v>
      </c>
      <c r="G15">
        <v>1</v>
      </c>
    </row>
    <row r="16" spans="1:7" x14ac:dyDescent="0.45">
      <c r="A16" t="s">
        <v>650</v>
      </c>
      <c r="B16" t="s">
        <v>651</v>
      </c>
      <c r="C16" t="s">
        <v>652</v>
      </c>
      <c r="D16">
        <v>2015</v>
      </c>
      <c r="E16">
        <v>31128</v>
      </c>
      <c r="F16">
        <v>31.128</v>
      </c>
      <c r="G16">
        <v>1</v>
      </c>
    </row>
    <row r="17" spans="1:12" x14ac:dyDescent="0.45">
      <c r="A17" t="s">
        <v>572</v>
      </c>
      <c r="B17" t="s">
        <v>573</v>
      </c>
      <c r="C17" t="s">
        <v>574</v>
      </c>
      <c r="D17">
        <v>2015</v>
      </c>
      <c r="E17">
        <v>36358</v>
      </c>
      <c r="F17">
        <v>36.358000000000004</v>
      </c>
      <c r="G17">
        <v>1</v>
      </c>
    </row>
    <row r="18" spans="1:12" x14ac:dyDescent="0.45">
      <c r="A18" t="s">
        <v>162</v>
      </c>
      <c r="B18" t="s">
        <v>166</v>
      </c>
      <c r="C18" t="s">
        <v>165</v>
      </c>
      <c r="D18">
        <v>2015</v>
      </c>
      <c r="E18">
        <v>38468</v>
      </c>
      <c r="F18">
        <v>38.468000000000004</v>
      </c>
      <c r="G18">
        <v>1</v>
      </c>
    </row>
    <row r="19" spans="1:12" x14ac:dyDescent="0.45">
      <c r="A19" t="s">
        <v>373</v>
      </c>
      <c r="B19" t="s">
        <v>374</v>
      </c>
      <c r="C19" t="s">
        <v>375</v>
      </c>
      <c r="D19">
        <v>2015</v>
      </c>
      <c r="E19">
        <v>38585</v>
      </c>
      <c r="F19">
        <v>38.585000000000001</v>
      </c>
      <c r="G19">
        <v>1</v>
      </c>
    </row>
    <row r="20" spans="1:12" x14ac:dyDescent="0.45">
      <c r="A20" t="s">
        <v>167</v>
      </c>
      <c r="B20" t="s">
        <v>171</v>
      </c>
      <c r="C20" t="s">
        <v>169</v>
      </c>
      <c r="D20">
        <v>2015</v>
      </c>
      <c r="E20">
        <v>50311</v>
      </c>
      <c r="F20">
        <v>50.311</v>
      </c>
      <c r="G20">
        <v>1</v>
      </c>
    </row>
    <row r="21" spans="1:12" x14ac:dyDescent="0.45">
      <c r="A21" t="s">
        <v>636</v>
      </c>
      <c r="B21" t="s">
        <v>637</v>
      </c>
      <c r="C21" t="s">
        <v>638</v>
      </c>
      <c r="D21">
        <v>2015</v>
      </c>
      <c r="E21">
        <v>53427</v>
      </c>
      <c r="F21">
        <v>53.427</v>
      </c>
      <c r="G21">
        <v>1</v>
      </c>
    </row>
    <row r="22" spans="1:12" x14ac:dyDescent="0.45">
      <c r="A22" t="s">
        <v>708</v>
      </c>
      <c r="B22" t="s">
        <v>709</v>
      </c>
      <c r="C22" t="s">
        <v>710</v>
      </c>
      <c r="D22">
        <v>2015</v>
      </c>
      <c r="E22">
        <v>55295</v>
      </c>
      <c r="F22">
        <v>55.295000000000002</v>
      </c>
      <c r="G22">
        <v>1</v>
      </c>
    </row>
    <row r="23" spans="1:12" x14ac:dyDescent="0.45">
      <c r="A23" t="s">
        <v>617</v>
      </c>
      <c r="B23" t="s">
        <v>618</v>
      </c>
      <c r="C23" t="s">
        <v>619</v>
      </c>
      <c r="D23">
        <v>2015</v>
      </c>
      <c r="E23">
        <v>60591</v>
      </c>
      <c r="F23">
        <v>60.591000000000001</v>
      </c>
      <c r="G23">
        <v>1</v>
      </c>
    </row>
    <row r="24" spans="1:12" x14ac:dyDescent="0.45">
      <c r="A24" t="s">
        <v>335</v>
      </c>
      <c r="B24" t="s">
        <v>336</v>
      </c>
      <c r="C24" t="s">
        <v>337</v>
      </c>
      <c r="D24">
        <v>2015</v>
      </c>
      <c r="E24">
        <v>66384</v>
      </c>
      <c r="F24">
        <v>66.384</v>
      </c>
      <c r="G24">
        <v>1</v>
      </c>
      <c r="K24">
        <v>2011</v>
      </c>
      <c r="L24">
        <v>1</v>
      </c>
    </row>
    <row r="25" spans="1:12" x14ac:dyDescent="0.45">
      <c r="A25" t="s">
        <v>489</v>
      </c>
      <c r="B25" t="s">
        <v>490</v>
      </c>
      <c r="C25" t="s">
        <v>491</v>
      </c>
      <c r="D25">
        <v>2015</v>
      </c>
      <c r="E25">
        <v>69332</v>
      </c>
      <c r="F25">
        <v>69.332000000000008</v>
      </c>
      <c r="G25">
        <v>1</v>
      </c>
      <c r="K25">
        <v>2012</v>
      </c>
      <c r="L25">
        <v>3</v>
      </c>
    </row>
    <row r="26" spans="1:12" x14ac:dyDescent="0.45">
      <c r="A26" t="s">
        <v>303</v>
      </c>
      <c r="B26" t="s">
        <v>304</v>
      </c>
      <c r="C26" t="s">
        <v>305</v>
      </c>
      <c r="D26">
        <v>2015</v>
      </c>
      <c r="E26">
        <v>73748</v>
      </c>
      <c r="F26">
        <v>73.748000000000005</v>
      </c>
      <c r="G26">
        <v>1</v>
      </c>
      <c r="K26">
        <v>2013</v>
      </c>
      <c r="L26">
        <v>3</v>
      </c>
    </row>
    <row r="27" spans="1:12" x14ac:dyDescent="0.45">
      <c r="A27" t="s">
        <v>475</v>
      </c>
      <c r="B27" t="s">
        <v>476</v>
      </c>
      <c r="C27" t="s">
        <v>477</v>
      </c>
      <c r="D27">
        <v>2015</v>
      </c>
      <c r="E27">
        <v>98046</v>
      </c>
      <c r="F27">
        <v>98.046000000000006</v>
      </c>
      <c r="G27">
        <v>1</v>
      </c>
      <c r="K27">
        <v>2014</v>
      </c>
      <c r="L27">
        <v>7</v>
      </c>
    </row>
    <row r="28" spans="1:12" x14ac:dyDescent="0.45">
      <c r="A28" t="s">
        <v>167</v>
      </c>
      <c r="B28" t="s">
        <v>171</v>
      </c>
      <c r="C28" t="s">
        <v>169</v>
      </c>
      <c r="D28">
        <v>2015</v>
      </c>
      <c r="E28">
        <v>151322</v>
      </c>
      <c r="F28">
        <v>151.322</v>
      </c>
      <c r="G28">
        <v>1</v>
      </c>
      <c r="K28">
        <v>2015</v>
      </c>
      <c r="L28">
        <v>14</v>
      </c>
    </row>
    <row r="29" spans="1:12" x14ac:dyDescent="0.45">
      <c r="A29" t="s">
        <v>134</v>
      </c>
      <c r="C29" t="s">
        <v>136</v>
      </c>
      <c r="D29">
        <v>2015</v>
      </c>
      <c r="E29">
        <v>151887</v>
      </c>
      <c r="F29">
        <v>151.887</v>
      </c>
      <c r="G29">
        <v>1</v>
      </c>
      <c r="K29">
        <v>2016</v>
      </c>
      <c r="L29">
        <v>10</v>
      </c>
    </row>
    <row r="30" spans="1:12" x14ac:dyDescent="0.45">
      <c r="A30" t="s">
        <v>535</v>
      </c>
      <c r="B30" t="s">
        <v>536</v>
      </c>
      <c r="C30" t="s">
        <v>537</v>
      </c>
      <c r="D30">
        <v>2015</v>
      </c>
      <c r="E30">
        <v>156846</v>
      </c>
      <c r="F30">
        <v>156.846</v>
      </c>
      <c r="G30">
        <v>1</v>
      </c>
      <c r="K30">
        <v>2017</v>
      </c>
      <c r="L30">
        <v>7</v>
      </c>
    </row>
    <row r="31" spans="1:12" x14ac:dyDescent="0.45">
      <c r="A31" t="s">
        <v>630</v>
      </c>
      <c r="B31" t="s">
        <v>631</v>
      </c>
      <c r="C31" t="s">
        <v>632</v>
      </c>
      <c r="D31">
        <v>2016</v>
      </c>
      <c r="E31">
        <v>20002</v>
      </c>
      <c r="F31">
        <v>20.001999999999999</v>
      </c>
      <c r="G31">
        <v>1</v>
      </c>
      <c r="K31">
        <v>2018</v>
      </c>
      <c r="L31">
        <v>5</v>
      </c>
    </row>
    <row r="32" spans="1:12" x14ac:dyDescent="0.45">
      <c r="A32" t="s">
        <v>655</v>
      </c>
      <c r="B32" t="s">
        <v>656</v>
      </c>
      <c r="C32" t="s">
        <v>657</v>
      </c>
      <c r="D32">
        <v>2016</v>
      </c>
      <c r="E32">
        <v>20467</v>
      </c>
      <c r="F32">
        <v>20.466999999999999</v>
      </c>
      <c r="G32">
        <v>1</v>
      </c>
      <c r="K32">
        <v>2019</v>
      </c>
      <c r="L32">
        <v>2</v>
      </c>
    </row>
    <row r="33" spans="1:12" x14ac:dyDescent="0.45">
      <c r="A33" t="s">
        <v>623</v>
      </c>
      <c r="B33" t="s">
        <v>624</v>
      </c>
      <c r="C33" t="s">
        <v>625</v>
      </c>
      <c r="D33">
        <v>2016</v>
      </c>
      <c r="E33">
        <v>25858</v>
      </c>
      <c r="F33">
        <v>25.858000000000001</v>
      </c>
      <c r="G33">
        <v>1</v>
      </c>
      <c r="L33">
        <f>SUM(L24:L32)</f>
        <v>52</v>
      </c>
    </row>
    <row r="34" spans="1:12" x14ac:dyDescent="0.45">
      <c r="A34" t="s">
        <v>275</v>
      </c>
      <c r="B34" t="s">
        <v>276</v>
      </c>
      <c r="C34" t="s">
        <v>277</v>
      </c>
      <c r="D34">
        <v>2016</v>
      </c>
      <c r="E34">
        <v>29711</v>
      </c>
      <c r="F34">
        <v>29.711000000000002</v>
      </c>
      <c r="G34">
        <v>1</v>
      </c>
    </row>
    <row r="35" spans="1:12" x14ac:dyDescent="0.45">
      <c r="A35" t="s">
        <v>318</v>
      </c>
      <c r="B35" t="s">
        <v>319</v>
      </c>
      <c r="C35" t="s">
        <v>320</v>
      </c>
      <c r="D35">
        <v>2016</v>
      </c>
      <c r="E35">
        <v>35526</v>
      </c>
      <c r="F35">
        <v>35.526000000000003</v>
      </c>
      <c r="G35">
        <v>1</v>
      </c>
    </row>
    <row r="36" spans="1:12" x14ac:dyDescent="0.45">
      <c r="A36" t="s">
        <v>144</v>
      </c>
      <c r="B36" t="s">
        <v>150</v>
      </c>
      <c r="C36" t="s">
        <v>147</v>
      </c>
      <c r="D36">
        <v>2016</v>
      </c>
      <c r="E36">
        <v>39895</v>
      </c>
      <c r="F36">
        <v>39.895000000000003</v>
      </c>
      <c r="G36">
        <v>1</v>
      </c>
    </row>
    <row r="37" spans="1:12" x14ac:dyDescent="0.45">
      <c r="A37" t="s">
        <v>140</v>
      </c>
      <c r="C37" t="s">
        <v>142</v>
      </c>
      <c r="D37">
        <v>2016</v>
      </c>
      <c r="E37">
        <v>47007</v>
      </c>
      <c r="F37">
        <v>47.006999999999998</v>
      </c>
      <c r="G37">
        <v>1</v>
      </c>
    </row>
    <row r="38" spans="1:12" x14ac:dyDescent="0.45">
      <c r="A38" t="s">
        <v>426</v>
      </c>
      <c r="B38" t="s">
        <v>427</v>
      </c>
      <c r="C38" t="s">
        <v>428</v>
      </c>
      <c r="D38">
        <v>2016</v>
      </c>
      <c r="E38">
        <v>135358</v>
      </c>
      <c r="F38">
        <v>135.358</v>
      </c>
      <c r="G38">
        <v>1</v>
      </c>
    </row>
    <row r="39" spans="1:12" x14ac:dyDescent="0.45">
      <c r="A39" t="s">
        <v>466</v>
      </c>
      <c r="B39" t="s">
        <v>467</v>
      </c>
      <c r="C39" t="s">
        <v>468</v>
      </c>
      <c r="D39">
        <v>2016</v>
      </c>
      <c r="E39">
        <v>135716</v>
      </c>
      <c r="F39">
        <v>135.71600000000001</v>
      </c>
      <c r="G39">
        <v>1</v>
      </c>
    </row>
    <row r="40" spans="1:12" x14ac:dyDescent="0.45">
      <c r="A40" t="s">
        <v>603</v>
      </c>
      <c r="B40" t="s">
        <v>604</v>
      </c>
      <c r="C40" t="s">
        <v>605</v>
      </c>
      <c r="D40">
        <v>2016</v>
      </c>
      <c r="E40">
        <v>143143</v>
      </c>
      <c r="F40">
        <v>143.143</v>
      </c>
      <c r="G40">
        <v>1</v>
      </c>
    </row>
    <row r="41" spans="1:12" x14ac:dyDescent="0.45">
      <c r="A41" t="s">
        <v>341</v>
      </c>
      <c r="B41" t="s">
        <v>342</v>
      </c>
      <c r="C41" t="s">
        <v>343</v>
      </c>
      <c r="D41">
        <v>2017</v>
      </c>
      <c r="E41">
        <v>32078</v>
      </c>
      <c r="F41">
        <v>32.078000000000003</v>
      </c>
      <c r="G41">
        <v>1</v>
      </c>
    </row>
    <row r="42" spans="1:12" x14ac:dyDescent="0.45">
      <c r="A42" t="s">
        <v>400</v>
      </c>
      <c r="B42" t="s">
        <v>401</v>
      </c>
      <c r="C42" t="s">
        <v>70</v>
      </c>
      <c r="D42">
        <v>2017</v>
      </c>
      <c r="E42">
        <v>48404</v>
      </c>
      <c r="F42">
        <v>48.404000000000003</v>
      </c>
      <c r="G42">
        <v>1</v>
      </c>
    </row>
    <row r="43" spans="1:12" x14ac:dyDescent="0.45">
      <c r="A43" t="s">
        <v>220</v>
      </c>
      <c r="B43" t="s">
        <v>224</v>
      </c>
      <c r="C43" t="s">
        <v>222</v>
      </c>
      <c r="D43">
        <v>2017</v>
      </c>
      <c r="E43">
        <v>56616</v>
      </c>
      <c r="F43">
        <v>56.616</v>
      </c>
      <c r="G43">
        <v>1</v>
      </c>
    </row>
    <row r="44" spans="1:12" x14ac:dyDescent="0.45">
      <c r="A44" t="s">
        <v>406</v>
      </c>
      <c r="B44" t="s">
        <v>407</v>
      </c>
      <c r="C44" s="3" t="s">
        <v>408</v>
      </c>
      <c r="D44">
        <v>2017</v>
      </c>
      <c r="E44">
        <v>60046</v>
      </c>
      <c r="F44">
        <v>60.045999999999999</v>
      </c>
      <c r="G44">
        <v>1</v>
      </c>
    </row>
    <row r="45" spans="1:12" x14ac:dyDescent="0.45">
      <c r="A45" t="s">
        <v>676</v>
      </c>
      <c r="B45" t="s">
        <v>677</v>
      </c>
      <c r="C45" s="3" t="s">
        <v>732</v>
      </c>
      <c r="D45">
        <v>2017</v>
      </c>
      <c r="E45">
        <v>61420</v>
      </c>
      <c r="F45">
        <v>61.42</v>
      </c>
      <c r="G45">
        <v>1</v>
      </c>
    </row>
    <row r="46" spans="1:12" x14ac:dyDescent="0.45">
      <c r="A46" t="s">
        <v>205</v>
      </c>
      <c r="C46" t="s">
        <v>207</v>
      </c>
      <c r="D46">
        <v>2017</v>
      </c>
      <c r="E46">
        <v>75067</v>
      </c>
      <c r="F46">
        <v>75.067000000000007</v>
      </c>
      <c r="G46">
        <v>1</v>
      </c>
    </row>
    <row r="47" spans="1:12" x14ac:dyDescent="0.45">
      <c r="A47" t="s">
        <v>156</v>
      </c>
      <c r="B47" t="s">
        <v>161</v>
      </c>
      <c r="C47" t="s">
        <v>158</v>
      </c>
      <c r="D47">
        <v>2017</v>
      </c>
      <c r="E47">
        <v>169088</v>
      </c>
      <c r="F47">
        <v>169.08799999999999</v>
      </c>
      <c r="G47">
        <v>1</v>
      </c>
    </row>
    <row r="48" spans="1:12" x14ac:dyDescent="0.45">
      <c r="A48" t="s">
        <v>189</v>
      </c>
      <c r="B48" t="s">
        <v>194</v>
      </c>
      <c r="C48" t="s">
        <v>192</v>
      </c>
      <c r="D48">
        <v>2018</v>
      </c>
      <c r="E48">
        <v>23494</v>
      </c>
      <c r="F48">
        <v>23.494</v>
      </c>
      <c r="G48">
        <v>1</v>
      </c>
    </row>
    <row r="49" spans="1:7" x14ac:dyDescent="0.45">
      <c r="A49" t="s">
        <v>391</v>
      </c>
      <c r="B49" t="s">
        <v>392</v>
      </c>
      <c r="C49" t="s">
        <v>393</v>
      </c>
      <c r="D49">
        <v>2018</v>
      </c>
      <c r="E49">
        <v>23977</v>
      </c>
      <c r="F49">
        <v>23.977</v>
      </c>
      <c r="G49">
        <v>1</v>
      </c>
    </row>
    <row r="50" spans="1:7" x14ac:dyDescent="0.45">
      <c r="A50" t="s">
        <v>225</v>
      </c>
      <c r="B50" t="s">
        <v>228</v>
      </c>
      <c r="C50" t="s">
        <v>227</v>
      </c>
      <c r="D50">
        <v>2018</v>
      </c>
      <c r="E50">
        <v>31721</v>
      </c>
      <c r="F50">
        <v>31.721</v>
      </c>
      <c r="G50">
        <v>1</v>
      </c>
    </row>
    <row r="51" spans="1:7" x14ac:dyDescent="0.45">
      <c r="A51" t="s">
        <v>200</v>
      </c>
      <c r="B51" t="s">
        <v>204</v>
      </c>
      <c r="C51" t="s">
        <v>202</v>
      </c>
      <c r="D51">
        <v>2018</v>
      </c>
      <c r="E51">
        <v>149676</v>
      </c>
      <c r="F51">
        <v>149.67600000000002</v>
      </c>
      <c r="G51">
        <v>1</v>
      </c>
    </row>
    <row r="52" spans="1:7" x14ac:dyDescent="0.45">
      <c r="A52" t="s">
        <v>445</v>
      </c>
      <c r="B52" t="s">
        <v>446</v>
      </c>
      <c r="C52" t="s">
        <v>447</v>
      </c>
      <c r="D52">
        <v>2018</v>
      </c>
      <c r="E52">
        <v>202037</v>
      </c>
      <c r="F52">
        <v>202.03700000000001</v>
      </c>
      <c r="G52">
        <v>1</v>
      </c>
    </row>
    <row r="53" spans="1:7" x14ac:dyDescent="0.45">
      <c r="A53" t="s">
        <v>176</v>
      </c>
      <c r="B53" t="s">
        <v>181</v>
      </c>
      <c r="C53" t="s">
        <v>179</v>
      </c>
      <c r="D53">
        <v>2019</v>
      </c>
      <c r="E53">
        <v>29411</v>
      </c>
      <c r="F53">
        <v>29.411000000000001</v>
      </c>
      <c r="G53">
        <v>1</v>
      </c>
    </row>
    <row r="54" spans="1:7" x14ac:dyDescent="0.45">
      <c r="A54" t="s">
        <v>209</v>
      </c>
      <c r="B54" t="s">
        <v>215</v>
      </c>
      <c r="C54" t="s">
        <v>212</v>
      </c>
      <c r="D54">
        <v>2019</v>
      </c>
      <c r="E54">
        <v>30008</v>
      </c>
      <c r="F54">
        <v>30.007999999999999</v>
      </c>
      <c r="G54">
        <v>1</v>
      </c>
    </row>
  </sheetData>
  <sortState xmlns:xlrd2="http://schemas.microsoft.com/office/spreadsheetml/2017/richdata2" ref="A2:G54">
    <sortCondition ref="D2:D54"/>
  </sortState>
  <hyperlinks>
    <hyperlink ref="C44" r:id="rId1" xr:uid="{12491586-B8B5-4745-A9B4-D9993D1A1FCA}"/>
    <hyperlink ref="C45" r:id="rId2" xr:uid="{425A40F4-DA4A-4153-9DAE-998B975C9E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64C7-7B62-44E8-9641-FDA7ACDF7310}">
  <dimension ref="A1:H46"/>
  <sheetViews>
    <sheetView topLeftCell="A28" zoomScale="115" zoomScaleNormal="115" workbookViewId="0">
      <selection activeCell="K22" sqref="K22"/>
    </sheetView>
  </sheetViews>
  <sheetFormatPr defaultRowHeight="14.25" x14ac:dyDescent="0.45"/>
  <sheetData>
    <row r="1" spans="1:8" x14ac:dyDescent="0.45">
      <c r="A1" t="s">
        <v>731</v>
      </c>
      <c r="B1" s="2" t="s">
        <v>90</v>
      </c>
      <c r="C1" s="2" t="s">
        <v>103</v>
      </c>
      <c r="D1" s="2" t="s">
        <v>93</v>
      </c>
      <c r="E1" s="2" t="s">
        <v>728</v>
      </c>
      <c r="F1" s="2" t="s">
        <v>114</v>
      </c>
      <c r="G1" s="2" t="s">
        <v>729</v>
      </c>
      <c r="H1" s="2" t="s">
        <v>730</v>
      </c>
    </row>
    <row r="2" spans="1:8" x14ac:dyDescent="0.45">
      <c r="A2">
        <v>1</v>
      </c>
      <c r="B2" t="s">
        <v>630</v>
      </c>
      <c r="C2" t="s">
        <v>631</v>
      </c>
      <c r="D2" t="s">
        <v>632</v>
      </c>
      <c r="E2">
        <v>42395</v>
      </c>
      <c r="F2">
        <v>20002</v>
      </c>
      <c r="G2">
        <v>20.001999999999999</v>
      </c>
      <c r="H2">
        <v>1</v>
      </c>
    </row>
    <row r="3" spans="1:8" x14ac:dyDescent="0.45">
      <c r="A3">
        <f t="shared" ref="A3:A45" si="0">1+A2</f>
        <v>2</v>
      </c>
      <c r="B3" t="s">
        <v>655</v>
      </c>
      <c r="C3" t="s">
        <v>656</v>
      </c>
      <c r="D3" t="s">
        <v>657</v>
      </c>
      <c r="E3">
        <v>42399</v>
      </c>
      <c r="F3">
        <v>20467</v>
      </c>
      <c r="G3">
        <v>20.466999999999999</v>
      </c>
      <c r="H3">
        <v>1</v>
      </c>
    </row>
    <row r="4" spans="1:8" x14ac:dyDescent="0.45">
      <c r="A4">
        <f t="shared" si="0"/>
        <v>3</v>
      </c>
      <c r="B4" t="s">
        <v>189</v>
      </c>
      <c r="C4" t="s">
        <v>194</v>
      </c>
      <c r="D4" t="s">
        <v>192</v>
      </c>
      <c r="E4">
        <v>43162</v>
      </c>
      <c r="F4">
        <v>23494</v>
      </c>
      <c r="G4">
        <v>23.494</v>
      </c>
      <c r="H4">
        <v>1</v>
      </c>
    </row>
    <row r="5" spans="1:8" x14ac:dyDescent="0.45">
      <c r="A5">
        <f t="shared" si="0"/>
        <v>4</v>
      </c>
      <c r="B5" t="s">
        <v>391</v>
      </c>
      <c r="C5" t="s">
        <v>392</v>
      </c>
      <c r="D5" t="s">
        <v>393</v>
      </c>
      <c r="E5">
        <v>42195</v>
      </c>
      <c r="F5">
        <v>23977</v>
      </c>
      <c r="G5">
        <v>23.977</v>
      </c>
      <c r="H5">
        <v>1</v>
      </c>
    </row>
    <row r="6" spans="1:8" x14ac:dyDescent="0.45">
      <c r="A6">
        <f t="shared" si="0"/>
        <v>5</v>
      </c>
      <c r="B6" t="s">
        <v>623</v>
      </c>
      <c r="C6" t="s">
        <v>624</v>
      </c>
      <c r="D6" t="s">
        <v>625</v>
      </c>
      <c r="E6">
        <v>42376</v>
      </c>
      <c r="F6">
        <v>25858</v>
      </c>
      <c r="G6">
        <v>25.858000000000001</v>
      </c>
      <c r="H6">
        <v>1</v>
      </c>
    </row>
    <row r="7" spans="1:8" x14ac:dyDescent="0.45">
      <c r="A7">
        <f t="shared" si="0"/>
        <v>6</v>
      </c>
      <c r="B7" t="s">
        <v>642</v>
      </c>
      <c r="C7" t="s">
        <v>643</v>
      </c>
      <c r="D7" t="s">
        <v>644</v>
      </c>
      <c r="E7">
        <v>42167</v>
      </c>
      <c r="F7">
        <v>26818</v>
      </c>
      <c r="G7">
        <v>26.818000000000001</v>
      </c>
      <c r="H7">
        <v>1</v>
      </c>
    </row>
    <row r="8" spans="1:8" x14ac:dyDescent="0.45">
      <c r="A8">
        <f t="shared" si="0"/>
        <v>7</v>
      </c>
      <c r="B8" t="s">
        <v>176</v>
      </c>
      <c r="C8" t="s">
        <v>181</v>
      </c>
      <c r="D8" t="s">
        <v>179</v>
      </c>
      <c r="E8">
        <v>43611</v>
      </c>
      <c r="F8">
        <v>29411</v>
      </c>
      <c r="G8">
        <v>29.411000000000001</v>
      </c>
      <c r="H8">
        <v>1</v>
      </c>
    </row>
    <row r="9" spans="1:8" x14ac:dyDescent="0.45">
      <c r="A9">
        <f t="shared" si="0"/>
        <v>8</v>
      </c>
      <c r="B9" t="s">
        <v>275</v>
      </c>
      <c r="C9" t="s">
        <v>276</v>
      </c>
      <c r="D9" t="s">
        <v>277</v>
      </c>
      <c r="E9">
        <v>42089</v>
      </c>
      <c r="F9">
        <v>29711</v>
      </c>
      <c r="G9">
        <v>29.711000000000002</v>
      </c>
      <c r="H9">
        <v>1</v>
      </c>
    </row>
    <row r="10" spans="1:8" x14ac:dyDescent="0.45">
      <c r="A10">
        <f t="shared" si="0"/>
        <v>9</v>
      </c>
      <c r="B10" t="s">
        <v>209</v>
      </c>
      <c r="C10" t="s">
        <v>215</v>
      </c>
      <c r="D10" t="s">
        <v>212</v>
      </c>
      <c r="E10">
        <v>43545</v>
      </c>
      <c r="F10">
        <v>30008</v>
      </c>
      <c r="G10">
        <v>30.007999999999999</v>
      </c>
      <c r="H10">
        <v>1</v>
      </c>
    </row>
    <row r="11" spans="1:8" x14ac:dyDescent="0.45">
      <c r="A11">
        <f t="shared" si="0"/>
        <v>10</v>
      </c>
      <c r="B11" t="s">
        <v>578</v>
      </c>
      <c r="C11" t="s">
        <v>579</v>
      </c>
      <c r="D11" t="s">
        <v>580</v>
      </c>
      <c r="E11">
        <v>40790</v>
      </c>
      <c r="F11">
        <v>30900</v>
      </c>
      <c r="G11">
        <v>30.900000000000002</v>
      </c>
      <c r="H11">
        <v>1</v>
      </c>
    </row>
    <row r="12" spans="1:8" x14ac:dyDescent="0.45">
      <c r="A12">
        <f t="shared" si="0"/>
        <v>11</v>
      </c>
      <c r="B12" t="s">
        <v>557</v>
      </c>
      <c r="C12" t="s">
        <v>558</v>
      </c>
      <c r="D12" t="s">
        <v>559</v>
      </c>
      <c r="E12">
        <v>40828</v>
      </c>
      <c r="F12">
        <v>31039</v>
      </c>
      <c r="G12">
        <v>31.039000000000001</v>
      </c>
      <c r="H12">
        <v>1</v>
      </c>
    </row>
    <row r="13" spans="1:8" x14ac:dyDescent="0.45">
      <c r="A13">
        <f t="shared" si="0"/>
        <v>12</v>
      </c>
      <c r="B13" t="s">
        <v>650</v>
      </c>
      <c r="C13" t="s">
        <v>651</v>
      </c>
      <c r="D13" t="s">
        <v>652</v>
      </c>
      <c r="E13">
        <v>42294</v>
      </c>
      <c r="F13">
        <v>31128</v>
      </c>
      <c r="G13">
        <v>31.128</v>
      </c>
      <c r="H13">
        <v>1</v>
      </c>
    </row>
    <row r="14" spans="1:8" x14ac:dyDescent="0.45">
      <c r="A14">
        <f t="shared" si="0"/>
        <v>13</v>
      </c>
      <c r="B14" t="s">
        <v>225</v>
      </c>
      <c r="C14" t="s">
        <v>228</v>
      </c>
      <c r="D14" t="s">
        <v>227</v>
      </c>
      <c r="E14">
        <v>43597</v>
      </c>
      <c r="F14">
        <v>31721</v>
      </c>
      <c r="G14">
        <v>31.721</v>
      </c>
      <c r="H14">
        <v>1</v>
      </c>
    </row>
    <row r="15" spans="1:8" x14ac:dyDescent="0.45">
      <c r="A15">
        <f t="shared" si="0"/>
        <v>14</v>
      </c>
      <c r="B15" t="s">
        <v>341</v>
      </c>
      <c r="C15" t="s">
        <v>342</v>
      </c>
      <c r="D15" t="s">
        <v>343</v>
      </c>
      <c r="E15">
        <v>41101</v>
      </c>
      <c r="F15">
        <v>32078</v>
      </c>
      <c r="G15">
        <v>32.078000000000003</v>
      </c>
      <c r="H15">
        <v>1</v>
      </c>
    </row>
    <row r="16" spans="1:8" x14ac:dyDescent="0.45">
      <c r="A16">
        <f t="shared" si="0"/>
        <v>15</v>
      </c>
      <c r="B16" t="s">
        <v>290</v>
      </c>
      <c r="C16" t="s">
        <v>291</v>
      </c>
      <c r="D16" t="s">
        <v>292</v>
      </c>
      <c r="E16">
        <v>41575</v>
      </c>
      <c r="F16">
        <v>35109</v>
      </c>
      <c r="G16">
        <v>35.109000000000002</v>
      </c>
      <c r="H16">
        <v>1</v>
      </c>
    </row>
    <row r="17" spans="1:8" x14ac:dyDescent="0.45">
      <c r="A17">
        <f t="shared" si="0"/>
        <v>16</v>
      </c>
      <c r="B17" t="s">
        <v>318</v>
      </c>
      <c r="C17" t="s">
        <v>319</v>
      </c>
      <c r="D17" t="s">
        <v>320</v>
      </c>
      <c r="E17">
        <v>40610</v>
      </c>
      <c r="F17">
        <v>35526</v>
      </c>
      <c r="G17">
        <v>35.526000000000003</v>
      </c>
      <c r="H17">
        <v>1</v>
      </c>
    </row>
    <row r="18" spans="1:8" x14ac:dyDescent="0.45">
      <c r="A18">
        <f t="shared" si="0"/>
        <v>17</v>
      </c>
      <c r="B18" t="s">
        <v>572</v>
      </c>
      <c r="C18" t="s">
        <v>573</v>
      </c>
      <c r="D18" t="s">
        <v>574</v>
      </c>
      <c r="E18">
        <v>40701</v>
      </c>
      <c r="F18">
        <v>36358</v>
      </c>
      <c r="G18">
        <v>36.358000000000004</v>
      </c>
      <c r="H18">
        <v>1</v>
      </c>
    </row>
    <row r="19" spans="1:8" x14ac:dyDescent="0.45">
      <c r="A19">
        <f t="shared" si="0"/>
        <v>18</v>
      </c>
      <c r="B19" t="s">
        <v>692</v>
      </c>
      <c r="C19" t="s">
        <v>693</v>
      </c>
      <c r="D19" t="s">
        <v>694</v>
      </c>
      <c r="E19">
        <v>41676</v>
      </c>
      <c r="F19">
        <v>36836</v>
      </c>
      <c r="G19">
        <v>36.835999999999999</v>
      </c>
      <c r="H19">
        <v>1</v>
      </c>
    </row>
    <row r="20" spans="1:8" x14ac:dyDescent="0.45">
      <c r="A20">
        <f t="shared" si="0"/>
        <v>19</v>
      </c>
      <c r="B20" t="s">
        <v>162</v>
      </c>
      <c r="C20" t="s">
        <v>166</v>
      </c>
      <c r="D20" t="s">
        <v>165</v>
      </c>
      <c r="E20">
        <v>42369</v>
      </c>
      <c r="F20">
        <v>38468</v>
      </c>
      <c r="G20">
        <v>38.468000000000004</v>
      </c>
      <c r="H20">
        <v>1</v>
      </c>
    </row>
    <row r="21" spans="1:8" x14ac:dyDescent="0.45">
      <c r="A21">
        <f t="shared" si="0"/>
        <v>20</v>
      </c>
      <c r="B21" t="s">
        <v>373</v>
      </c>
      <c r="C21" t="s">
        <v>374</v>
      </c>
      <c r="D21" t="s">
        <v>375</v>
      </c>
      <c r="E21">
        <v>42029</v>
      </c>
      <c r="F21">
        <v>38585</v>
      </c>
      <c r="G21">
        <v>38.585000000000001</v>
      </c>
      <c r="H21">
        <v>1</v>
      </c>
    </row>
    <row r="22" spans="1:8" x14ac:dyDescent="0.45">
      <c r="A22">
        <f t="shared" si="0"/>
        <v>21</v>
      </c>
      <c r="B22" t="s">
        <v>144</v>
      </c>
      <c r="C22" t="s">
        <v>150</v>
      </c>
      <c r="D22" t="s">
        <v>147</v>
      </c>
      <c r="E22">
        <v>42658</v>
      </c>
      <c r="F22">
        <v>39895</v>
      </c>
      <c r="G22">
        <v>39.895000000000003</v>
      </c>
      <c r="H22">
        <v>1</v>
      </c>
    </row>
    <row r="23" spans="1:8" x14ac:dyDescent="0.45">
      <c r="A23">
        <f t="shared" si="0"/>
        <v>22</v>
      </c>
      <c r="B23" t="s">
        <v>382</v>
      </c>
      <c r="C23" t="s">
        <v>383</v>
      </c>
      <c r="D23" t="s">
        <v>384</v>
      </c>
      <c r="E23">
        <v>41846</v>
      </c>
      <c r="F23">
        <v>40771</v>
      </c>
      <c r="G23">
        <v>40.771000000000001</v>
      </c>
      <c r="H23">
        <v>1</v>
      </c>
    </row>
    <row r="24" spans="1:8" x14ac:dyDescent="0.45">
      <c r="A24">
        <f t="shared" si="0"/>
        <v>23</v>
      </c>
      <c r="B24" t="s">
        <v>140</v>
      </c>
      <c r="D24" t="s">
        <v>142</v>
      </c>
      <c r="F24">
        <v>47007</v>
      </c>
      <c r="G24">
        <v>47.006999999999998</v>
      </c>
      <c r="H24">
        <v>1</v>
      </c>
    </row>
    <row r="25" spans="1:8" x14ac:dyDescent="0.45">
      <c r="A25">
        <f t="shared" si="0"/>
        <v>24</v>
      </c>
      <c r="B25" t="s">
        <v>400</v>
      </c>
      <c r="C25" t="s">
        <v>401</v>
      </c>
      <c r="D25" t="s">
        <v>70</v>
      </c>
      <c r="E25">
        <v>42056</v>
      </c>
      <c r="F25">
        <v>48404</v>
      </c>
      <c r="G25">
        <v>48.404000000000003</v>
      </c>
      <c r="H25">
        <v>1</v>
      </c>
    </row>
    <row r="26" spans="1:8" x14ac:dyDescent="0.45">
      <c r="A26">
        <f t="shared" si="0"/>
        <v>25</v>
      </c>
      <c r="B26" t="s">
        <v>167</v>
      </c>
      <c r="C26" t="s">
        <v>171</v>
      </c>
      <c r="D26" t="s">
        <v>169</v>
      </c>
      <c r="E26">
        <v>42251</v>
      </c>
      <c r="F26">
        <v>50311</v>
      </c>
      <c r="G26">
        <v>50.311</v>
      </c>
      <c r="H26">
        <v>1</v>
      </c>
    </row>
    <row r="27" spans="1:8" x14ac:dyDescent="0.45">
      <c r="A27">
        <f t="shared" si="0"/>
        <v>26</v>
      </c>
      <c r="B27" t="s">
        <v>636</v>
      </c>
      <c r="C27" t="s">
        <v>637</v>
      </c>
      <c r="D27" t="s">
        <v>638</v>
      </c>
      <c r="E27">
        <v>41364</v>
      </c>
      <c r="F27">
        <v>53427</v>
      </c>
      <c r="G27">
        <v>53.427</v>
      </c>
      <c r="H27">
        <v>1</v>
      </c>
    </row>
    <row r="28" spans="1:8" x14ac:dyDescent="0.45">
      <c r="A28">
        <f t="shared" si="0"/>
        <v>27</v>
      </c>
      <c r="B28" t="s">
        <v>195</v>
      </c>
      <c r="C28" t="s">
        <v>199</v>
      </c>
      <c r="D28" t="s">
        <v>198</v>
      </c>
      <c r="E28">
        <v>43613</v>
      </c>
      <c r="F28">
        <v>54855</v>
      </c>
      <c r="G28">
        <v>54.855000000000004</v>
      </c>
      <c r="H28">
        <v>1</v>
      </c>
    </row>
    <row r="29" spans="1:8" x14ac:dyDescent="0.45">
      <c r="A29">
        <f t="shared" si="0"/>
        <v>28</v>
      </c>
      <c r="B29" t="s">
        <v>708</v>
      </c>
      <c r="C29" t="s">
        <v>709</v>
      </c>
      <c r="D29" t="s">
        <v>710</v>
      </c>
      <c r="E29">
        <v>41691</v>
      </c>
      <c r="F29">
        <v>55295</v>
      </c>
      <c r="G29">
        <v>55.295000000000002</v>
      </c>
      <c r="H29">
        <v>1</v>
      </c>
    </row>
    <row r="30" spans="1:8" x14ac:dyDescent="0.45">
      <c r="A30">
        <f t="shared" si="0"/>
        <v>29</v>
      </c>
      <c r="B30" t="s">
        <v>220</v>
      </c>
      <c r="C30" t="s">
        <v>224</v>
      </c>
      <c r="D30" t="s">
        <v>222</v>
      </c>
      <c r="E30">
        <v>43616</v>
      </c>
      <c r="F30">
        <v>56616</v>
      </c>
      <c r="G30">
        <v>56.616</v>
      </c>
      <c r="H30">
        <v>1</v>
      </c>
    </row>
    <row r="31" spans="1:8" x14ac:dyDescent="0.45">
      <c r="A31">
        <f t="shared" si="0"/>
        <v>30</v>
      </c>
      <c r="B31" t="s">
        <v>475</v>
      </c>
      <c r="C31" t="s">
        <v>476</v>
      </c>
      <c r="D31" t="s">
        <v>477</v>
      </c>
      <c r="E31">
        <v>42026</v>
      </c>
      <c r="F31">
        <v>98046</v>
      </c>
      <c r="G31">
        <v>58.710179640718572</v>
      </c>
      <c r="H31">
        <v>1</v>
      </c>
    </row>
    <row r="32" spans="1:8" x14ac:dyDescent="0.45">
      <c r="A32">
        <f t="shared" si="0"/>
        <v>31</v>
      </c>
      <c r="B32" t="s">
        <v>406</v>
      </c>
      <c r="C32" t="s">
        <v>407</v>
      </c>
      <c r="D32" t="s">
        <v>408</v>
      </c>
      <c r="E32">
        <v>42787</v>
      </c>
      <c r="F32">
        <v>60046</v>
      </c>
      <c r="G32">
        <v>60.045999999999999</v>
      </c>
      <c r="H32">
        <v>1</v>
      </c>
    </row>
    <row r="33" spans="1:8" x14ac:dyDescent="0.45">
      <c r="A33">
        <f t="shared" si="0"/>
        <v>32</v>
      </c>
      <c r="B33" t="s">
        <v>513</v>
      </c>
      <c r="C33" t="s">
        <v>514</v>
      </c>
      <c r="D33" t="s">
        <v>515</v>
      </c>
      <c r="E33">
        <v>40897</v>
      </c>
      <c r="F33">
        <v>101156</v>
      </c>
      <c r="G33">
        <v>60.572455089820366</v>
      </c>
      <c r="H33">
        <v>1</v>
      </c>
    </row>
    <row r="34" spans="1:8" x14ac:dyDescent="0.45">
      <c r="A34">
        <f t="shared" si="0"/>
        <v>33</v>
      </c>
      <c r="B34" t="s">
        <v>617</v>
      </c>
      <c r="C34" t="s">
        <v>618</v>
      </c>
      <c r="D34" t="s">
        <v>619</v>
      </c>
      <c r="E34">
        <v>41834</v>
      </c>
      <c r="F34">
        <v>60591</v>
      </c>
      <c r="G34">
        <v>60.591000000000001</v>
      </c>
      <c r="H34">
        <v>1</v>
      </c>
    </row>
    <row r="35" spans="1:8" x14ac:dyDescent="0.45">
      <c r="A35">
        <f t="shared" si="0"/>
        <v>34</v>
      </c>
      <c r="B35" t="s">
        <v>676</v>
      </c>
      <c r="C35" t="s">
        <v>677</v>
      </c>
      <c r="D35" t="s">
        <v>678</v>
      </c>
      <c r="E35">
        <v>42748</v>
      </c>
      <c r="F35">
        <v>61420</v>
      </c>
      <c r="G35">
        <v>61.42</v>
      </c>
      <c r="H35">
        <v>1</v>
      </c>
    </row>
    <row r="36" spans="1:8" x14ac:dyDescent="0.45">
      <c r="A36">
        <f t="shared" si="0"/>
        <v>35</v>
      </c>
      <c r="B36" t="s">
        <v>172</v>
      </c>
      <c r="D36" t="s">
        <v>174</v>
      </c>
      <c r="F36">
        <v>104621</v>
      </c>
      <c r="G36">
        <v>62.647305389221557</v>
      </c>
      <c r="H36">
        <v>1</v>
      </c>
    </row>
    <row r="37" spans="1:8" x14ac:dyDescent="0.45">
      <c r="A37">
        <f t="shared" si="0"/>
        <v>36</v>
      </c>
      <c r="B37" t="s">
        <v>335</v>
      </c>
      <c r="C37" t="s">
        <v>336</v>
      </c>
      <c r="D37" t="s">
        <v>337</v>
      </c>
      <c r="E37">
        <v>41042</v>
      </c>
      <c r="F37">
        <v>66384</v>
      </c>
      <c r="G37">
        <v>66.384</v>
      </c>
      <c r="H37">
        <v>1</v>
      </c>
    </row>
    <row r="38" spans="1:8" x14ac:dyDescent="0.45">
      <c r="A38">
        <f t="shared" si="0"/>
        <v>37</v>
      </c>
      <c r="B38" t="s">
        <v>489</v>
      </c>
      <c r="C38" t="s">
        <v>490</v>
      </c>
      <c r="D38" t="s">
        <v>491</v>
      </c>
      <c r="E38">
        <v>42088</v>
      </c>
      <c r="F38">
        <v>69332</v>
      </c>
      <c r="G38">
        <v>69.332000000000008</v>
      </c>
      <c r="H38">
        <v>1</v>
      </c>
    </row>
    <row r="39" spans="1:8" x14ac:dyDescent="0.45">
      <c r="A39">
        <f t="shared" si="0"/>
        <v>38</v>
      </c>
      <c r="B39" t="s">
        <v>460</v>
      </c>
      <c r="C39" t="s">
        <v>461</v>
      </c>
      <c r="D39" t="s">
        <v>462</v>
      </c>
      <c r="E39">
        <v>42048</v>
      </c>
      <c r="F39">
        <v>121358</v>
      </c>
      <c r="G39">
        <v>72.669461077844318</v>
      </c>
      <c r="H39">
        <v>1</v>
      </c>
    </row>
    <row r="40" spans="1:8" x14ac:dyDescent="0.45">
      <c r="A40">
        <f t="shared" si="0"/>
        <v>39</v>
      </c>
      <c r="B40" t="s">
        <v>303</v>
      </c>
      <c r="C40" t="s">
        <v>304</v>
      </c>
      <c r="D40" t="s">
        <v>305</v>
      </c>
      <c r="E40">
        <v>40900</v>
      </c>
      <c r="F40">
        <v>73748</v>
      </c>
      <c r="G40">
        <v>73.748000000000005</v>
      </c>
      <c r="H40">
        <v>1</v>
      </c>
    </row>
    <row r="41" spans="1:8" x14ac:dyDescent="0.45">
      <c r="A41">
        <f t="shared" si="0"/>
        <v>40</v>
      </c>
      <c r="B41" t="s">
        <v>205</v>
      </c>
      <c r="D41" t="s">
        <v>207</v>
      </c>
      <c r="F41">
        <v>75067</v>
      </c>
      <c r="G41">
        <v>75.067000000000007</v>
      </c>
      <c r="H41">
        <v>1</v>
      </c>
    </row>
    <row r="42" spans="1:8" x14ac:dyDescent="0.45">
      <c r="A42">
        <f t="shared" si="0"/>
        <v>41</v>
      </c>
      <c r="B42" t="s">
        <v>426</v>
      </c>
      <c r="C42" t="s">
        <v>427</v>
      </c>
      <c r="D42" t="s">
        <v>428</v>
      </c>
      <c r="E42">
        <v>36380</v>
      </c>
      <c r="F42">
        <v>135358</v>
      </c>
      <c r="G42">
        <v>81.052694610778445</v>
      </c>
      <c r="H42">
        <v>1</v>
      </c>
    </row>
    <row r="43" spans="1:8" x14ac:dyDescent="0.45">
      <c r="A43">
        <f t="shared" si="0"/>
        <v>42</v>
      </c>
      <c r="B43" t="s">
        <v>466</v>
      </c>
      <c r="C43" t="s">
        <v>467</v>
      </c>
      <c r="D43" t="s">
        <v>468</v>
      </c>
      <c r="E43">
        <v>42784</v>
      </c>
      <c r="F43">
        <v>135716</v>
      </c>
      <c r="G43">
        <v>81.267065868263487</v>
      </c>
      <c r="H43">
        <v>1</v>
      </c>
    </row>
    <row r="44" spans="1:8" x14ac:dyDescent="0.45">
      <c r="A44">
        <f t="shared" si="0"/>
        <v>43</v>
      </c>
      <c r="B44" t="s">
        <v>549</v>
      </c>
      <c r="C44" t="s">
        <v>550</v>
      </c>
      <c r="D44" t="s">
        <v>551</v>
      </c>
      <c r="E44">
        <v>39805</v>
      </c>
      <c r="F44">
        <v>138853</v>
      </c>
      <c r="G44">
        <v>83.145508982035935</v>
      </c>
      <c r="H44">
        <v>1</v>
      </c>
    </row>
    <row r="45" spans="1:8" x14ac:dyDescent="0.45">
      <c r="A45">
        <f t="shared" si="0"/>
        <v>44</v>
      </c>
      <c r="B45" t="s">
        <v>603</v>
      </c>
      <c r="C45" t="s">
        <v>604</v>
      </c>
      <c r="D45" t="s">
        <v>605</v>
      </c>
      <c r="E45">
        <v>40735</v>
      </c>
      <c r="F45">
        <v>143143</v>
      </c>
      <c r="G45">
        <v>85.714371257485027</v>
      </c>
      <c r="H45">
        <v>1</v>
      </c>
    </row>
    <row r="46" spans="1:8" x14ac:dyDescent="0.45">
      <c r="G46">
        <f>AVERAGE(G2:G45)</f>
        <v>47.873682770821986</v>
      </c>
    </row>
  </sheetData>
  <sortState xmlns:xlrd2="http://schemas.microsoft.com/office/spreadsheetml/2017/richdata2" ref="A2:H45">
    <sortCondition ref="G2:G4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Android_projects_III</vt:lpstr>
      <vt:lpstr>Android_projects_I</vt:lpstr>
      <vt:lpstr>Android_projects_II</vt:lpstr>
      <vt:lpstr>Android_projects</vt:lpstr>
      <vt:lpstr>Sheet4</vt:lpstr>
      <vt:lpstr>Sheet5</vt:lpstr>
      <vt:lpstr>Sheet1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2015-06-05T18:17:20Z</dcterms:created>
  <dcterms:modified xsi:type="dcterms:W3CDTF">2020-03-08T19:27:51Z</dcterms:modified>
</cp:coreProperties>
</file>