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698A9ACE-C741-40C9-A0A6-B0AC60EA92C9}" xr6:coauthVersionLast="41" xr6:coauthVersionMax="41" xr10:uidLastSave="{00000000-0000-0000-0000-000000000000}"/>
  <bookViews>
    <workbookView xWindow="0" yWindow="0" windowWidth="21600" windowHeight="13800" activeTab="1" xr2:uid="{00000000-000D-0000-FFFF-FFFF00000000}"/>
  </bookViews>
  <sheets>
    <sheet name="Sheet1" sheetId="1" r:id="rId1"/>
    <sheet name="project_categoriz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2" l="1"/>
  <c r="D24" i="2"/>
  <c r="D23" i="2"/>
  <c r="D22" i="2"/>
  <c r="B18" i="2"/>
  <c r="C15" i="2"/>
  <c r="B15" i="2"/>
  <c r="F9" i="2"/>
  <c r="C20" i="2" s="1"/>
  <c r="F8" i="2"/>
  <c r="D19" i="2" s="1"/>
  <c r="F7" i="2"/>
  <c r="E18" i="2" s="1"/>
  <c r="F6" i="2"/>
  <c r="E17" i="2" s="1"/>
  <c r="F5" i="2"/>
  <c r="C16" i="2" s="1"/>
  <c r="F4" i="2"/>
  <c r="E15" i="2" s="1"/>
  <c r="F3" i="2"/>
  <c r="E14" i="2" s="1"/>
  <c r="F2" i="2"/>
  <c r="E13" i="2" s="1"/>
  <c r="E10" i="2"/>
  <c r="D10" i="2"/>
  <c r="C10" i="2"/>
  <c r="B10" i="2"/>
  <c r="B13" i="2" l="1"/>
  <c r="B17" i="2"/>
  <c r="C13" i="2"/>
  <c r="C17" i="2"/>
  <c r="C18" i="2"/>
  <c r="D13" i="2"/>
  <c r="D15" i="2"/>
  <c r="D17" i="2"/>
  <c r="D18" i="2"/>
  <c r="D20" i="2"/>
  <c r="E20" i="2"/>
  <c r="B20" i="2"/>
  <c r="E19" i="2"/>
  <c r="B19" i="2"/>
  <c r="C19" i="2"/>
  <c r="D16" i="2"/>
  <c r="F10" i="2"/>
  <c r="B16" i="2"/>
  <c r="E16" i="2"/>
  <c r="B14" i="2"/>
  <c r="C14" i="2"/>
  <c r="D14" i="2"/>
</calcChain>
</file>

<file path=xl/sharedStrings.xml><?xml version="1.0" encoding="utf-8"?>
<sst xmlns="http://schemas.openxmlformats.org/spreadsheetml/2006/main" count="25" uniqueCount="14">
  <si>
    <t>year</t>
  </si>
  <si>
    <t>projectNum</t>
  </si>
  <si>
    <t>effort</t>
  </si>
  <si>
    <t>s10</t>
  </si>
  <si>
    <t>s11</t>
  </si>
  <si>
    <t>s12</t>
  </si>
  <si>
    <t>f11</t>
  </si>
  <si>
    <t>f10</t>
  </si>
  <si>
    <t>Year</t>
  </si>
  <si>
    <t>PC</t>
  </si>
  <si>
    <t>Web</t>
  </si>
  <si>
    <t>Mobile</t>
  </si>
  <si>
    <t>Hybrid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</si>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</sst>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project_categorization!$B$12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project_categorization!$A$13:$A$20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project_categorization!$B$13:$B$20</c:f>
              <c:numCache>
                <c:formatCode>General</c:formatCode>
                <c:ptCount val="8"/>
                <c:pt idx="0">
                  <c:v>0.15384615384615385</c:v>
                </c:pt>
                <c:pt idx="1">
                  <c:v>9.0909090909090912E-2</c:v>
                </c:pt>
                <c:pt idx="2">
                  <c:v>0.125</c:v>
                </c:pt>
                <c:pt idx="3">
                  <c:v>0</c:v>
                </c:pt>
                <c:pt idx="4">
                  <c:v>4.5454545454545456E-2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E-4A2F-9774-0F3626565C80}"/>
            </c:ext>
          </c:extLst>
        </c:ser>
        <c:ser>
          <c:idx val="1"/>
          <c:order val="1"/>
          <c:tx>
            <c:strRef>
              <c:f>project_categorization!$C$12</c:f>
              <c:strCache>
                <c:ptCount val="1"/>
                <c:pt idx="0">
                  <c:v>Web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project_categorization!$A$13:$A$20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project_categorization!$C$13:$C$20</c:f>
              <c:numCache>
                <c:formatCode>General</c:formatCode>
                <c:ptCount val="8"/>
                <c:pt idx="0">
                  <c:v>0.84615384615384615</c:v>
                </c:pt>
                <c:pt idx="1">
                  <c:v>0.90909090909090906</c:v>
                </c:pt>
                <c:pt idx="2">
                  <c:v>0.625</c:v>
                </c:pt>
                <c:pt idx="3">
                  <c:v>0.8</c:v>
                </c:pt>
                <c:pt idx="4">
                  <c:v>0.59090909090909094</c:v>
                </c:pt>
                <c:pt idx="5">
                  <c:v>0.42857142857142855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E-4A2F-9774-0F3626565C80}"/>
            </c:ext>
          </c:extLst>
        </c:ser>
        <c:ser>
          <c:idx val="2"/>
          <c:order val="2"/>
          <c:tx>
            <c:strRef>
              <c:f>project_categorization!$D$12</c:f>
              <c:strCache>
                <c:ptCount val="1"/>
                <c:pt idx="0">
                  <c:v>Mobile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project_categorization!$A$13:$A$20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project_categorization!$D$13:$D$20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</c:v>
                </c:pt>
                <c:pt idx="4">
                  <c:v>0.27272727272727271</c:v>
                </c:pt>
                <c:pt idx="5">
                  <c:v>0.2857142857142857</c:v>
                </c:pt>
                <c:pt idx="6">
                  <c:v>0.4</c:v>
                </c:pt>
                <c:pt idx="7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E-4A2F-9774-0F3626565C80}"/>
            </c:ext>
          </c:extLst>
        </c:ser>
        <c:ser>
          <c:idx val="3"/>
          <c:order val="3"/>
          <c:tx>
            <c:strRef>
              <c:f>project_categorization!$E$12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project_categorization!$A$13:$A$20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project_categorization!$E$13:$E$20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9.0909090909090912E-2</c:v>
                </c:pt>
                <c:pt idx="5">
                  <c:v>0.2857142857142857</c:v>
                </c:pt>
                <c:pt idx="6">
                  <c:v>0.1</c:v>
                </c:pt>
                <c:pt idx="7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AE-4A2F-9774-0F3626565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419072"/>
        <c:axId val="1898990800"/>
      </c:lineChart>
      <c:catAx>
        <c:axId val="21054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90800"/>
        <c:crosses val="autoZero"/>
        <c:auto val="1"/>
        <c:lblAlgn val="ctr"/>
        <c:lblOffset val="100"/>
        <c:noMultiLvlLbl val="0"/>
      </c:catAx>
      <c:valAx>
        <c:axId val="18989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33337</xdr:rowOff>
    </xdr:from>
    <xdr:to>
      <xdr:col>14</xdr:col>
      <xdr:colOff>371475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27348-E398-4F2D-A9BB-C7853AC0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opLeftCell="A28" workbookViewId="0">
      <selection activeCell="L17" sqref="L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0</v>
      </c>
      <c r="C2" s="1">
        <v>194.6</v>
      </c>
    </row>
    <row r="3" spans="1:3" x14ac:dyDescent="0.25">
      <c r="A3" t="s">
        <v>3</v>
      </c>
      <c r="B3" s="1">
        <v>2</v>
      </c>
      <c r="C3" s="1">
        <v>815.9</v>
      </c>
    </row>
    <row r="4" spans="1:3" x14ac:dyDescent="0.25">
      <c r="A4" t="s">
        <v>3</v>
      </c>
      <c r="B4" s="1">
        <v>4</v>
      </c>
      <c r="C4" s="1">
        <v>770.9</v>
      </c>
    </row>
    <row r="5" spans="1:3" x14ac:dyDescent="0.25">
      <c r="A5" t="s">
        <v>3</v>
      </c>
      <c r="B5" s="1">
        <v>7</v>
      </c>
      <c r="C5" s="1">
        <v>822.9</v>
      </c>
    </row>
    <row r="6" spans="1:3" x14ac:dyDescent="0.25">
      <c r="A6" t="s">
        <v>3</v>
      </c>
      <c r="B6" s="1">
        <v>9</v>
      </c>
      <c r="C6" s="1">
        <v>1180</v>
      </c>
    </row>
    <row r="7" spans="1:3" x14ac:dyDescent="0.25">
      <c r="A7" t="s">
        <v>3</v>
      </c>
      <c r="B7" s="1">
        <v>11</v>
      </c>
      <c r="C7" s="1">
        <v>964</v>
      </c>
    </row>
    <row r="9" spans="1:3" x14ac:dyDescent="0.25">
      <c r="A9" t="s">
        <v>4</v>
      </c>
      <c r="B9" s="1">
        <v>0</v>
      </c>
      <c r="C9" s="1">
        <v>7</v>
      </c>
    </row>
    <row r="10" spans="1:3" x14ac:dyDescent="0.25">
      <c r="B10" s="1">
        <v>1</v>
      </c>
      <c r="C10" s="1">
        <v>1021.9</v>
      </c>
    </row>
    <row r="11" spans="1:3" x14ac:dyDescent="0.25">
      <c r="B11" s="1">
        <v>2</v>
      </c>
      <c r="C11" s="1">
        <v>1264.4000000000001</v>
      </c>
    </row>
    <row r="12" spans="1:3" x14ac:dyDescent="0.25">
      <c r="B12" s="1">
        <v>3</v>
      </c>
      <c r="C12" s="1">
        <v>2175</v>
      </c>
    </row>
    <row r="13" spans="1:3" x14ac:dyDescent="0.25">
      <c r="B13" s="1">
        <v>5</v>
      </c>
      <c r="C13" s="1">
        <v>860.6</v>
      </c>
    </row>
    <row r="14" spans="1:3" x14ac:dyDescent="0.25">
      <c r="B14" s="1">
        <v>6</v>
      </c>
      <c r="C14" s="1">
        <v>947.3</v>
      </c>
    </row>
    <row r="16" spans="1:3" x14ac:dyDescent="0.25">
      <c r="A16" t="s">
        <v>5</v>
      </c>
      <c r="B16" s="1">
        <v>0</v>
      </c>
      <c r="C16" s="1">
        <v>6</v>
      </c>
    </row>
    <row r="17" spans="1:3" x14ac:dyDescent="0.25">
      <c r="B17" s="1">
        <v>4</v>
      </c>
      <c r="C17" s="1">
        <v>155.4</v>
      </c>
    </row>
    <row r="18" spans="1:3" x14ac:dyDescent="0.25">
      <c r="B18" s="1">
        <v>5</v>
      </c>
      <c r="C18" s="1">
        <v>1407.9</v>
      </c>
    </row>
    <row r="19" spans="1:3" x14ac:dyDescent="0.25">
      <c r="B19" s="1">
        <v>11</v>
      </c>
      <c r="C19" s="1">
        <v>901.5</v>
      </c>
    </row>
    <row r="20" spans="1:3" x14ac:dyDescent="0.25">
      <c r="B20" s="1">
        <v>12</v>
      </c>
      <c r="C20" s="1">
        <v>1387.8</v>
      </c>
    </row>
    <row r="21" spans="1:3" x14ac:dyDescent="0.25">
      <c r="B21" s="1">
        <v>13</v>
      </c>
      <c r="C21" s="1">
        <v>440.4</v>
      </c>
    </row>
    <row r="22" spans="1:3" x14ac:dyDescent="0.25">
      <c r="B22" s="1">
        <v>14</v>
      </c>
      <c r="C22" s="1">
        <v>835.9</v>
      </c>
    </row>
    <row r="24" spans="1:3" x14ac:dyDescent="0.25">
      <c r="A24" t="s">
        <v>6</v>
      </c>
      <c r="B24" s="1">
        <v>0</v>
      </c>
      <c r="C24" s="1">
        <v>30</v>
      </c>
    </row>
    <row r="25" spans="1:3" x14ac:dyDescent="0.25">
      <c r="B25" s="1">
        <v>1</v>
      </c>
      <c r="C25" s="1">
        <v>1164</v>
      </c>
    </row>
    <row r="26" spans="1:3" x14ac:dyDescent="0.25">
      <c r="B26" s="1">
        <v>3</v>
      </c>
      <c r="C26" s="1">
        <v>1021</v>
      </c>
    </row>
    <row r="27" spans="1:3" x14ac:dyDescent="0.25">
      <c r="B27" s="1">
        <v>4</v>
      </c>
      <c r="C27" s="1">
        <v>1596.3</v>
      </c>
    </row>
    <row r="28" spans="1:3" x14ac:dyDescent="0.25">
      <c r="B28" s="1">
        <v>5</v>
      </c>
      <c r="C28" s="1">
        <v>1130.4000000000001</v>
      </c>
    </row>
    <row r="29" spans="1:3" x14ac:dyDescent="0.25">
      <c r="B29" s="1">
        <v>6</v>
      </c>
      <c r="C29" s="1">
        <v>975.8</v>
      </c>
    </row>
    <row r="30" spans="1:3" x14ac:dyDescent="0.25">
      <c r="B30" s="1">
        <v>7</v>
      </c>
      <c r="C30" s="1">
        <v>1214.5</v>
      </c>
    </row>
    <row r="31" spans="1:3" x14ac:dyDescent="0.25">
      <c r="B31" s="1">
        <v>8</v>
      </c>
      <c r="C31" s="1">
        <v>1429.4</v>
      </c>
    </row>
    <row r="32" spans="1:3" x14ac:dyDescent="0.25">
      <c r="B32" s="1">
        <v>9</v>
      </c>
      <c r="C32" s="1">
        <v>1514.8</v>
      </c>
    </row>
    <row r="33" spans="1:3" x14ac:dyDescent="0.25">
      <c r="B33" s="1">
        <v>10</v>
      </c>
      <c r="C33" s="1">
        <v>1137</v>
      </c>
    </row>
    <row r="34" spans="1:3" x14ac:dyDescent="0.25">
      <c r="B34" s="1">
        <v>11</v>
      </c>
      <c r="C34" s="1">
        <v>1579.6</v>
      </c>
    </row>
    <row r="35" spans="1:3" x14ac:dyDescent="0.25">
      <c r="B35" s="1">
        <v>12</v>
      </c>
      <c r="C35" s="1">
        <v>1512.5</v>
      </c>
    </row>
    <row r="36" spans="1:3" x14ac:dyDescent="0.25">
      <c r="B36" s="1">
        <v>13</v>
      </c>
      <c r="C36" s="1">
        <v>831.9</v>
      </c>
    </row>
    <row r="37" spans="1:3" x14ac:dyDescent="0.25">
      <c r="B37" s="1">
        <v>14</v>
      </c>
      <c r="C37" s="1">
        <v>1035.5</v>
      </c>
    </row>
    <row r="39" spans="1:3" x14ac:dyDescent="0.25">
      <c r="A39" t="s">
        <v>7</v>
      </c>
      <c r="B39" s="1">
        <v>0</v>
      </c>
      <c r="C39" s="1">
        <v>197</v>
      </c>
    </row>
    <row r="40" spans="1:3" x14ac:dyDescent="0.25">
      <c r="B40" s="1">
        <v>1</v>
      </c>
      <c r="C40" s="1">
        <v>1337.4</v>
      </c>
    </row>
    <row r="41" spans="1:3" x14ac:dyDescent="0.25">
      <c r="B41" s="1">
        <v>2</v>
      </c>
      <c r="C41" s="1">
        <v>2345.5</v>
      </c>
    </row>
    <row r="42" spans="1:3" x14ac:dyDescent="0.25">
      <c r="B42" s="1">
        <v>3</v>
      </c>
      <c r="C42" s="1">
        <v>2534.4</v>
      </c>
    </row>
    <row r="43" spans="1:3" x14ac:dyDescent="0.25">
      <c r="B43" s="1">
        <v>4</v>
      </c>
      <c r="C43" s="1">
        <v>1753.6</v>
      </c>
    </row>
    <row r="44" spans="1:3" x14ac:dyDescent="0.25">
      <c r="B44" s="1">
        <v>5</v>
      </c>
      <c r="C44" s="1">
        <v>1549.7</v>
      </c>
    </row>
    <row r="45" spans="1:3" x14ac:dyDescent="0.25">
      <c r="B45" s="1">
        <v>6</v>
      </c>
      <c r="C45" s="1">
        <v>1181.7</v>
      </c>
    </row>
    <row r="46" spans="1:3" x14ac:dyDescent="0.25">
      <c r="B46" s="1">
        <v>7</v>
      </c>
      <c r="C46" s="1">
        <v>2992.2</v>
      </c>
    </row>
    <row r="47" spans="1:3" x14ac:dyDescent="0.25">
      <c r="B47" s="1">
        <v>8</v>
      </c>
      <c r="C47" s="1">
        <v>2613.4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E4F2-324E-4D14-B831-0448B5912C74}">
  <dimension ref="A1:F25"/>
  <sheetViews>
    <sheetView tabSelected="1" workbookViewId="0">
      <selection activeCell="E21" sqref="E21"/>
    </sheetView>
  </sheetViews>
  <sheetFormatPr defaultRowHeight="15" x14ac:dyDescent="0.25"/>
  <cols>
    <col min="4" max="4" width="12" bestFit="1" customWidth="1"/>
  </cols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>
        <v>2011</v>
      </c>
      <c r="B2">
        <v>2</v>
      </c>
      <c r="C2">
        <v>11</v>
      </c>
      <c r="D2">
        <v>0</v>
      </c>
      <c r="E2">
        <v>0</v>
      </c>
      <c r="F2">
        <f>SUM(B2:E2)</f>
        <v>13</v>
      </c>
    </row>
    <row r="3" spans="1:6" x14ac:dyDescent="0.25">
      <c r="A3">
        <v>2012</v>
      </c>
      <c r="B3">
        <v>1</v>
      </c>
      <c r="C3">
        <v>10</v>
      </c>
      <c r="D3">
        <v>0</v>
      </c>
      <c r="E3">
        <v>0</v>
      </c>
      <c r="F3">
        <f t="shared" ref="F3:F9" si="0">SUM(B3:E3)</f>
        <v>11</v>
      </c>
    </row>
    <row r="4" spans="1:6" x14ac:dyDescent="0.25">
      <c r="A4">
        <v>2013</v>
      </c>
      <c r="B4">
        <v>2</v>
      </c>
      <c r="C4">
        <v>10</v>
      </c>
      <c r="D4">
        <v>4</v>
      </c>
      <c r="E4">
        <v>0</v>
      </c>
      <c r="F4">
        <f t="shared" si="0"/>
        <v>16</v>
      </c>
    </row>
    <row r="5" spans="1:6" x14ac:dyDescent="0.25">
      <c r="A5">
        <v>2014</v>
      </c>
      <c r="B5">
        <v>0</v>
      </c>
      <c r="C5">
        <v>4</v>
      </c>
      <c r="D5">
        <v>1</v>
      </c>
      <c r="E5">
        <v>0</v>
      </c>
      <c r="F5">
        <f t="shared" si="0"/>
        <v>5</v>
      </c>
    </row>
    <row r="6" spans="1:6" x14ac:dyDescent="0.25">
      <c r="A6">
        <v>2015</v>
      </c>
      <c r="B6">
        <v>1</v>
      </c>
      <c r="C6">
        <v>13</v>
      </c>
      <c r="D6">
        <v>6</v>
      </c>
      <c r="E6">
        <v>2</v>
      </c>
      <c r="F6">
        <f t="shared" si="0"/>
        <v>22</v>
      </c>
    </row>
    <row r="7" spans="1:6" x14ac:dyDescent="0.25">
      <c r="A7">
        <v>2016</v>
      </c>
      <c r="B7">
        <v>0</v>
      </c>
      <c r="C7">
        <v>3</v>
      </c>
      <c r="D7">
        <v>2</v>
      </c>
      <c r="E7">
        <v>2</v>
      </c>
      <c r="F7">
        <f t="shared" si="0"/>
        <v>7</v>
      </c>
    </row>
    <row r="8" spans="1:6" x14ac:dyDescent="0.25">
      <c r="A8">
        <v>2017</v>
      </c>
      <c r="B8">
        <v>0</v>
      </c>
      <c r="C8">
        <v>5</v>
      </c>
      <c r="D8">
        <v>4</v>
      </c>
      <c r="E8">
        <v>1</v>
      </c>
      <c r="F8">
        <f t="shared" si="0"/>
        <v>10</v>
      </c>
    </row>
    <row r="9" spans="1:6" x14ac:dyDescent="0.25">
      <c r="A9">
        <v>2018</v>
      </c>
      <c r="B9">
        <v>0</v>
      </c>
      <c r="C9">
        <v>4</v>
      </c>
      <c r="D9">
        <v>3</v>
      </c>
      <c r="E9">
        <v>1</v>
      </c>
      <c r="F9">
        <f t="shared" si="0"/>
        <v>8</v>
      </c>
    </row>
    <row r="10" spans="1:6" x14ac:dyDescent="0.25">
      <c r="A10" t="s">
        <v>13</v>
      </c>
      <c r="B10">
        <f>SUM(B2:B9)</f>
        <v>6</v>
      </c>
      <c r="C10">
        <f>SUM(C2:C9)</f>
        <v>60</v>
      </c>
      <c r="D10">
        <f>SUM(D2:D9)</f>
        <v>20</v>
      </c>
      <c r="E10">
        <f>SUM(E2:E9)</f>
        <v>6</v>
      </c>
      <c r="F10">
        <f>SUM(B10:E10)</f>
        <v>92</v>
      </c>
    </row>
    <row r="12" spans="1:6" x14ac:dyDescent="0.25">
      <c r="A12" t="s">
        <v>8</v>
      </c>
      <c r="B12" t="s">
        <v>9</v>
      </c>
      <c r="C12" t="s">
        <v>10</v>
      </c>
      <c r="D12" t="s">
        <v>11</v>
      </c>
      <c r="E12" t="s">
        <v>12</v>
      </c>
    </row>
    <row r="13" spans="1:6" x14ac:dyDescent="0.25">
      <c r="A13">
        <v>2011</v>
      </c>
      <c r="B13">
        <f>B2/$F2</f>
        <v>0.15384615384615385</v>
      </c>
      <c r="C13">
        <f t="shared" ref="C13:E13" si="1">C2/$F2</f>
        <v>0.84615384615384615</v>
      </c>
      <c r="D13">
        <f t="shared" si="1"/>
        <v>0</v>
      </c>
      <c r="E13">
        <f t="shared" si="1"/>
        <v>0</v>
      </c>
    </row>
    <row r="14" spans="1:6" x14ac:dyDescent="0.25">
      <c r="A14">
        <v>2012</v>
      </c>
      <c r="B14">
        <f>B3/$F3</f>
        <v>9.0909090909090912E-2</v>
      </c>
      <c r="C14">
        <f t="shared" ref="C14:E14" si="2">C3/$F3</f>
        <v>0.90909090909090906</v>
      </c>
      <c r="D14">
        <f t="shared" si="2"/>
        <v>0</v>
      </c>
      <c r="E14">
        <f t="shared" si="2"/>
        <v>0</v>
      </c>
    </row>
    <row r="15" spans="1:6" x14ac:dyDescent="0.25">
      <c r="A15">
        <v>2013</v>
      </c>
      <c r="B15">
        <f t="shared" ref="B15:E15" si="3">B4/$F4</f>
        <v>0.125</v>
      </c>
      <c r="C15">
        <f t="shared" si="3"/>
        <v>0.625</v>
      </c>
      <c r="D15">
        <f t="shared" si="3"/>
        <v>0.25</v>
      </c>
      <c r="E15">
        <f t="shared" si="3"/>
        <v>0</v>
      </c>
    </row>
    <row r="16" spans="1:6" x14ac:dyDescent="0.25">
      <c r="A16">
        <v>2014</v>
      </c>
      <c r="B16">
        <f t="shared" ref="B16:E16" si="4">B5/$F5</f>
        <v>0</v>
      </c>
      <c r="C16">
        <f t="shared" si="4"/>
        <v>0.8</v>
      </c>
      <c r="D16">
        <f t="shared" si="4"/>
        <v>0.2</v>
      </c>
      <c r="E16">
        <f t="shared" si="4"/>
        <v>0</v>
      </c>
    </row>
    <row r="17" spans="1:5" x14ac:dyDescent="0.25">
      <c r="A17">
        <v>2015</v>
      </c>
      <c r="B17">
        <f t="shared" ref="B17:E17" si="5">B6/$F6</f>
        <v>4.5454545454545456E-2</v>
      </c>
      <c r="C17">
        <f t="shared" si="5"/>
        <v>0.59090909090909094</v>
      </c>
      <c r="D17">
        <f t="shared" si="5"/>
        <v>0.27272727272727271</v>
      </c>
      <c r="E17">
        <f t="shared" si="5"/>
        <v>9.0909090909090912E-2</v>
      </c>
    </row>
    <row r="18" spans="1:5" x14ac:dyDescent="0.25">
      <c r="A18">
        <v>2016</v>
      </c>
      <c r="B18">
        <f t="shared" ref="B18:E18" si="6">B7/$F7</f>
        <v>0</v>
      </c>
      <c r="C18">
        <f t="shared" si="6"/>
        <v>0.42857142857142855</v>
      </c>
      <c r="D18">
        <f t="shared" si="6"/>
        <v>0.2857142857142857</v>
      </c>
      <c r="E18">
        <f t="shared" si="6"/>
        <v>0.2857142857142857</v>
      </c>
    </row>
    <row r="19" spans="1:5" x14ac:dyDescent="0.25">
      <c r="A19">
        <v>2017</v>
      </c>
      <c r="B19">
        <f t="shared" ref="B19:E19" si="7">B8/$F8</f>
        <v>0</v>
      </c>
      <c r="C19">
        <f t="shared" si="7"/>
        <v>0.5</v>
      </c>
      <c r="D19">
        <f t="shared" si="7"/>
        <v>0.4</v>
      </c>
      <c r="E19">
        <f t="shared" si="7"/>
        <v>0.1</v>
      </c>
    </row>
    <row r="20" spans="1:5" x14ac:dyDescent="0.25">
      <c r="A20">
        <v>2018</v>
      </c>
      <c r="B20">
        <f t="shared" ref="B20:E20" si="8">B9/$F9</f>
        <v>0</v>
      </c>
      <c r="C20">
        <f t="shared" si="8"/>
        <v>0.5</v>
      </c>
      <c r="D20">
        <f t="shared" si="8"/>
        <v>0.375</v>
      </c>
      <c r="E20">
        <f t="shared" si="8"/>
        <v>0.125</v>
      </c>
    </row>
    <row r="22" spans="1:5" x14ac:dyDescent="0.25">
      <c r="D22">
        <f>6/92</f>
        <v>6.5217391304347824E-2</v>
      </c>
    </row>
    <row r="23" spans="1:5" x14ac:dyDescent="0.25">
      <c r="D23">
        <f>60/92</f>
        <v>0.65217391304347827</v>
      </c>
    </row>
    <row r="24" spans="1:5" x14ac:dyDescent="0.25">
      <c r="D24">
        <f>20/92</f>
        <v>0.21739130434782608</v>
      </c>
    </row>
    <row r="25" spans="1:5" x14ac:dyDescent="0.25">
      <c r="D25">
        <f>6/92</f>
        <v>6.5217391304347824E-2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project_categorization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2019-10-21T16:58:01Z</dcterms:modified>
</cp:coreProperties>
</file>