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577 Projects\xmls\output\"/>
    </mc:Choice>
  </mc:AlternateContent>
  <xr:revisionPtr revIDLastSave="0" documentId="13_ncr:1_{24EDD48E-7E6B-4B9C-9824-F2C9037695F5}" xr6:coauthVersionLast="41" xr6:coauthVersionMax="41" xr10:uidLastSave="{00000000-0000-0000-0000-000000000000}"/>
  <bookViews>
    <workbookView xWindow="-120" yWindow="-120" windowWidth="21840" windowHeight="13140" activeTab="1" xr2:uid="{00000000-000D-0000-FFFF-FFFF00000000}"/>
  </bookViews>
  <sheets>
    <sheet name="runtime_analysis_resul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7" i="2" l="1"/>
  <c r="L105" i="2"/>
  <c r="E105" i="2" l="1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3" i="2"/>
  <c r="E100" i="2"/>
  <c r="E97" i="2"/>
  <c r="E94" i="2"/>
  <c r="E91" i="2"/>
  <c r="E88" i="2"/>
  <c r="E85" i="2"/>
  <c r="E82" i="2"/>
  <c r="E79" i="2"/>
  <c r="E76" i="2"/>
  <c r="E73" i="2"/>
  <c r="E70" i="2"/>
  <c r="E67" i="2"/>
  <c r="E64" i="2"/>
  <c r="E61" i="2"/>
  <c r="E58" i="2"/>
  <c r="E55" i="2"/>
  <c r="E52" i="2"/>
  <c r="E49" i="2"/>
  <c r="E46" i="2"/>
  <c r="E43" i="2"/>
  <c r="E40" i="2"/>
  <c r="E37" i="2"/>
  <c r="E34" i="2"/>
  <c r="E31" i="2"/>
  <c r="E28" i="2"/>
  <c r="E25" i="2"/>
  <c r="E22" i="2"/>
  <c r="E19" i="2"/>
  <c r="E16" i="2"/>
  <c r="E13" i="2"/>
  <c r="E10" i="2"/>
  <c r="E7" i="2"/>
  <c r="E4" i="2"/>
  <c r="E2" i="2"/>
  <c r="E104" i="2"/>
  <c r="E102" i="2"/>
  <c r="E101" i="2"/>
  <c r="E99" i="2"/>
  <c r="E98" i="2"/>
  <c r="E96" i="2"/>
  <c r="E95" i="2"/>
  <c r="E93" i="2"/>
  <c r="E92" i="2"/>
  <c r="E90" i="2"/>
  <c r="E89" i="2"/>
  <c r="E87" i="2"/>
  <c r="E86" i="2"/>
  <c r="E84" i="2"/>
  <c r="E83" i="2"/>
  <c r="E81" i="2"/>
  <c r="E80" i="2"/>
  <c r="E78" i="2"/>
  <c r="E77" i="2"/>
  <c r="E75" i="2"/>
  <c r="E74" i="2"/>
  <c r="E72" i="2"/>
  <c r="E71" i="2"/>
  <c r="E69" i="2"/>
  <c r="E68" i="2"/>
  <c r="E66" i="2"/>
  <c r="E65" i="2"/>
  <c r="E63" i="2"/>
  <c r="E62" i="2"/>
  <c r="E60" i="2"/>
  <c r="E59" i="2"/>
  <c r="E57" i="2"/>
  <c r="E56" i="2"/>
  <c r="E54" i="2"/>
  <c r="E53" i="2"/>
  <c r="E51" i="2"/>
  <c r="E50" i="2"/>
  <c r="E48" i="2"/>
  <c r="E47" i="2"/>
  <c r="E45" i="2"/>
  <c r="E44" i="2"/>
  <c r="E42" i="2"/>
  <c r="E41" i="2"/>
  <c r="E39" i="2"/>
  <c r="E38" i="2"/>
  <c r="E36" i="2"/>
  <c r="E35" i="2"/>
  <c r="E33" i="2"/>
  <c r="E32" i="2"/>
  <c r="E30" i="2"/>
  <c r="E29" i="2"/>
  <c r="E27" i="2"/>
  <c r="E26" i="2"/>
  <c r="E24" i="2"/>
  <c r="E23" i="2"/>
  <c r="E21" i="2"/>
  <c r="E20" i="2"/>
  <c r="E18" i="2"/>
  <c r="E17" i="2"/>
  <c r="E15" i="2"/>
  <c r="E14" i="2"/>
  <c r="E12" i="2"/>
  <c r="E11" i="2"/>
  <c r="E9" i="2"/>
  <c r="E8" i="2"/>
  <c r="E6" i="2"/>
  <c r="E5" i="2"/>
  <c r="E3" i="2"/>
  <c r="J105" i="2"/>
  <c r="E108" i="2" l="1"/>
  <c r="E109" i="2"/>
  <c r="E110" i="2" s="1"/>
</calcChain>
</file>

<file path=xl/sharedStrings.xml><?xml version="1.0" encoding="utf-8"?>
<sst xmlns="http://schemas.openxmlformats.org/spreadsheetml/2006/main" count="638" uniqueCount="173">
  <si>
    <t>name</t>
  </si>
  <si>
    <t xml:space="preserve"> startTime</t>
  </si>
  <si>
    <t xml:space="preserve"> endTime</t>
  </si>
  <si>
    <t xml:space="preserve"> size (kb)</t>
  </si>
  <si>
    <t xml:space="preserve"> runTime</t>
  </si>
  <si>
    <t xml:space="preserve"> size(mb)</t>
  </si>
  <si>
    <t>S13b_PTS_RID_2019-9-18@1571435830562</t>
  </si>
  <si>
    <t>Fri Oct 18 2019 14:57:10 GMT-0700 (Pacific Daylight Time)</t>
  </si>
  <si>
    <t>Fri Oct 18 2019 14:57:15 GMT-0700 (Pacific Daylight Time)</t>
  </si>
  <si>
    <t>S13b_United_Direct_Marketing_2019-9-18@1571435830565</t>
  </si>
  <si>
    <t>Fri Oct 18 2019 14:57:17 GMT-0700 (Pacific Daylight Time)</t>
  </si>
  <si>
    <t>OCD_ASBUILT_S16b_T01_V2.0_2019-9-18@1571435830498</t>
  </si>
  <si>
    <t>OCD_ASBUILT_S16b_T01_V2.0_2019-9-18@1571435830508</t>
  </si>
  <si>
    <t>Fri Oct 18 2019 14:57:18 GMT-0700 (Pacific Daylight Time)</t>
  </si>
  <si>
    <t>OCD_DCP_F15a_T01_V2.0_2019-9-18@1571435830523</t>
  </si>
  <si>
    <t>OCD_ASBUILT_S16b_T01_V2.0_2019-9-18@1571435830792</t>
  </si>
  <si>
    <t>Fri Oct 18 2019 14:57:22 GMT-0700 (Pacific Daylight Time)</t>
  </si>
  <si>
    <t>S13b_SomaticsWeb_DataServices_2019-9-18@1571435830563</t>
  </si>
  <si>
    <t>F13a_City_of_LosAngeles_Public_Safety_Applicant_Resource_Center_2019-9-18@1571435830449</t>
  </si>
  <si>
    <t>Fri Oct 18 2019 14:57:44 GMT-0700 (Pacific Daylight Time)</t>
  </si>
  <si>
    <t>OCD_ASBUILT_S16b_T02_V2.2_2019-9-18@1571435830500</t>
  </si>
  <si>
    <t>OCD_ASBUILT_S16b_T02_V2.2_2019-9-18@1571435830509</t>
  </si>
  <si>
    <t>OCD_DCP_F11a_T10_V2.8_2019-9-18@1571435830519</t>
  </si>
  <si>
    <t>OCD_IOC1_S13b_T03_V5.0_2019-9-18@1571435830526</t>
  </si>
  <si>
    <t>OCD_IOC3_S13b_T09_V4.2_2019-9-18@1571435830532</t>
  </si>
  <si>
    <t>OCD_IOC1_S13b_T01_V4.0_2019-9-18@1571435830524</t>
  </si>
  <si>
    <t>Fri Oct 18 2019 14:57:47 GMT-0700 (Pacific Daylight Time)</t>
  </si>
  <si>
    <t>OCD_IOC2_S12b_T05_V6.0_2019-9-18@1571435830530</t>
  </si>
  <si>
    <t>Fri Oct 18 2019 14:57:48 GMT-0700 (Pacific Daylight Time)</t>
  </si>
  <si>
    <t>ssad_trr_f16a_t01_v1.2_2019-9-18@1571435830794</t>
  </si>
  <si>
    <t>Fri Oct 18 2019 14:57:55 GMT-0700 (Pacific Daylight Time)</t>
  </si>
  <si>
    <t>SSAD_TRR_F12a_T04_V3.4_2019-9-18@1571435830781</t>
  </si>
  <si>
    <t>Fri Oct 18 2019 14:57:58 GMT-0700 (Pacific Daylight Time)</t>
  </si>
  <si>
    <t>OCD_TRR_F12a_T02_V1.2_2019-9-18@1571435830533</t>
  </si>
  <si>
    <t>OCD_IOC3_S13b_T06_V2.3_2019-9-18@1571435830531</t>
  </si>
  <si>
    <t>Fri Oct 18 2019 14:58:04 GMT-0700 (Pacific Daylight Time)</t>
  </si>
  <si>
    <t>OCD_TRR_F12a_T07_V1.6_2019-9-18@1571435830536</t>
  </si>
  <si>
    <t>Fri Oct 18 2019 14:58:09 GMT-0700 (Pacific Daylight Time)</t>
  </si>
  <si>
    <t>OCD_TRR_F12a_T10_V4.1_2019-9-18@1571435830539</t>
  </si>
  <si>
    <t>OCD_TRR_F16a_T07_V1.3_2019-9-18@1571435830556</t>
  </si>
  <si>
    <t>f16a_Newlette_Coins_2019-9-18@1571435830482</t>
  </si>
  <si>
    <t>Fri Oct 18 2019 14:58:13 GMT-0700 (Pacific Daylight Time)</t>
  </si>
  <si>
    <t>OCD_ASBUILT_S17b_T08_V5.1_2019-9-18@1571435830502</t>
  </si>
  <si>
    <t>SSAD_TRR_F12a_T02_V3.0_2019-9-18@1571435830775</t>
  </si>
  <si>
    <t>Fri Oct 18 2019 14:58:19 GMT-0700 (Pacific Daylight Time)</t>
  </si>
  <si>
    <t>SSAD_TRR_F16a_T06_V2.1_2019-9-18@1571435830826</t>
  </si>
  <si>
    <t>Fri Oct 18 2019 14:58:24 GMT-0700 (Pacific Daylight Time)</t>
  </si>
  <si>
    <t>SSAD_TRR_F16a_T07_V1.3_2019-9-18@1571435830830</t>
  </si>
  <si>
    <t>Fri Oct 18 2019 14:58:26 GMT-0700 (Pacific Daylight Time)</t>
  </si>
  <si>
    <t>OCD_IOC1_S13b_T05_V3.5_2019-9-18@1571435830528</t>
  </si>
  <si>
    <t>Fri Oct 18 2019 14:58:42 GMT-0700 (Pacific Daylight Time)</t>
  </si>
  <si>
    <t>OCD_TRR_F12a_T04_V3.1_2019-9-18@1571435830535</t>
  </si>
  <si>
    <t>SSAD_TRR_F12a_T08_V2.1_2019-9-18@1571435830784</t>
  </si>
  <si>
    <t>Fri Oct 18 2019 14:58:43 GMT-0700 (Pacific Daylight Time)</t>
  </si>
  <si>
    <t>SSAD_TRR_Fa12_T07_V4.2_2019-9-18@1571435830836</t>
  </si>
  <si>
    <t>SSAD_FCP_F15a_T05_V2.0_2019-9-18@1571435830693</t>
  </si>
  <si>
    <t>Fri Oct 18 2019 14:58:47 GMT-0700 (Pacific Daylight Time)</t>
  </si>
  <si>
    <t>SSAD_TRR_F11a_T08_V3.4_2019-9-18@1571435830773</t>
  </si>
  <si>
    <t>OCD_TRR_F12a_T08_V4.0_2019-9-18@1571435830537</t>
  </si>
  <si>
    <t>Fri Oct 18 2019 14:58:56 GMT-0700 (Pacific Daylight Time)</t>
  </si>
  <si>
    <t>ssad_ioc2_s12b_t11_v8.0_2019-9-18@1571435830703</t>
  </si>
  <si>
    <t>SSAD_TRR_F16a_T04_V2.0_2019-9-18@1571435830825</t>
  </si>
  <si>
    <t>SSAD_IOC1_S13b_T03_V5.0_2019-9-18@1571435830702</t>
  </si>
  <si>
    <t>Fri Oct 18 2019 14:59:03 GMT-0700 (Pacific Daylight Time)</t>
  </si>
  <si>
    <t>OCD_TRR_F15a_T03_V1.2_2019-9-18@1571435830541</t>
  </si>
  <si>
    <t>Fri Oct 18 2019 14:59:04 GMT-0700 (Pacific Daylight Time)</t>
  </si>
  <si>
    <t>SSAD_DCP_F11a_T07_V2.3_2019-9-18@1571435830665</t>
  </si>
  <si>
    <t>Fri Oct 18 2019 14:59:11 GMT-0700 (Pacific Daylight Time)</t>
  </si>
  <si>
    <t>SSAD_TRR_F15a_T07_V2.1_2019-9-18@1571435830790</t>
  </si>
  <si>
    <t>OCD_ASBUILT_S17b_T09_V4.0_2019-9-18@1571435830503</t>
  </si>
  <si>
    <t>SSAD_TRR_F12a_T10_V3.0_2019-9-18@1571435830786</t>
  </si>
  <si>
    <t>F14a_mobile_application_for_mobile_controlled_lighting_2019-9-18@1571435830463</t>
  </si>
  <si>
    <t>SSAD_DCP_F11a_T09_V8.0_2019-9-18@1571435830668</t>
  </si>
  <si>
    <t>Fri Oct 18 2019 14:59:12 GMT-0700 (Pacific Daylight Time)</t>
  </si>
  <si>
    <t>SSAD_DCR_S12b_T14_V5.0_2019-9-18@1571435830691</t>
  </si>
  <si>
    <t>Fri Oct 18 2019 14:59:17 GMT-0700 (Pacific Daylight Time)</t>
  </si>
  <si>
    <t>SSAD_TRR_F15a_T03_V1.2_2019-9-18@1571435830788</t>
  </si>
  <si>
    <t>s16b_combat_conflict_2019-9-18@1571435830620</t>
  </si>
  <si>
    <t>Fri Oct 18 2019 14:59:26 GMT-0700 (Pacific Daylight Time)</t>
  </si>
  <si>
    <t>ssad_fcp_f16a_t05_v2.0_2019-9-18@1571435830696</t>
  </si>
  <si>
    <t>F15a_combat_conflict_2019-9-18@1571435830471</t>
  </si>
  <si>
    <t>Fri Oct 18 2019 14:59:27 GMT-0700 (Pacific Daylight Time)</t>
  </si>
  <si>
    <t>SSAD_DCP_F15a_T06_V2.1_2019-9-18@1571435830677</t>
  </si>
  <si>
    <t>SSAD_IOC1_S13b_T01_V4.0_2019-9-18@1571435830700</t>
  </si>
  <si>
    <t>Fri Oct 18 2019 14:59:35 GMT-0700 (Pacific Daylight Time)</t>
  </si>
  <si>
    <t>Art_Crafts_Website_2019-9-18@1571435830447</t>
  </si>
  <si>
    <t>Fri Oct 18 2019 14:59:36 GMT-0700 (Pacific Daylight Time)</t>
  </si>
  <si>
    <t>F14a_soccer_data_web_crawler_2019-9-18@1571435830468</t>
  </si>
  <si>
    <t>Fri Oct 18 2019 14:59:59 GMT-0700 (Pacific Daylight Time)</t>
  </si>
  <si>
    <t>ssad_dcp_f15a_t02_v2.1_2019-9-18@1571435830674</t>
  </si>
  <si>
    <t>Fri Oct 18 2019 15:00:05 GMT-0700 (Pacific Daylight Time)</t>
  </si>
  <si>
    <t>OCD_TRR_F15a_T07_V2.2_2019-9-18@1571435830542</t>
  </si>
  <si>
    <t>Fri Oct 18 2019 15:00:08 GMT-0700 (Pacific Daylight Time)</t>
  </si>
  <si>
    <t>SSAD_TRR_F16a_T03_V2.0_2019-9-18@1571435830824</t>
  </si>
  <si>
    <t>Fri Oct 18 2019 15:00:09 GMT-0700 (Pacific Daylight Time)</t>
  </si>
  <si>
    <t>Improvementon_on_VITA_website_2019-9-18@1571435830483</t>
  </si>
  <si>
    <t>SSAD_DCP_F11a_T10_V2.3_2019-9-18@1571435830669</t>
  </si>
  <si>
    <t>Fri Oct 18 2019 15:00:24 GMT-0700 (Pacific Daylight Time)</t>
  </si>
  <si>
    <t>OCD_ASBUILT_S17b_T10_V4.0_2019-9-18@1571435830504</t>
  </si>
  <si>
    <t>F14a_women_at_work_website_redesign_2019-9-18@1571435830470</t>
  </si>
  <si>
    <t>Fri Oct 18 2019 15:00:25 GMT-0700 (Pacific Daylight Time)</t>
  </si>
  <si>
    <t>f15a_Lingggo_2019-9-18@1571435830476</t>
  </si>
  <si>
    <t>Fri Oct 18 2019 15:00:34 GMT-0700 (Pacific Daylight Time)</t>
  </si>
  <si>
    <t>F13a_Cityof_LosAngeles_Personnel_Department_Mobile_Applications_2019-9-18@1571435830449</t>
  </si>
  <si>
    <t>Fri Oct 18 2019 15:01:44 GMT-0700 (Pacific Daylight Time)</t>
  </si>
  <si>
    <t>F13a_Cityof_LosAngeles_Personnel_Department_Mobile_Applications_2019-9-18@1571435830505</t>
  </si>
  <si>
    <t>F14a_snapp_voice_communication_system_2019-9-18@1571435830467</t>
  </si>
  <si>
    <t>Fri Oct 18 2019 15:01:45 GMT-0700 (Pacific Daylight Time)</t>
  </si>
  <si>
    <t>SSAD_TRR_F11a_T06_V1.5_2019-9-18@1571435830771</t>
  </si>
  <si>
    <t>f15a_CombatConflict_2019-9-18@1571435830472</t>
  </si>
  <si>
    <t>F14a_REFERsy_2019-9-18@1571435830464</t>
  </si>
  <si>
    <t>S15b_mission_science_irobots_2019-9-18@1571435830594</t>
  </si>
  <si>
    <t>Fri Oct 18 2019 15:01:46 GMT-0700 (Pacific Daylight Time)</t>
  </si>
  <si>
    <t>f14a_cash_doctor_2019-9-18@1571435830459</t>
  </si>
  <si>
    <t>Web_based_product_configurator_and_data_service_system_2019-9-18@1571435830840</t>
  </si>
  <si>
    <t>Fri Oct 18 2019 15:02:21 GMT-0700 (Pacific Daylight Time)</t>
  </si>
  <si>
    <t>SSAD_TRR_F16a_T02_V1.3_2019-9-18@1571435830818</t>
  </si>
  <si>
    <t>F13a_LA_Commons_upgradeof_website_2019-9-18@1571435830449</t>
  </si>
  <si>
    <t>S14b_ThrdPlace_Social_Networking_2019-9-18@1571435830580</t>
  </si>
  <si>
    <t>F14a_tipsure_com_2019-9-18@1571435830469</t>
  </si>
  <si>
    <t>Fri Oct 18 2019 15:03:27 GMT-0700 (Pacific Daylight Time)</t>
  </si>
  <si>
    <t>Pediatric_Trauma_Society_Research_Investigator_Databank _PTS_RID_2019-9-18@1571435830558</t>
  </si>
  <si>
    <t>Fri Oct 18 2019 15:03:28 GMT-0700 (Pacific Daylight Time)</t>
  </si>
  <si>
    <t>f14a_gotrla_2019-9-18@1571435830461</t>
  </si>
  <si>
    <t>S14b_Student_Scheduling_Systemb_2019-9-18@1571435830579</t>
  </si>
  <si>
    <t>ssad_ioc2_s12b_t12_v6.2_2019-9-18@1571435830704</t>
  </si>
  <si>
    <t>Fri Oct 18 2019 15:04:23 GMT-0700 (Pacific Daylight Time)</t>
  </si>
  <si>
    <t>s16b_Picshare_AA_2019-9-18@1571435830629</t>
  </si>
  <si>
    <t>CRCD_Management_System_2019-9-18@1571435830448</t>
  </si>
  <si>
    <t>Fri Oct 18 2019 15:04:37 GMT-0700 (Pacific Daylight Time)</t>
  </si>
  <si>
    <t>ssad_ioc3_s12b_t13_v3.3_2019-9-18@1571435830749</t>
  </si>
  <si>
    <t>Fri Oct 18 2019 15:04:56 GMT-0700 (Pacific Daylight Time)</t>
  </si>
  <si>
    <t>Leamos_TM_2019-9-18@1571435830488</t>
  </si>
  <si>
    <t>Fri Oct 18 2019 15:04:57 GMT-0700 (Pacific Daylight Time)</t>
  </si>
  <si>
    <t>F15a_construction_meeting_minutes_application_2019-9-18@1571435830473</t>
  </si>
  <si>
    <t>Fri Oct 18 2019 15:06:14 GMT-0700 (Pacific Daylight Time)</t>
  </si>
  <si>
    <t>Amer_I_Can_Re_Up_2019-9-18@1571435830441</t>
  </si>
  <si>
    <t>Fri Oct 18 2019 15:06:15 GMT-0700 (Pacific Daylight Time)</t>
  </si>
  <si>
    <t>F14a_sharethetraining_com_2019-9-18@1571435830466</t>
  </si>
  <si>
    <t>f15a_ConstructionMeeting_MinutesApp_2019-9-18@1571435830475</t>
  </si>
  <si>
    <t>Fri Oct 18 2019 15:07:36 GMT-0700 (Pacific Daylight Time)</t>
  </si>
  <si>
    <t>F13a_LiveRiot_Video_Editing_System_and_socialNetworking_enhancement_2019-9-18@1571435830450</t>
  </si>
  <si>
    <t>Fri Oct 18 2019 15:08:11 GMT-0700 (Pacific Daylight Time)</t>
  </si>
  <si>
    <t>ssad_ioc3_s12b_t05_v3.4_2019-9-18@1571435830732</t>
  </si>
  <si>
    <t>Fri Oct 18 2019 15:08:12 GMT-0700 (Pacific Daylight Time)</t>
  </si>
  <si>
    <t>s15b_snap_valet_2019-9-18@1571435830596</t>
  </si>
  <si>
    <t>S14b_E-LockBox_2019-9-18@1571435830567</t>
  </si>
  <si>
    <t>Fri Oct 18 2019 15:08:50 GMT-0700 (Pacific Daylight Time)</t>
  </si>
  <si>
    <t>S14b_Healthy_Kids_Zone_SurveyApp_2019-9-18@1571435830569</t>
  </si>
  <si>
    <t>Fri Oct 18 2019 15:11:12 GMT-0700 (Pacific Daylight Time)</t>
  </si>
  <si>
    <t>S14b_Lose4Good.org_Database_Driven_Socially_Connected_Website_2019-9-18@1571435830577</t>
  </si>
  <si>
    <t>Fri Oct 18 2019 15:11:53 GMT-0700 (Pacific Daylight Time)</t>
  </si>
  <si>
    <t>S15b_we_are_trojans_network_2019-9-18@1571435830616</t>
  </si>
  <si>
    <t>S16b_flower_seeker_2019-9-18@1571435830625</t>
  </si>
  <si>
    <t>Istartonmonday_com_2019-9-18@1571435830487</t>
  </si>
  <si>
    <t>Fri Oct 18 2019 15:13:09 GMT-0700 (Pacific Daylight Time)</t>
  </si>
  <si>
    <t>Los_Angeles_Child_Guidance_Clinic_Employment_Opportunities_Online_Application_System_2019-9-18@1571435830507</t>
  </si>
  <si>
    <t>Fri Oct 18 2019 15:13:10 GMT-0700 (Pacific Daylight Time)</t>
  </si>
  <si>
    <t>Los_Angeles_Child_Guidance_Clinic_Employment_Opportunities_Online_Application_System_2019-9-18@1571435830496</t>
  </si>
  <si>
    <t>LEMA_FAMILY_ACCOUNTABILITY_SYSTEM_2019-9-18@1571435830489</t>
  </si>
  <si>
    <t>Fri Oct 18 2019 15:14:43 GMT-0700 (Pacific Daylight Time)</t>
  </si>
  <si>
    <t>S14b_JEP_Online_Platform_2019-9-18@1571435830571</t>
  </si>
  <si>
    <t>Improving_Thai_CDC_2019-9-18@1571435830484</t>
  </si>
  <si>
    <t>Fri Oct 18 2019 15:16:53 GMT-0700 (Pacific Daylight Time)</t>
  </si>
  <si>
    <t>F13a_MedFRS_Device_Diagnostic_Software_2019-9-18@1571435830450</t>
  </si>
  <si>
    <t>Fri Oct 18 2019 15:17:49 GMT-0700 (Pacific Daylight Time)</t>
  </si>
  <si>
    <t>LEMA_Pilot_School_Integrated_Scheduling_System_2019-9-18@1571435830493</t>
  </si>
  <si>
    <t>f14a_e_lock_box_2019-9-18@1571435830460</t>
  </si>
  <si>
    <t>Fri Oct 18 2019 15:20:36 GMT-0700 (Pacific Daylight Time)</t>
  </si>
  <si>
    <t>ssad_dcp_f15a_t01_v2.0_2019-9-18@1571435830672</t>
  </si>
  <si>
    <t>DFS</t>
  </si>
  <si>
    <t>DFS1</t>
  </si>
  <si>
    <t>USIM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</si>
</sst>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Sheet1!$D$2:$D$105</c:f>
              <c:numCache>
                <c:formatCode>General</c:formatCode>
                <c:ptCount val="104"/>
                <c:pt idx="0">
                  <c:v>3.8929999999999998</c:v>
                </c:pt>
                <c:pt idx="1">
                  <c:v>29.347000000000001</c:v>
                </c:pt>
                <c:pt idx="2">
                  <c:v>44.305999999999997</c:v>
                </c:pt>
                <c:pt idx="3">
                  <c:v>44.305999999999997</c:v>
                </c:pt>
                <c:pt idx="4">
                  <c:v>44.305999999999997</c:v>
                </c:pt>
                <c:pt idx="5">
                  <c:v>44.305999999999997</c:v>
                </c:pt>
                <c:pt idx="6">
                  <c:v>52.557000000000002</c:v>
                </c:pt>
                <c:pt idx="7">
                  <c:v>84.986999999999995</c:v>
                </c:pt>
                <c:pt idx="8">
                  <c:v>87.046999999999997</c:v>
                </c:pt>
                <c:pt idx="9">
                  <c:v>87.046999999999997</c:v>
                </c:pt>
                <c:pt idx="10">
                  <c:v>88.587000000000003</c:v>
                </c:pt>
                <c:pt idx="11">
                  <c:v>83.957999999999998</c:v>
                </c:pt>
                <c:pt idx="12">
                  <c:v>85.974999999999994</c:v>
                </c:pt>
                <c:pt idx="13">
                  <c:v>95.991</c:v>
                </c:pt>
                <c:pt idx="14">
                  <c:v>95.384</c:v>
                </c:pt>
                <c:pt idx="15">
                  <c:v>95.852999999999994</c:v>
                </c:pt>
                <c:pt idx="16">
                  <c:v>103.405</c:v>
                </c:pt>
                <c:pt idx="17">
                  <c:v>108.11199999999999</c:v>
                </c:pt>
                <c:pt idx="18">
                  <c:v>122.441</c:v>
                </c:pt>
                <c:pt idx="19">
                  <c:v>114.748</c:v>
                </c:pt>
                <c:pt idx="20">
                  <c:v>119.56100000000001</c:v>
                </c:pt>
                <c:pt idx="21">
                  <c:v>115.381</c:v>
                </c:pt>
                <c:pt idx="22">
                  <c:v>137.178</c:v>
                </c:pt>
                <c:pt idx="23">
                  <c:v>132.798</c:v>
                </c:pt>
                <c:pt idx="24">
                  <c:v>138.809</c:v>
                </c:pt>
                <c:pt idx="25">
                  <c:v>137.16900000000001</c:v>
                </c:pt>
                <c:pt idx="26">
                  <c:v>140.42400000000001</c:v>
                </c:pt>
                <c:pt idx="27">
                  <c:v>164.852</c:v>
                </c:pt>
                <c:pt idx="28">
                  <c:v>170.19399999999999</c:v>
                </c:pt>
                <c:pt idx="29">
                  <c:v>167.15100000000001</c:v>
                </c:pt>
                <c:pt idx="30">
                  <c:v>169.215</c:v>
                </c:pt>
                <c:pt idx="31">
                  <c:v>175.37799999999999</c:v>
                </c:pt>
                <c:pt idx="32">
                  <c:v>179.51499999999999</c:v>
                </c:pt>
                <c:pt idx="33">
                  <c:v>189.94200000000001</c:v>
                </c:pt>
                <c:pt idx="34">
                  <c:v>189.33099999999999</c:v>
                </c:pt>
                <c:pt idx="35">
                  <c:v>190.84899999999999</c:v>
                </c:pt>
                <c:pt idx="36">
                  <c:v>207.02199999999999</c:v>
                </c:pt>
                <c:pt idx="37">
                  <c:v>218.55199999999999</c:v>
                </c:pt>
                <c:pt idx="38">
                  <c:v>226.47200000000001</c:v>
                </c:pt>
                <c:pt idx="39">
                  <c:v>228.08099999999999</c:v>
                </c:pt>
                <c:pt idx="40">
                  <c:v>229.86500000000001</c:v>
                </c:pt>
                <c:pt idx="41">
                  <c:v>230.81700000000001</c:v>
                </c:pt>
                <c:pt idx="42">
                  <c:v>238.53299999999999</c:v>
                </c:pt>
                <c:pt idx="43">
                  <c:v>258.39699999999999</c:v>
                </c:pt>
                <c:pt idx="44">
                  <c:v>258.608</c:v>
                </c:pt>
                <c:pt idx="45">
                  <c:v>259.77499999999998</c:v>
                </c:pt>
                <c:pt idx="46">
                  <c:v>302.73099999999999</c:v>
                </c:pt>
                <c:pt idx="47">
                  <c:v>305.55099999999999</c:v>
                </c:pt>
                <c:pt idx="48">
                  <c:v>324.51</c:v>
                </c:pt>
                <c:pt idx="49">
                  <c:v>326.47800000000001</c:v>
                </c:pt>
                <c:pt idx="50">
                  <c:v>363.185</c:v>
                </c:pt>
                <c:pt idx="51">
                  <c:v>377.28800000000001</c:v>
                </c:pt>
                <c:pt idx="52">
                  <c:v>432.74900000000002</c:v>
                </c:pt>
                <c:pt idx="53">
                  <c:v>439.69799999999998</c:v>
                </c:pt>
                <c:pt idx="54">
                  <c:v>451.34500000000003</c:v>
                </c:pt>
                <c:pt idx="55">
                  <c:v>461.78300000000002</c:v>
                </c:pt>
                <c:pt idx="56">
                  <c:v>459.00799999999998</c:v>
                </c:pt>
                <c:pt idx="57">
                  <c:v>478.97300000000001</c:v>
                </c:pt>
                <c:pt idx="58">
                  <c:v>484.92399999999998</c:v>
                </c:pt>
                <c:pt idx="59">
                  <c:v>516.03099999999995</c:v>
                </c:pt>
                <c:pt idx="60">
                  <c:v>508.29199999999997</c:v>
                </c:pt>
                <c:pt idx="61">
                  <c:v>564.00699999999995</c:v>
                </c:pt>
                <c:pt idx="62">
                  <c:v>564.00699999999995</c:v>
                </c:pt>
                <c:pt idx="63">
                  <c:v>574.76900000000001</c:v>
                </c:pt>
                <c:pt idx="64">
                  <c:v>572.04499999999996</c:v>
                </c:pt>
                <c:pt idx="65">
                  <c:v>580.23699999999997</c:v>
                </c:pt>
                <c:pt idx="66">
                  <c:v>581.67999999999995</c:v>
                </c:pt>
                <c:pt idx="67">
                  <c:v>582.779</c:v>
                </c:pt>
                <c:pt idx="68">
                  <c:v>594.40700000000004</c:v>
                </c:pt>
                <c:pt idx="69">
                  <c:v>628.39700000000005</c:v>
                </c:pt>
                <c:pt idx="70">
                  <c:v>632.35</c:v>
                </c:pt>
                <c:pt idx="71">
                  <c:v>639.08799999999997</c:v>
                </c:pt>
                <c:pt idx="72">
                  <c:v>691.99800000000005</c:v>
                </c:pt>
                <c:pt idx="73">
                  <c:v>737.72</c:v>
                </c:pt>
                <c:pt idx="74">
                  <c:v>760.09699999999998</c:v>
                </c:pt>
                <c:pt idx="75">
                  <c:v>772.505</c:v>
                </c:pt>
                <c:pt idx="76">
                  <c:v>776.85799999999995</c:v>
                </c:pt>
                <c:pt idx="77">
                  <c:v>844.14700000000005</c:v>
                </c:pt>
                <c:pt idx="78">
                  <c:v>857.93399999999997</c:v>
                </c:pt>
                <c:pt idx="79">
                  <c:v>875.59299999999996</c:v>
                </c:pt>
                <c:pt idx="80">
                  <c:v>894.08299999999997</c:v>
                </c:pt>
                <c:pt idx="81">
                  <c:v>916.59900000000005</c:v>
                </c:pt>
                <c:pt idx="82">
                  <c:v>988.16</c:v>
                </c:pt>
                <c:pt idx="83">
                  <c:v>1012.008</c:v>
                </c:pt>
                <c:pt idx="84">
                  <c:v>1014.643</c:v>
                </c:pt>
                <c:pt idx="85">
                  <c:v>1072.2070000000001</c:v>
                </c:pt>
                <c:pt idx="86">
                  <c:v>1074.0440000000001</c:v>
                </c:pt>
                <c:pt idx="87">
                  <c:v>1091.8579999999999</c:v>
                </c:pt>
                <c:pt idx="88">
                  <c:v>1111.9839999999999</c:v>
                </c:pt>
                <c:pt idx="89">
                  <c:v>1161.9570000000001</c:v>
                </c:pt>
                <c:pt idx="90">
                  <c:v>1248.8019999999999</c:v>
                </c:pt>
                <c:pt idx="91">
                  <c:v>1267.6389999999999</c:v>
                </c:pt>
                <c:pt idx="92">
                  <c:v>1267.3309999999999</c:v>
                </c:pt>
                <c:pt idx="93">
                  <c:v>1276.085</c:v>
                </c:pt>
                <c:pt idx="94">
                  <c:v>1291.5550000000001</c:v>
                </c:pt>
                <c:pt idx="95">
                  <c:v>1329.4480000000001</c:v>
                </c:pt>
                <c:pt idx="96">
                  <c:v>1329.4480000000001</c:v>
                </c:pt>
                <c:pt idx="97">
                  <c:v>1382.0419999999999</c:v>
                </c:pt>
                <c:pt idx="98">
                  <c:v>1390.893</c:v>
                </c:pt>
                <c:pt idx="99">
                  <c:v>1455.6010000000001</c:v>
                </c:pt>
                <c:pt idx="100">
                  <c:v>1495.665</c:v>
                </c:pt>
                <c:pt idx="101">
                  <c:v>1509.1990000000001</c:v>
                </c:pt>
                <c:pt idx="102">
                  <c:v>1874.319</c:v>
                </c:pt>
                <c:pt idx="103">
                  <c:v>1875.6289999999999</c:v>
                </c:pt>
              </c:numCache>
            </c:numRef>
          </c:xVal>
          <c:yVal>
            <c:numRef>
              <c:f>Sheet1!$E$2:$E$105</c:f>
              <c:numCache>
                <c:formatCode>General</c:formatCode>
                <c:ptCount val="104"/>
                <c:pt idx="0">
                  <c:v>5.7437810945273631</c:v>
                </c:pt>
                <c:pt idx="1">
                  <c:v>8.9353233830845777</c:v>
                </c:pt>
                <c:pt idx="2">
                  <c:v>9.3196517412935318</c:v>
                </c:pt>
                <c:pt idx="3">
                  <c:v>9.3793532338308463</c:v>
                </c:pt>
                <c:pt idx="4">
                  <c:v>9.3756218905472632</c:v>
                </c:pt>
                <c:pt idx="5">
                  <c:v>14.587064676616915</c:v>
                </c:pt>
                <c:pt idx="6">
                  <c:v>14.919154228855721</c:v>
                </c:pt>
                <c:pt idx="7">
                  <c:v>41.870646766169152</c:v>
                </c:pt>
                <c:pt idx="8">
                  <c:v>41.82462686567164</c:v>
                </c:pt>
                <c:pt idx="9">
                  <c:v>41.820895522388057</c:v>
                </c:pt>
                <c:pt idx="10">
                  <c:v>41.818407960199004</c:v>
                </c:pt>
                <c:pt idx="11">
                  <c:v>41.817164179104481</c:v>
                </c:pt>
                <c:pt idx="12">
                  <c:v>41.812189054726367</c:v>
                </c:pt>
                <c:pt idx="13">
                  <c:v>46.573383084577117</c:v>
                </c:pt>
                <c:pt idx="14">
                  <c:v>46.757462686567166</c:v>
                </c:pt>
                <c:pt idx="15">
                  <c:v>55.385572139303484</c:v>
                </c:pt>
                <c:pt idx="16">
                  <c:v>59.662935323383081</c:v>
                </c:pt>
                <c:pt idx="17">
                  <c:v>60.218905472636813</c:v>
                </c:pt>
                <c:pt idx="18">
                  <c:v>66.547263681592042</c:v>
                </c:pt>
                <c:pt idx="19">
                  <c:v>72.78358208955224</c:v>
                </c:pt>
                <c:pt idx="20">
                  <c:v>72.860696517412933</c:v>
                </c:pt>
                <c:pt idx="21">
                  <c:v>72.865671641791039</c:v>
                </c:pt>
                <c:pt idx="22">
                  <c:v>78.600746268656721</c:v>
                </c:pt>
                <c:pt idx="23">
                  <c:v>78.609452736318403</c:v>
                </c:pt>
                <c:pt idx="24">
                  <c:v>85.46890547263682</c:v>
                </c:pt>
                <c:pt idx="25">
                  <c:v>91.957711442786064</c:v>
                </c:pt>
                <c:pt idx="26">
                  <c:v>94.53233830845771</c:v>
                </c:pt>
                <c:pt idx="27">
                  <c:v>114.05348258706468</c:v>
                </c:pt>
                <c:pt idx="28">
                  <c:v>114.13059701492537</c:v>
                </c:pt>
                <c:pt idx="29">
                  <c:v>114.7412935323383</c:v>
                </c:pt>
                <c:pt idx="30">
                  <c:v>114.7276119402985</c:v>
                </c:pt>
                <c:pt idx="31">
                  <c:v>120.88059701492537</c:v>
                </c:pt>
                <c:pt idx="32">
                  <c:v>120.82835820895522</c:v>
                </c:pt>
                <c:pt idx="33">
                  <c:v>131.20024875621891</c:v>
                </c:pt>
                <c:pt idx="34">
                  <c:v>131.02487562189054</c:v>
                </c:pt>
                <c:pt idx="35">
                  <c:v>130.87686567164178</c:v>
                </c:pt>
                <c:pt idx="36">
                  <c:v>140.33955223880596</c:v>
                </c:pt>
                <c:pt idx="37">
                  <c:v>141.78482587064676</c:v>
                </c:pt>
                <c:pt idx="38">
                  <c:v>150.52487562189054</c:v>
                </c:pt>
                <c:pt idx="39">
                  <c:v>150.41542288557213</c:v>
                </c:pt>
                <c:pt idx="40">
                  <c:v>150.78358208955223</c:v>
                </c:pt>
                <c:pt idx="41">
                  <c:v>150.75746268656715</c:v>
                </c:pt>
                <c:pt idx="42">
                  <c:v>151.1629353233831</c:v>
                </c:pt>
                <c:pt idx="43">
                  <c:v>151.90174129353233</c:v>
                </c:pt>
                <c:pt idx="44">
                  <c:v>157.205223880597</c:v>
                </c:pt>
                <c:pt idx="45">
                  <c:v>157.0870646766169</c:v>
                </c:pt>
                <c:pt idx="46">
                  <c:v>169.1902985074627</c:v>
                </c:pt>
                <c:pt idx="47">
                  <c:v>169.46268656716418</c:v>
                </c:pt>
                <c:pt idx="48">
                  <c:v>169.92412935323384</c:v>
                </c:pt>
                <c:pt idx="49">
                  <c:v>169.69900497512438</c:v>
                </c:pt>
                <c:pt idx="50">
                  <c:v>180.67164179104478</c:v>
                </c:pt>
                <c:pt idx="51">
                  <c:v>181.13059701492537</c:v>
                </c:pt>
                <c:pt idx="52">
                  <c:v>210.48009950248758</c:v>
                </c:pt>
                <c:pt idx="53">
                  <c:v>216.96517412935324</c:v>
                </c:pt>
                <c:pt idx="54">
                  <c:v>221.27860696517413</c:v>
                </c:pt>
                <c:pt idx="55">
                  <c:v>221.66044776119404</c:v>
                </c:pt>
                <c:pt idx="56">
                  <c:v>222.11940298507463</c:v>
                </c:pt>
                <c:pt idx="57">
                  <c:v>241.16044776119404</c:v>
                </c:pt>
                <c:pt idx="58">
                  <c:v>241.63681592039802</c:v>
                </c:pt>
                <c:pt idx="59">
                  <c:v>242.16915422885572</c:v>
                </c:pt>
                <c:pt idx="60">
                  <c:v>254.09079601990049</c:v>
                </c:pt>
                <c:pt idx="61">
                  <c:v>340.4875621890547</c:v>
                </c:pt>
                <c:pt idx="62">
                  <c:v>341.15422885572139</c:v>
                </c:pt>
                <c:pt idx="63">
                  <c:v>341.69651741293535</c:v>
                </c:pt>
                <c:pt idx="64">
                  <c:v>341.45024875621891</c:v>
                </c:pt>
                <c:pt idx="65">
                  <c:v>342.31840796019901</c:v>
                </c:pt>
                <c:pt idx="66">
                  <c:v>342.64303482587064</c:v>
                </c:pt>
                <c:pt idx="67">
                  <c:v>342.59825870646767</c:v>
                </c:pt>
                <c:pt idx="68">
                  <c:v>342.78358208955223</c:v>
                </c:pt>
                <c:pt idx="69">
                  <c:v>385.94402985074629</c:v>
                </c:pt>
                <c:pt idx="70">
                  <c:v>386.21268656716416</c:v>
                </c:pt>
                <c:pt idx="71">
                  <c:v>386.80721393034827</c:v>
                </c:pt>
                <c:pt idx="72">
                  <c:v>387.17164179104475</c:v>
                </c:pt>
                <c:pt idx="73">
                  <c:v>468.50995024875624</c:v>
                </c:pt>
                <c:pt idx="74">
                  <c:v>469.47761194029852</c:v>
                </c:pt>
                <c:pt idx="75">
                  <c:v>470.1467661691542</c:v>
                </c:pt>
                <c:pt idx="76">
                  <c:v>470.0124378109453</c:v>
                </c:pt>
                <c:pt idx="77">
                  <c:v>538.1293532338309</c:v>
                </c:pt>
                <c:pt idx="78">
                  <c:v>538.31343283582089</c:v>
                </c:pt>
                <c:pt idx="79">
                  <c:v>555.81965174129357</c:v>
                </c:pt>
                <c:pt idx="80">
                  <c:v>579.7885572139304</c:v>
                </c:pt>
                <c:pt idx="81">
                  <c:v>580.31965174129357</c:v>
                </c:pt>
                <c:pt idx="82">
                  <c:v>676.63930348258702</c:v>
                </c:pt>
                <c:pt idx="83">
                  <c:v>677.77363184079604</c:v>
                </c:pt>
                <c:pt idx="84">
                  <c:v>677.7773631840796</c:v>
                </c:pt>
                <c:pt idx="85">
                  <c:v>778.84452736318406</c:v>
                </c:pt>
                <c:pt idx="86">
                  <c:v>822.43532338308455</c:v>
                </c:pt>
                <c:pt idx="87">
                  <c:v>822.6156716417911</c:v>
                </c:pt>
                <c:pt idx="88">
                  <c:v>822.9888059701492</c:v>
                </c:pt>
                <c:pt idx="89">
                  <c:v>871.08830845771149</c:v>
                </c:pt>
                <c:pt idx="90">
                  <c:v>1046.7997512437812</c:v>
                </c:pt>
                <c:pt idx="91">
                  <c:v>1097.5758706467661</c:v>
                </c:pt>
                <c:pt idx="92">
                  <c:v>1098.0982587064677</c:v>
                </c:pt>
                <c:pt idx="93">
                  <c:v>1098.2761194029852</c:v>
                </c:pt>
                <c:pt idx="94">
                  <c:v>1192.2611940298507</c:v>
                </c:pt>
                <c:pt idx="95">
                  <c:v>1193.794776119403</c:v>
                </c:pt>
                <c:pt idx="96">
                  <c:v>1193.8320895522388</c:v>
                </c:pt>
                <c:pt idx="97">
                  <c:v>1310.2300995024875</c:v>
                </c:pt>
                <c:pt idx="98">
                  <c:v>1310.1492537313434</c:v>
                </c:pt>
                <c:pt idx="99">
                  <c:v>1471.5124378109454</c:v>
                </c:pt>
                <c:pt idx="100">
                  <c:v>1541.4228855721392</c:v>
                </c:pt>
                <c:pt idx="101">
                  <c:v>1541.4651741293533</c:v>
                </c:pt>
                <c:pt idx="102">
                  <c:v>1997.3706467661691</c:v>
                </c:pt>
                <c:pt idx="103">
                  <c:v>2121.8320895522388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5-424D-834F-A9518A214503}"/>
            </c:ext>
          </c:extLst>
        </c:ser>
        <c:ser>
          <c:idx val="1"/>
          <c:order val="1"/>
          <c:tx>
            <c:v>DFS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Sheet1!$D$2:$D$105</c:f>
              <c:numCache>
                <c:formatCode>General</c:formatCode>
                <c:ptCount val="104"/>
                <c:pt idx="0">
                  <c:v>3.8929999999999998</c:v>
                </c:pt>
                <c:pt idx="1">
                  <c:v>29.347000000000001</c:v>
                </c:pt>
                <c:pt idx="2">
                  <c:v>44.305999999999997</c:v>
                </c:pt>
                <c:pt idx="3">
                  <c:v>44.305999999999997</c:v>
                </c:pt>
                <c:pt idx="4">
                  <c:v>44.305999999999997</c:v>
                </c:pt>
                <c:pt idx="5">
                  <c:v>44.305999999999997</c:v>
                </c:pt>
                <c:pt idx="6">
                  <c:v>52.557000000000002</c:v>
                </c:pt>
                <c:pt idx="7">
                  <c:v>84.986999999999995</c:v>
                </c:pt>
                <c:pt idx="8">
                  <c:v>87.046999999999997</c:v>
                </c:pt>
                <c:pt idx="9">
                  <c:v>87.046999999999997</c:v>
                </c:pt>
                <c:pt idx="10">
                  <c:v>88.587000000000003</c:v>
                </c:pt>
                <c:pt idx="11">
                  <c:v>83.957999999999998</c:v>
                </c:pt>
                <c:pt idx="12">
                  <c:v>85.974999999999994</c:v>
                </c:pt>
                <c:pt idx="13">
                  <c:v>95.991</c:v>
                </c:pt>
                <c:pt idx="14">
                  <c:v>95.384</c:v>
                </c:pt>
                <c:pt idx="15">
                  <c:v>95.852999999999994</c:v>
                </c:pt>
                <c:pt idx="16">
                  <c:v>103.405</c:v>
                </c:pt>
                <c:pt idx="17">
                  <c:v>108.11199999999999</c:v>
                </c:pt>
                <c:pt idx="18">
                  <c:v>122.441</c:v>
                </c:pt>
                <c:pt idx="19">
                  <c:v>114.748</c:v>
                </c:pt>
                <c:pt idx="20">
                  <c:v>119.56100000000001</c:v>
                </c:pt>
                <c:pt idx="21">
                  <c:v>115.381</c:v>
                </c:pt>
                <c:pt idx="22">
                  <c:v>137.178</c:v>
                </c:pt>
                <c:pt idx="23">
                  <c:v>132.798</c:v>
                </c:pt>
                <c:pt idx="24">
                  <c:v>138.809</c:v>
                </c:pt>
                <c:pt idx="25">
                  <c:v>137.16900000000001</c:v>
                </c:pt>
                <c:pt idx="26">
                  <c:v>140.42400000000001</c:v>
                </c:pt>
                <c:pt idx="27">
                  <c:v>164.852</c:v>
                </c:pt>
                <c:pt idx="28">
                  <c:v>170.19399999999999</c:v>
                </c:pt>
                <c:pt idx="29">
                  <c:v>167.15100000000001</c:v>
                </c:pt>
                <c:pt idx="30">
                  <c:v>169.215</c:v>
                </c:pt>
                <c:pt idx="31">
                  <c:v>175.37799999999999</c:v>
                </c:pt>
                <c:pt idx="32">
                  <c:v>179.51499999999999</c:v>
                </c:pt>
                <c:pt idx="33">
                  <c:v>189.94200000000001</c:v>
                </c:pt>
                <c:pt idx="34">
                  <c:v>189.33099999999999</c:v>
                </c:pt>
                <c:pt idx="35">
                  <c:v>190.84899999999999</c:v>
                </c:pt>
                <c:pt idx="36">
                  <c:v>207.02199999999999</c:v>
                </c:pt>
                <c:pt idx="37">
                  <c:v>218.55199999999999</c:v>
                </c:pt>
                <c:pt idx="38">
                  <c:v>226.47200000000001</c:v>
                </c:pt>
                <c:pt idx="39">
                  <c:v>228.08099999999999</c:v>
                </c:pt>
                <c:pt idx="40">
                  <c:v>229.86500000000001</c:v>
                </c:pt>
                <c:pt idx="41">
                  <c:v>230.81700000000001</c:v>
                </c:pt>
                <c:pt idx="42">
                  <c:v>238.53299999999999</c:v>
                </c:pt>
                <c:pt idx="43">
                  <c:v>258.39699999999999</c:v>
                </c:pt>
                <c:pt idx="44">
                  <c:v>258.608</c:v>
                </c:pt>
                <c:pt idx="45">
                  <c:v>259.77499999999998</c:v>
                </c:pt>
                <c:pt idx="46">
                  <c:v>302.73099999999999</c:v>
                </c:pt>
                <c:pt idx="47">
                  <c:v>305.55099999999999</c:v>
                </c:pt>
                <c:pt idx="48">
                  <c:v>324.51</c:v>
                </c:pt>
                <c:pt idx="49">
                  <c:v>326.47800000000001</c:v>
                </c:pt>
                <c:pt idx="50">
                  <c:v>363.185</c:v>
                </c:pt>
                <c:pt idx="51">
                  <c:v>377.28800000000001</c:v>
                </c:pt>
                <c:pt idx="52">
                  <c:v>432.74900000000002</c:v>
                </c:pt>
                <c:pt idx="53">
                  <c:v>439.69799999999998</c:v>
                </c:pt>
                <c:pt idx="54">
                  <c:v>451.34500000000003</c:v>
                </c:pt>
                <c:pt idx="55">
                  <c:v>461.78300000000002</c:v>
                </c:pt>
                <c:pt idx="56">
                  <c:v>459.00799999999998</c:v>
                </c:pt>
                <c:pt idx="57">
                  <c:v>478.97300000000001</c:v>
                </c:pt>
                <c:pt idx="58">
                  <c:v>484.92399999999998</c:v>
                </c:pt>
                <c:pt idx="59">
                  <c:v>516.03099999999995</c:v>
                </c:pt>
                <c:pt idx="60">
                  <c:v>508.29199999999997</c:v>
                </c:pt>
                <c:pt idx="61">
                  <c:v>564.00699999999995</c:v>
                </c:pt>
                <c:pt idx="62">
                  <c:v>564.00699999999995</c:v>
                </c:pt>
                <c:pt idx="63">
                  <c:v>574.76900000000001</c:v>
                </c:pt>
                <c:pt idx="64">
                  <c:v>572.04499999999996</c:v>
                </c:pt>
                <c:pt idx="65">
                  <c:v>580.23699999999997</c:v>
                </c:pt>
                <c:pt idx="66">
                  <c:v>581.67999999999995</c:v>
                </c:pt>
                <c:pt idx="67">
                  <c:v>582.779</c:v>
                </c:pt>
                <c:pt idx="68">
                  <c:v>594.40700000000004</c:v>
                </c:pt>
                <c:pt idx="69">
                  <c:v>628.39700000000005</c:v>
                </c:pt>
                <c:pt idx="70">
                  <c:v>632.35</c:v>
                </c:pt>
                <c:pt idx="71">
                  <c:v>639.08799999999997</c:v>
                </c:pt>
                <c:pt idx="72">
                  <c:v>691.99800000000005</c:v>
                </c:pt>
                <c:pt idx="73">
                  <c:v>737.72</c:v>
                </c:pt>
                <c:pt idx="74">
                  <c:v>760.09699999999998</c:v>
                </c:pt>
                <c:pt idx="75">
                  <c:v>772.505</c:v>
                </c:pt>
                <c:pt idx="76">
                  <c:v>776.85799999999995</c:v>
                </c:pt>
                <c:pt idx="77">
                  <c:v>844.14700000000005</c:v>
                </c:pt>
                <c:pt idx="78">
                  <c:v>857.93399999999997</c:v>
                </c:pt>
                <c:pt idx="79">
                  <c:v>875.59299999999996</c:v>
                </c:pt>
                <c:pt idx="80">
                  <c:v>894.08299999999997</c:v>
                </c:pt>
                <c:pt idx="81">
                  <c:v>916.59900000000005</c:v>
                </c:pt>
                <c:pt idx="82">
                  <c:v>988.16</c:v>
                </c:pt>
                <c:pt idx="83">
                  <c:v>1012.008</c:v>
                </c:pt>
                <c:pt idx="84">
                  <c:v>1014.643</c:v>
                </c:pt>
                <c:pt idx="85">
                  <c:v>1072.2070000000001</c:v>
                </c:pt>
                <c:pt idx="86">
                  <c:v>1074.0440000000001</c:v>
                </c:pt>
                <c:pt idx="87">
                  <c:v>1091.8579999999999</c:v>
                </c:pt>
                <c:pt idx="88">
                  <c:v>1111.9839999999999</c:v>
                </c:pt>
                <c:pt idx="89">
                  <c:v>1161.9570000000001</c:v>
                </c:pt>
                <c:pt idx="90">
                  <c:v>1248.8019999999999</c:v>
                </c:pt>
                <c:pt idx="91">
                  <c:v>1267.6389999999999</c:v>
                </c:pt>
                <c:pt idx="92">
                  <c:v>1267.3309999999999</c:v>
                </c:pt>
                <c:pt idx="93">
                  <c:v>1276.085</c:v>
                </c:pt>
                <c:pt idx="94">
                  <c:v>1291.5550000000001</c:v>
                </c:pt>
                <c:pt idx="95">
                  <c:v>1329.4480000000001</c:v>
                </c:pt>
                <c:pt idx="96">
                  <c:v>1329.4480000000001</c:v>
                </c:pt>
                <c:pt idx="97">
                  <c:v>1382.0419999999999</c:v>
                </c:pt>
                <c:pt idx="98">
                  <c:v>1390.893</c:v>
                </c:pt>
                <c:pt idx="99">
                  <c:v>1455.6010000000001</c:v>
                </c:pt>
                <c:pt idx="100">
                  <c:v>1495.665</c:v>
                </c:pt>
                <c:pt idx="101">
                  <c:v>1509.1990000000001</c:v>
                </c:pt>
                <c:pt idx="102">
                  <c:v>1874.319</c:v>
                </c:pt>
                <c:pt idx="103">
                  <c:v>1875.6289999999999</c:v>
                </c:pt>
              </c:numCache>
            </c:numRef>
          </c:xVal>
          <c:yVal>
            <c:numRef>
              <c:f>Sheet1!$F$2:$F$105</c:f>
              <c:numCache>
                <c:formatCode>General</c:formatCode>
                <c:ptCount val="104"/>
                <c:pt idx="0">
                  <c:v>9.884387438976546</c:v>
                </c:pt>
                <c:pt idx="1">
                  <c:v>16.186097024955309</c:v>
                </c:pt>
                <c:pt idx="2">
                  <c:v>16.619983109812846</c:v>
                </c:pt>
                <c:pt idx="3">
                  <c:v>16.920359667403982</c:v>
                </c:pt>
                <c:pt idx="4">
                  <c:v>16.508878341885097</c:v>
                </c:pt>
                <c:pt idx="5">
                  <c:v>25.881916387379867</c:v>
                </c:pt>
                <c:pt idx="6">
                  <c:v>25.491191351310739</c:v>
                </c:pt>
                <c:pt idx="7">
                  <c:v>72.176976207832496</c:v>
                </c:pt>
                <c:pt idx="8">
                  <c:v>73.807638399942007</c:v>
                </c:pt>
                <c:pt idx="9">
                  <c:v>72.172733202973575</c:v>
                </c:pt>
                <c:pt idx="10">
                  <c:v>72.814276969891893</c:v>
                </c:pt>
                <c:pt idx="11">
                  <c:v>71.806393284854792</c:v>
                </c:pt>
                <c:pt idx="12">
                  <c:v>74.070798541410639</c:v>
                </c:pt>
                <c:pt idx="13">
                  <c:v>84.007578543727888</c:v>
                </c:pt>
                <c:pt idx="14">
                  <c:v>82.911898335689756</c:v>
                </c:pt>
                <c:pt idx="15">
                  <c:v>97.593854903678334</c:v>
                </c:pt>
                <c:pt idx="16">
                  <c:v>105.16098649006331</c:v>
                </c:pt>
                <c:pt idx="17">
                  <c:v>107.49325458462538</c:v>
                </c:pt>
                <c:pt idx="18">
                  <c:v>117.43166674575671</c:v>
                </c:pt>
                <c:pt idx="19">
                  <c:v>130.60790472914525</c:v>
                </c:pt>
                <c:pt idx="20">
                  <c:v>127.11712711416772</c:v>
                </c:pt>
                <c:pt idx="21">
                  <c:v>129.77669184497071</c:v>
                </c:pt>
                <c:pt idx="22">
                  <c:v>139.57209311769225</c:v>
                </c:pt>
                <c:pt idx="23">
                  <c:v>140.4115054436169</c:v>
                </c:pt>
                <c:pt idx="24">
                  <c:v>152.60664660170167</c:v>
                </c:pt>
                <c:pt idx="25">
                  <c:v>165.29094702646873</c:v>
                </c:pt>
                <c:pt idx="26">
                  <c:v>163.81461826578254</c:v>
                </c:pt>
                <c:pt idx="27">
                  <c:v>203.03714757560616</c:v>
                </c:pt>
                <c:pt idx="28">
                  <c:v>198.47348641804464</c:v>
                </c:pt>
                <c:pt idx="29">
                  <c:v>196.9144352461783</c:v>
                </c:pt>
                <c:pt idx="30">
                  <c:v>199.58172537905318</c:v>
                </c:pt>
                <c:pt idx="31">
                  <c:v>213.73390387039476</c:v>
                </c:pt>
                <c:pt idx="32">
                  <c:v>207.30640512701711</c:v>
                </c:pt>
                <c:pt idx="33">
                  <c:v>229.91748844249815</c:v>
                </c:pt>
                <c:pt idx="34">
                  <c:v>229.4138180166924</c:v>
                </c:pt>
                <c:pt idx="35">
                  <c:v>233.05926600273443</c:v>
                </c:pt>
                <c:pt idx="36">
                  <c:v>237.9353745588501</c:v>
                </c:pt>
                <c:pt idx="37">
                  <c:v>254.95119159820615</c:v>
                </c:pt>
                <c:pt idx="38">
                  <c:v>269.20971852383383</c:v>
                </c:pt>
                <c:pt idx="39">
                  <c:v>259.86992930471871</c:v>
                </c:pt>
                <c:pt idx="40">
                  <c:v>267.29280997761344</c:v>
                </c:pt>
                <c:pt idx="41">
                  <c:v>260.46449926578242</c:v>
                </c:pt>
                <c:pt idx="42">
                  <c:v>259.60697094369311</c:v>
                </c:pt>
                <c:pt idx="43">
                  <c:v>261.66085372230515</c:v>
                </c:pt>
                <c:pt idx="44">
                  <c:v>282.99094941715845</c:v>
                </c:pt>
                <c:pt idx="45">
                  <c:v>283.55315018015574</c:v>
                </c:pt>
                <c:pt idx="46">
                  <c:v>297.62146437489935</c:v>
                </c:pt>
                <c:pt idx="47">
                  <c:v>302.8954377662206</c:v>
                </c:pt>
                <c:pt idx="48">
                  <c:v>314.01259895930565</c:v>
                </c:pt>
                <c:pt idx="49">
                  <c:v>299.57853240614918</c:v>
                </c:pt>
                <c:pt idx="50">
                  <c:v>325.3486398245858</c:v>
                </c:pt>
                <c:pt idx="51">
                  <c:v>321.94902233705585</c:v>
                </c:pt>
                <c:pt idx="52">
                  <c:v>368.10920503976644</c:v>
                </c:pt>
                <c:pt idx="53">
                  <c:v>378.31604748840562</c:v>
                </c:pt>
                <c:pt idx="54">
                  <c:v>391.39120478666558</c:v>
                </c:pt>
                <c:pt idx="55">
                  <c:v>378.78039404938329</c:v>
                </c:pt>
                <c:pt idx="56">
                  <c:v>394.41738033182264</c:v>
                </c:pt>
                <c:pt idx="57">
                  <c:v>428.20393849627328</c:v>
                </c:pt>
                <c:pt idx="58">
                  <c:v>432.75811827799373</c:v>
                </c:pt>
                <c:pt idx="59">
                  <c:v>429.17293378239532</c:v>
                </c:pt>
                <c:pt idx="60">
                  <c:v>437.88453171855178</c:v>
                </c:pt>
                <c:pt idx="61">
                  <c:v>608.82014184000127</c:v>
                </c:pt>
                <c:pt idx="62">
                  <c:v>611.3742906225558</c:v>
                </c:pt>
                <c:pt idx="63">
                  <c:v>590.08931015054111</c:v>
                </c:pt>
                <c:pt idx="64">
                  <c:v>598.2405858774332</c:v>
                </c:pt>
                <c:pt idx="65">
                  <c:v>601.37734625171322</c:v>
                </c:pt>
                <c:pt idx="66">
                  <c:v>616.58053786719449</c:v>
                </c:pt>
                <c:pt idx="67">
                  <c:v>576.43317787905312</c:v>
                </c:pt>
                <c:pt idx="68">
                  <c:v>610.53096333588826</c:v>
                </c:pt>
                <c:pt idx="69">
                  <c:v>675.71012441589914</c:v>
                </c:pt>
                <c:pt idx="70">
                  <c:v>702.75298278928358</c:v>
                </c:pt>
                <c:pt idx="71">
                  <c:v>679.79039384070575</c:v>
                </c:pt>
                <c:pt idx="72">
                  <c:v>678.81345513960423</c:v>
                </c:pt>
                <c:pt idx="73">
                  <c:v>826.58358297295251</c:v>
                </c:pt>
                <c:pt idx="74">
                  <c:v>833.59202417655854</c:v>
                </c:pt>
                <c:pt idx="75">
                  <c:v>839.97256981998476</c:v>
                </c:pt>
                <c:pt idx="76">
                  <c:v>821.29114515839024</c:v>
                </c:pt>
                <c:pt idx="77">
                  <c:v>975.63573845946871</c:v>
                </c:pt>
                <c:pt idx="78">
                  <c:v>954.81644321858539</c:v>
                </c:pt>
                <c:pt idx="79">
                  <c:v>950.26916454492687</c:v>
                </c:pt>
                <c:pt idx="80">
                  <c:v>999.77557953270025</c:v>
                </c:pt>
                <c:pt idx="81">
                  <c:v>1025.803763961771</c:v>
                </c:pt>
                <c:pt idx="82">
                  <c:v>1177.1218294674989</c:v>
                </c:pt>
                <c:pt idx="83">
                  <c:v>1166.0200481909219</c:v>
                </c:pt>
                <c:pt idx="84">
                  <c:v>1199.7933527523442</c:v>
                </c:pt>
                <c:pt idx="85">
                  <c:v>1344.4437097187247</c:v>
                </c:pt>
                <c:pt idx="86">
                  <c:v>1411.7148358019554</c:v>
                </c:pt>
                <c:pt idx="87">
                  <c:v>1417.5907449850106</c:v>
                </c:pt>
                <c:pt idx="88">
                  <c:v>1493.001673645191</c:v>
                </c:pt>
                <c:pt idx="89">
                  <c:v>1550.1169454811472</c:v>
                </c:pt>
                <c:pt idx="90">
                  <c:v>1890.8571186979902</c:v>
                </c:pt>
                <c:pt idx="91">
                  <c:v>1995.1648555098525</c:v>
                </c:pt>
                <c:pt idx="92">
                  <c:v>1868.290959096968</c:v>
                </c:pt>
                <c:pt idx="93">
                  <c:v>1923.0350738210541</c:v>
                </c:pt>
                <c:pt idx="94">
                  <c:v>2004.5135468568765</c:v>
                </c:pt>
                <c:pt idx="95">
                  <c:v>2114.3169216841748</c:v>
                </c:pt>
                <c:pt idx="96">
                  <c:v>2099.3075611327499</c:v>
                </c:pt>
                <c:pt idx="97">
                  <c:v>2313.3828675565946</c:v>
                </c:pt>
                <c:pt idx="98">
                  <c:v>2302.7981822377656</c:v>
                </c:pt>
                <c:pt idx="99">
                  <c:v>2497.1769229031388</c:v>
                </c:pt>
                <c:pt idx="100">
                  <c:v>2724.1479299938046</c:v>
                </c:pt>
                <c:pt idx="101">
                  <c:v>2688.8510633358624</c:v>
                </c:pt>
                <c:pt idx="102">
                  <c:v>3624.4649341522763</c:v>
                </c:pt>
                <c:pt idx="103">
                  <c:v>3723.4670181801725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D5-424D-834F-A9518A21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37744"/>
        <c:axId val="937414640"/>
      </c:scatterChart>
      <c:valAx>
        <c:axId val="9385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File Size (KB)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14640"/>
        <c:crosses val="autoZero"/>
        <c:crossBetween val="midCat"/>
      </c:valAx>
      <c:valAx>
        <c:axId val="9374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Processing Time (Seconds)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173394</xdr:colOff>
      <xdr:row>3</xdr:row>
      <xdr:rowOff>8092</xdr:rowOff>
    </xdr:from>
    <xdr:to>
      <xdr:col>20</xdr:col>
      <xdr:colOff>35129</xdr:colOff>
      <xdr:row>20</xdr:row>
      <xdr:rowOff>188401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D028-3828-483E-95CC-7B6D0CF5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opLeftCell="A88" workbookViewId="0">
      <selection activeCell="H116" sqref="H11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0.975431508</v>
      </c>
      <c r="I1">
        <v>21348</v>
      </c>
    </row>
    <row r="2" spans="1:9" x14ac:dyDescent="0.35">
      <c r="A2" t="s">
        <v>6</v>
      </c>
      <c r="B2" t="s">
        <v>7</v>
      </c>
      <c r="C2" t="s">
        <v>8</v>
      </c>
      <c r="D2">
        <v>3.8929999999999998</v>
      </c>
      <c r="E2">
        <v>4618</v>
      </c>
      <c r="F2">
        <v>3.8930000000000002E-3</v>
      </c>
      <c r="I2">
        <v>7.5416900999999995E-2</v>
      </c>
    </row>
    <row r="3" spans="1:9" x14ac:dyDescent="0.35">
      <c r="A3" t="s">
        <v>9</v>
      </c>
      <c r="B3" t="s">
        <v>7</v>
      </c>
      <c r="C3" t="s">
        <v>10</v>
      </c>
      <c r="D3">
        <v>29.347000000000001</v>
      </c>
      <c r="E3">
        <v>7184</v>
      </c>
      <c r="F3">
        <v>2.9347000000000002E-2</v>
      </c>
    </row>
    <row r="4" spans="1:9" x14ac:dyDescent="0.35">
      <c r="A4" t="s">
        <v>11</v>
      </c>
      <c r="B4" t="s">
        <v>7</v>
      </c>
      <c r="C4" t="s">
        <v>10</v>
      </c>
      <c r="D4">
        <v>44.305999999999997</v>
      </c>
      <c r="E4">
        <v>7493</v>
      </c>
      <c r="F4">
        <v>4.4305999999999998E-2</v>
      </c>
    </row>
    <row r="5" spans="1:9" x14ac:dyDescent="0.35">
      <c r="A5" t="s">
        <v>12</v>
      </c>
      <c r="B5" t="s">
        <v>7</v>
      </c>
      <c r="C5" t="s">
        <v>13</v>
      </c>
      <c r="D5">
        <v>44.305999999999997</v>
      </c>
      <c r="E5">
        <v>7541</v>
      </c>
      <c r="F5">
        <v>4.4305999999999998E-2</v>
      </c>
    </row>
    <row r="6" spans="1:9" x14ac:dyDescent="0.35">
      <c r="A6" t="s">
        <v>14</v>
      </c>
      <c r="B6" t="s">
        <v>7</v>
      </c>
      <c r="C6" t="s">
        <v>13</v>
      </c>
      <c r="D6">
        <v>44.305999999999997</v>
      </c>
      <c r="E6">
        <v>7538</v>
      </c>
      <c r="F6">
        <v>4.4305999999999998E-2</v>
      </c>
    </row>
    <row r="7" spans="1:9" x14ac:dyDescent="0.35">
      <c r="A7" t="s">
        <v>15</v>
      </c>
      <c r="B7" t="s">
        <v>7</v>
      </c>
      <c r="C7" t="s">
        <v>16</v>
      </c>
      <c r="D7">
        <v>44.305999999999997</v>
      </c>
      <c r="E7">
        <v>11728</v>
      </c>
      <c r="F7">
        <v>4.4305999999999998E-2</v>
      </c>
    </row>
    <row r="8" spans="1:9" x14ac:dyDescent="0.35">
      <c r="A8" t="s">
        <v>17</v>
      </c>
      <c r="B8" t="s">
        <v>7</v>
      </c>
      <c r="C8" t="s">
        <v>16</v>
      </c>
      <c r="D8">
        <v>52.557000000000002</v>
      </c>
      <c r="E8">
        <v>11995</v>
      </c>
      <c r="F8">
        <v>5.2557E-2</v>
      </c>
    </row>
    <row r="9" spans="1:9" x14ac:dyDescent="0.35">
      <c r="A9" t="s">
        <v>18</v>
      </c>
      <c r="B9" t="s">
        <v>7</v>
      </c>
      <c r="C9" t="s">
        <v>19</v>
      </c>
      <c r="D9">
        <v>84.986999999999995</v>
      </c>
      <c r="E9">
        <v>33664</v>
      </c>
      <c r="F9">
        <v>8.4986999999999993E-2</v>
      </c>
    </row>
    <row r="10" spans="1:9" x14ac:dyDescent="0.35">
      <c r="A10" t="s">
        <v>20</v>
      </c>
      <c r="B10" t="s">
        <v>7</v>
      </c>
      <c r="C10" t="s">
        <v>19</v>
      </c>
      <c r="D10">
        <v>87.046999999999997</v>
      </c>
      <c r="E10">
        <v>33627</v>
      </c>
      <c r="F10">
        <v>8.7046999999999999E-2</v>
      </c>
    </row>
    <row r="11" spans="1:9" x14ac:dyDescent="0.35">
      <c r="A11" t="s">
        <v>21</v>
      </c>
      <c r="B11" t="s">
        <v>7</v>
      </c>
      <c r="C11" t="s">
        <v>19</v>
      </c>
      <c r="D11">
        <v>87.046999999999997</v>
      </c>
      <c r="E11">
        <v>33624</v>
      </c>
      <c r="F11">
        <v>8.7046999999999999E-2</v>
      </c>
    </row>
    <row r="12" spans="1:9" x14ac:dyDescent="0.35">
      <c r="A12" t="s">
        <v>22</v>
      </c>
      <c r="B12" t="s">
        <v>7</v>
      </c>
      <c r="C12" t="s">
        <v>19</v>
      </c>
      <c r="D12">
        <v>88.587000000000003</v>
      </c>
      <c r="E12">
        <v>33622</v>
      </c>
      <c r="F12">
        <v>8.8586999999999999E-2</v>
      </c>
    </row>
    <row r="13" spans="1:9" x14ac:dyDescent="0.35">
      <c r="A13" t="s">
        <v>23</v>
      </c>
      <c r="B13" t="s">
        <v>7</v>
      </c>
      <c r="C13" t="s">
        <v>19</v>
      </c>
      <c r="D13">
        <v>83.957999999999998</v>
      </c>
      <c r="E13">
        <v>33621</v>
      </c>
      <c r="F13">
        <v>8.3958000000000005E-2</v>
      </c>
    </row>
    <row r="14" spans="1:9" x14ac:dyDescent="0.35">
      <c r="A14" t="s">
        <v>24</v>
      </c>
      <c r="B14" t="s">
        <v>7</v>
      </c>
      <c r="C14" t="s">
        <v>19</v>
      </c>
      <c r="D14">
        <v>85.974999999999994</v>
      </c>
      <c r="E14">
        <v>33617</v>
      </c>
      <c r="F14">
        <v>8.5974999999999996E-2</v>
      </c>
    </row>
    <row r="15" spans="1:9" x14ac:dyDescent="0.35">
      <c r="A15" t="s">
        <v>25</v>
      </c>
      <c r="B15" t="s">
        <v>7</v>
      </c>
      <c r="C15" t="s">
        <v>26</v>
      </c>
      <c r="D15">
        <v>95.991</v>
      </c>
      <c r="E15">
        <v>37445</v>
      </c>
      <c r="F15">
        <v>9.5991000000000007E-2</v>
      </c>
    </row>
    <row r="16" spans="1:9" x14ac:dyDescent="0.35">
      <c r="A16" t="s">
        <v>27</v>
      </c>
      <c r="B16" t="s">
        <v>7</v>
      </c>
      <c r="C16" t="s">
        <v>28</v>
      </c>
      <c r="D16">
        <v>95.384</v>
      </c>
      <c r="E16">
        <v>37593</v>
      </c>
      <c r="F16">
        <v>9.5383999999999997E-2</v>
      </c>
    </row>
    <row r="17" spans="1:6" x14ac:dyDescent="0.35">
      <c r="A17" t="s">
        <v>29</v>
      </c>
      <c r="B17" t="s">
        <v>7</v>
      </c>
      <c r="C17" t="s">
        <v>30</v>
      </c>
      <c r="D17">
        <v>95.852999999999994</v>
      </c>
      <c r="E17">
        <v>44530</v>
      </c>
      <c r="F17">
        <v>9.5852999999999994E-2</v>
      </c>
    </row>
    <row r="18" spans="1:6" x14ac:dyDescent="0.35">
      <c r="A18" t="s">
        <v>31</v>
      </c>
      <c r="B18" t="s">
        <v>7</v>
      </c>
      <c r="C18" t="s">
        <v>32</v>
      </c>
      <c r="D18">
        <v>103.405</v>
      </c>
      <c r="E18">
        <v>47969</v>
      </c>
      <c r="F18">
        <v>0.103405</v>
      </c>
    </row>
    <row r="19" spans="1:6" x14ac:dyDescent="0.35">
      <c r="A19" t="s">
        <v>33</v>
      </c>
      <c r="B19" t="s">
        <v>7</v>
      </c>
      <c r="C19" t="s">
        <v>32</v>
      </c>
      <c r="D19">
        <v>108.11199999999999</v>
      </c>
      <c r="E19">
        <v>48416</v>
      </c>
      <c r="F19">
        <v>0.108112</v>
      </c>
    </row>
    <row r="20" spans="1:6" x14ac:dyDescent="0.35">
      <c r="A20" t="s">
        <v>34</v>
      </c>
      <c r="B20" t="s">
        <v>7</v>
      </c>
      <c r="C20" t="s">
        <v>35</v>
      </c>
      <c r="D20">
        <v>122.441</v>
      </c>
      <c r="E20">
        <v>53504</v>
      </c>
      <c r="F20">
        <v>0.12244099999999999</v>
      </c>
    </row>
    <row r="21" spans="1:6" x14ac:dyDescent="0.35">
      <c r="A21" t="s">
        <v>36</v>
      </c>
      <c r="B21" t="s">
        <v>7</v>
      </c>
      <c r="C21" t="s">
        <v>37</v>
      </c>
      <c r="D21">
        <v>114.748</v>
      </c>
      <c r="E21">
        <v>58518</v>
      </c>
      <c r="F21">
        <v>0.114748</v>
      </c>
    </row>
    <row r="22" spans="1:6" x14ac:dyDescent="0.35">
      <c r="A22" t="s">
        <v>38</v>
      </c>
      <c r="B22" t="s">
        <v>7</v>
      </c>
      <c r="C22" t="s">
        <v>37</v>
      </c>
      <c r="D22">
        <v>119.56100000000001</v>
      </c>
      <c r="E22">
        <v>58580</v>
      </c>
      <c r="F22">
        <v>0.119561</v>
      </c>
    </row>
    <row r="23" spans="1:6" x14ac:dyDescent="0.35">
      <c r="A23" t="s">
        <v>39</v>
      </c>
      <c r="B23" t="s">
        <v>7</v>
      </c>
      <c r="C23" t="s">
        <v>37</v>
      </c>
      <c r="D23">
        <v>115.381</v>
      </c>
      <c r="E23">
        <v>58584</v>
      </c>
      <c r="F23">
        <v>0.115381</v>
      </c>
    </row>
    <row r="24" spans="1:6" x14ac:dyDescent="0.35">
      <c r="A24" t="s">
        <v>40</v>
      </c>
      <c r="B24" t="s">
        <v>7</v>
      </c>
      <c r="C24" t="s">
        <v>41</v>
      </c>
      <c r="D24">
        <v>137.178</v>
      </c>
      <c r="E24">
        <v>63195</v>
      </c>
      <c r="F24">
        <v>0.13717799999999999</v>
      </c>
    </row>
    <row r="25" spans="1:6" x14ac:dyDescent="0.35">
      <c r="A25" t="s">
        <v>42</v>
      </c>
      <c r="B25" t="s">
        <v>7</v>
      </c>
      <c r="C25" t="s">
        <v>41</v>
      </c>
      <c r="D25">
        <v>132.798</v>
      </c>
      <c r="E25">
        <v>63202</v>
      </c>
      <c r="F25">
        <v>0.132798</v>
      </c>
    </row>
    <row r="26" spans="1:6" x14ac:dyDescent="0.35">
      <c r="A26" t="s">
        <v>43</v>
      </c>
      <c r="B26" t="s">
        <v>7</v>
      </c>
      <c r="C26" t="s">
        <v>44</v>
      </c>
      <c r="D26">
        <v>138.809</v>
      </c>
      <c r="E26">
        <v>68717</v>
      </c>
      <c r="F26">
        <v>0.13880899999999999</v>
      </c>
    </row>
    <row r="27" spans="1:6" x14ac:dyDescent="0.35">
      <c r="A27" t="s">
        <v>45</v>
      </c>
      <c r="B27" t="s">
        <v>7</v>
      </c>
      <c r="C27" t="s">
        <v>46</v>
      </c>
      <c r="D27">
        <v>137.16900000000001</v>
      </c>
      <c r="E27">
        <v>73934</v>
      </c>
      <c r="F27">
        <v>0.13716900000000001</v>
      </c>
    </row>
    <row r="28" spans="1:6" x14ac:dyDescent="0.35">
      <c r="A28" t="s">
        <v>47</v>
      </c>
      <c r="B28" t="s">
        <v>7</v>
      </c>
      <c r="C28" t="s">
        <v>48</v>
      </c>
      <c r="D28">
        <v>140.42400000000001</v>
      </c>
      <c r="E28">
        <v>76004</v>
      </c>
      <c r="F28">
        <v>0.14042399999999999</v>
      </c>
    </row>
    <row r="29" spans="1:6" x14ac:dyDescent="0.35">
      <c r="A29" t="s">
        <v>49</v>
      </c>
      <c r="B29" t="s">
        <v>7</v>
      </c>
      <c r="C29" t="s">
        <v>50</v>
      </c>
      <c r="D29">
        <v>164.852</v>
      </c>
      <c r="E29">
        <v>91699</v>
      </c>
      <c r="F29">
        <v>0.164852</v>
      </c>
    </row>
    <row r="30" spans="1:6" x14ac:dyDescent="0.35">
      <c r="A30" t="s">
        <v>51</v>
      </c>
      <c r="B30" t="s">
        <v>7</v>
      </c>
      <c r="C30" t="s">
        <v>50</v>
      </c>
      <c r="D30">
        <v>170.19399999999999</v>
      </c>
      <c r="E30">
        <v>91761</v>
      </c>
      <c r="F30">
        <v>0.17019400000000001</v>
      </c>
    </row>
    <row r="31" spans="1:6" x14ac:dyDescent="0.35">
      <c r="A31" t="s">
        <v>52</v>
      </c>
      <c r="B31" t="s">
        <v>7</v>
      </c>
      <c r="C31" t="s">
        <v>53</v>
      </c>
      <c r="D31">
        <v>167.15100000000001</v>
      </c>
      <c r="E31">
        <v>92252</v>
      </c>
      <c r="F31">
        <v>0.16715099999999999</v>
      </c>
    </row>
    <row r="32" spans="1:6" x14ac:dyDescent="0.35">
      <c r="A32" t="s">
        <v>54</v>
      </c>
      <c r="B32" t="s">
        <v>7</v>
      </c>
      <c r="C32" t="s">
        <v>53</v>
      </c>
      <c r="D32">
        <v>169.215</v>
      </c>
      <c r="E32">
        <v>92241</v>
      </c>
      <c r="F32">
        <v>0.169215</v>
      </c>
    </row>
    <row r="33" spans="1:6" x14ac:dyDescent="0.35">
      <c r="A33" t="s">
        <v>55</v>
      </c>
      <c r="B33" t="s">
        <v>7</v>
      </c>
      <c r="C33" t="s">
        <v>56</v>
      </c>
      <c r="D33">
        <v>175.37799999999999</v>
      </c>
      <c r="E33">
        <v>97188</v>
      </c>
      <c r="F33">
        <v>0.17537800000000001</v>
      </c>
    </row>
    <row r="34" spans="1:6" x14ac:dyDescent="0.35">
      <c r="A34" t="s">
        <v>57</v>
      </c>
      <c r="B34" t="s">
        <v>7</v>
      </c>
      <c r="C34" t="s">
        <v>56</v>
      </c>
      <c r="D34">
        <v>179.51499999999999</v>
      </c>
      <c r="E34">
        <v>97146</v>
      </c>
      <c r="F34">
        <v>0.17951500000000001</v>
      </c>
    </row>
    <row r="35" spans="1:6" x14ac:dyDescent="0.35">
      <c r="A35" t="s">
        <v>58</v>
      </c>
      <c r="B35" t="s">
        <v>7</v>
      </c>
      <c r="C35" t="s">
        <v>59</v>
      </c>
      <c r="D35">
        <v>189.94200000000001</v>
      </c>
      <c r="E35">
        <v>105485</v>
      </c>
      <c r="F35">
        <v>0.189942</v>
      </c>
    </row>
    <row r="36" spans="1:6" x14ac:dyDescent="0.35">
      <c r="A36" t="s">
        <v>60</v>
      </c>
      <c r="B36" t="s">
        <v>7</v>
      </c>
      <c r="C36" t="s">
        <v>59</v>
      </c>
      <c r="D36">
        <v>189.33099999999999</v>
      </c>
      <c r="E36">
        <v>105344</v>
      </c>
      <c r="F36">
        <v>0.189331</v>
      </c>
    </row>
    <row r="37" spans="1:6" x14ac:dyDescent="0.35">
      <c r="A37" t="s">
        <v>61</v>
      </c>
      <c r="B37" t="s">
        <v>7</v>
      </c>
      <c r="C37" t="s">
        <v>59</v>
      </c>
      <c r="D37">
        <v>190.84899999999999</v>
      </c>
      <c r="E37">
        <v>105225</v>
      </c>
      <c r="F37">
        <v>0.19084899999999999</v>
      </c>
    </row>
    <row r="38" spans="1:6" x14ac:dyDescent="0.35">
      <c r="A38" t="s">
        <v>62</v>
      </c>
      <c r="B38" t="s">
        <v>7</v>
      </c>
      <c r="C38" t="s">
        <v>63</v>
      </c>
      <c r="D38">
        <v>207.02199999999999</v>
      </c>
      <c r="E38">
        <v>112833</v>
      </c>
      <c r="F38">
        <v>0.20702200000000001</v>
      </c>
    </row>
    <row r="39" spans="1:6" x14ac:dyDescent="0.35">
      <c r="A39" t="s">
        <v>64</v>
      </c>
      <c r="B39" t="s">
        <v>7</v>
      </c>
      <c r="C39" t="s">
        <v>65</v>
      </c>
      <c r="D39">
        <v>218.55199999999999</v>
      </c>
      <c r="E39">
        <v>113995</v>
      </c>
      <c r="F39">
        <v>0.218552</v>
      </c>
    </row>
    <row r="40" spans="1:6" x14ac:dyDescent="0.35">
      <c r="A40" t="s">
        <v>66</v>
      </c>
      <c r="B40" t="s">
        <v>7</v>
      </c>
      <c r="C40" t="s">
        <v>67</v>
      </c>
      <c r="D40">
        <v>226.47200000000001</v>
      </c>
      <c r="E40">
        <v>121022</v>
      </c>
      <c r="F40">
        <v>0.22647200000000001</v>
      </c>
    </row>
    <row r="41" spans="1:6" x14ac:dyDescent="0.35">
      <c r="A41" t="s">
        <v>68</v>
      </c>
      <c r="B41" t="s">
        <v>7</v>
      </c>
      <c r="C41" t="s">
        <v>67</v>
      </c>
      <c r="D41">
        <v>228.08099999999999</v>
      </c>
      <c r="E41">
        <v>120934</v>
      </c>
      <c r="F41">
        <v>0.22808100000000001</v>
      </c>
    </row>
    <row r="42" spans="1:6" x14ac:dyDescent="0.35">
      <c r="A42" t="s">
        <v>69</v>
      </c>
      <c r="B42" t="s">
        <v>7</v>
      </c>
      <c r="C42" t="s">
        <v>67</v>
      </c>
      <c r="D42">
        <v>229.86500000000001</v>
      </c>
      <c r="E42">
        <v>121230</v>
      </c>
      <c r="F42">
        <v>0.22986500000000001</v>
      </c>
    </row>
    <row r="43" spans="1:6" x14ac:dyDescent="0.35">
      <c r="A43" t="s">
        <v>70</v>
      </c>
      <c r="B43" t="s">
        <v>7</v>
      </c>
      <c r="C43" t="s">
        <v>67</v>
      </c>
      <c r="D43">
        <v>230.81700000000001</v>
      </c>
      <c r="E43">
        <v>121209</v>
      </c>
      <c r="F43">
        <v>0.23081699999999999</v>
      </c>
    </row>
    <row r="44" spans="1:6" x14ac:dyDescent="0.35">
      <c r="A44" t="s">
        <v>71</v>
      </c>
      <c r="B44" t="s">
        <v>7</v>
      </c>
      <c r="C44" t="s">
        <v>67</v>
      </c>
      <c r="D44">
        <v>238.53299999999999</v>
      </c>
      <c r="E44">
        <v>121535</v>
      </c>
      <c r="F44">
        <v>0.238533</v>
      </c>
    </row>
    <row r="45" spans="1:6" x14ac:dyDescent="0.35">
      <c r="A45" t="s">
        <v>72</v>
      </c>
      <c r="B45" t="s">
        <v>7</v>
      </c>
      <c r="C45" t="s">
        <v>73</v>
      </c>
      <c r="D45">
        <v>258.39699999999999</v>
      </c>
      <c r="E45">
        <v>122129</v>
      </c>
      <c r="F45">
        <v>0.25839699999999999</v>
      </c>
    </row>
    <row r="46" spans="1:6" x14ac:dyDescent="0.35">
      <c r="A46" t="s">
        <v>74</v>
      </c>
      <c r="B46" t="s">
        <v>7</v>
      </c>
      <c r="C46" t="s">
        <v>75</v>
      </c>
      <c r="D46">
        <v>258.608</v>
      </c>
      <c r="E46">
        <v>126393</v>
      </c>
      <c r="F46">
        <v>0.258608</v>
      </c>
    </row>
    <row r="47" spans="1:6" x14ac:dyDescent="0.35">
      <c r="A47" t="s">
        <v>76</v>
      </c>
      <c r="B47" t="s">
        <v>7</v>
      </c>
      <c r="C47" t="s">
        <v>75</v>
      </c>
      <c r="D47">
        <v>259.77499999999998</v>
      </c>
      <c r="E47">
        <v>126298</v>
      </c>
      <c r="F47">
        <v>0.25977499999999998</v>
      </c>
    </row>
    <row r="48" spans="1:6" x14ac:dyDescent="0.35">
      <c r="A48" t="s">
        <v>77</v>
      </c>
      <c r="B48" t="s">
        <v>7</v>
      </c>
      <c r="C48" t="s">
        <v>78</v>
      </c>
      <c r="D48">
        <v>302.73099999999999</v>
      </c>
      <c r="E48">
        <v>136029</v>
      </c>
      <c r="F48">
        <v>0.30273099999999997</v>
      </c>
    </row>
    <row r="49" spans="1:6" x14ac:dyDescent="0.35">
      <c r="A49" t="s">
        <v>79</v>
      </c>
      <c r="B49" t="s">
        <v>7</v>
      </c>
      <c r="C49" t="s">
        <v>78</v>
      </c>
      <c r="D49">
        <v>305.55099999999999</v>
      </c>
      <c r="E49">
        <v>136248</v>
      </c>
      <c r="F49">
        <v>0.30555100000000002</v>
      </c>
    </row>
    <row r="50" spans="1:6" x14ac:dyDescent="0.35">
      <c r="A50" t="s">
        <v>80</v>
      </c>
      <c r="B50" t="s">
        <v>7</v>
      </c>
      <c r="C50" t="s">
        <v>81</v>
      </c>
      <c r="D50">
        <v>324.51</v>
      </c>
      <c r="E50">
        <v>136619</v>
      </c>
      <c r="F50">
        <v>0.32451000000000002</v>
      </c>
    </row>
    <row r="51" spans="1:6" x14ac:dyDescent="0.35">
      <c r="A51" t="s">
        <v>82</v>
      </c>
      <c r="B51" t="s">
        <v>7</v>
      </c>
      <c r="C51" t="s">
        <v>81</v>
      </c>
      <c r="D51">
        <v>326.47800000000001</v>
      </c>
      <c r="E51">
        <v>136438</v>
      </c>
      <c r="F51">
        <v>0.32647799999999999</v>
      </c>
    </row>
    <row r="52" spans="1:6" x14ac:dyDescent="0.35">
      <c r="A52" t="s">
        <v>83</v>
      </c>
      <c r="B52" t="s">
        <v>7</v>
      </c>
      <c r="C52" t="s">
        <v>84</v>
      </c>
      <c r="D52">
        <v>363.185</v>
      </c>
      <c r="E52">
        <v>145260</v>
      </c>
      <c r="F52">
        <v>0.36318499999999998</v>
      </c>
    </row>
    <row r="53" spans="1:6" x14ac:dyDescent="0.35">
      <c r="A53" t="s">
        <v>85</v>
      </c>
      <c r="B53" t="s">
        <v>7</v>
      </c>
      <c r="C53" t="s">
        <v>86</v>
      </c>
      <c r="D53">
        <v>377.28800000000001</v>
      </c>
      <c r="E53">
        <v>145629</v>
      </c>
      <c r="F53">
        <v>0.37728800000000001</v>
      </c>
    </row>
    <row r="54" spans="1:6" x14ac:dyDescent="0.35">
      <c r="A54" t="s">
        <v>87</v>
      </c>
      <c r="B54" t="s">
        <v>7</v>
      </c>
      <c r="C54" t="s">
        <v>88</v>
      </c>
      <c r="D54">
        <v>432.74900000000002</v>
      </c>
      <c r="E54">
        <v>169226</v>
      </c>
      <c r="F54">
        <v>0.43274899999999999</v>
      </c>
    </row>
    <row r="55" spans="1:6" x14ac:dyDescent="0.35">
      <c r="A55" t="s">
        <v>89</v>
      </c>
      <c r="B55" t="s">
        <v>7</v>
      </c>
      <c r="C55" t="s">
        <v>90</v>
      </c>
      <c r="D55">
        <v>439.69799999999998</v>
      </c>
      <c r="E55">
        <v>174440</v>
      </c>
      <c r="F55">
        <v>0.43969799999999998</v>
      </c>
    </row>
    <row r="56" spans="1:6" x14ac:dyDescent="0.35">
      <c r="A56" t="s">
        <v>91</v>
      </c>
      <c r="B56" t="s">
        <v>7</v>
      </c>
      <c r="C56" t="s">
        <v>92</v>
      </c>
      <c r="D56">
        <v>451.34500000000003</v>
      </c>
      <c r="E56">
        <v>177908</v>
      </c>
      <c r="F56">
        <v>0.451345</v>
      </c>
    </row>
    <row r="57" spans="1:6" x14ac:dyDescent="0.35">
      <c r="A57" t="s">
        <v>93</v>
      </c>
      <c r="B57" t="s">
        <v>7</v>
      </c>
      <c r="C57" t="s">
        <v>94</v>
      </c>
      <c r="D57">
        <v>461.78300000000002</v>
      </c>
      <c r="E57">
        <v>178215</v>
      </c>
      <c r="F57">
        <v>0.461783</v>
      </c>
    </row>
    <row r="58" spans="1:6" x14ac:dyDescent="0.35">
      <c r="A58" t="s">
        <v>95</v>
      </c>
      <c r="B58" t="s">
        <v>7</v>
      </c>
      <c r="C58" t="s">
        <v>94</v>
      </c>
      <c r="D58">
        <v>459.00799999999998</v>
      </c>
      <c r="E58">
        <v>178584</v>
      </c>
      <c r="F58">
        <v>0.45900800000000003</v>
      </c>
    </row>
    <row r="59" spans="1:6" x14ac:dyDescent="0.35">
      <c r="A59" t="s">
        <v>96</v>
      </c>
      <c r="B59" t="s">
        <v>7</v>
      </c>
      <c r="C59" t="s">
        <v>97</v>
      </c>
      <c r="D59">
        <v>478.97300000000001</v>
      </c>
      <c r="E59">
        <v>193893</v>
      </c>
      <c r="F59">
        <v>0.47897299999999998</v>
      </c>
    </row>
    <row r="60" spans="1:6" x14ac:dyDescent="0.35">
      <c r="A60" t="s">
        <v>98</v>
      </c>
      <c r="B60" t="s">
        <v>7</v>
      </c>
      <c r="C60" t="s">
        <v>97</v>
      </c>
      <c r="D60">
        <v>484.92399999999998</v>
      </c>
      <c r="E60">
        <v>194276</v>
      </c>
      <c r="F60">
        <v>0.48492400000000002</v>
      </c>
    </row>
    <row r="61" spans="1:6" x14ac:dyDescent="0.35">
      <c r="A61" t="s">
        <v>99</v>
      </c>
      <c r="B61" t="s">
        <v>7</v>
      </c>
      <c r="C61" t="s">
        <v>100</v>
      </c>
      <c r="D61">
        <v>516.03099999999995</v>
      </c>
      <c r="E61">
        <v>194704</v>
      </c>
      <c r="F61">
        <v>0.51603100000000002</v>
      </c>
    </row>
    <row r="62" spans="1:6" x14ac:dyDescent="0.35">
      <c r="A62" t="s">
        <v>101</v>
      </c>
      <c r="B62" t="s">
        <v>7</v>
      </c>
      <c r="C62" t="s">
        <v>102</v>
      </c>
      <c r="D62">
        <v>508.29199999999997</v>
      </c>
      <c r="E62">
        <v>204289</v>
      </c>
      <c r="F62">
        <v>0.50829199999999997</v>
      </c>
    </row>
    <row r="63" spans="1:6" x14ac:dyDescent="0.35">
      <c r="A63" t="s">
        <v>103</v>
      </c>
      <c r="B63" t="s">
        <v>7</v>
      </c>
      <c r="C63" t="s">
        <v>104</v>
      </c>
      <c r="D63">
        <v>564.00699999999995</v>
      </c>
      <c r="E63">
        <v>273752</v>
      </c>
      <c r="F63">
        <v>0.56400700000000004</v>
      </c>
    </row>
    <row r="64" spans="1:6" x14ac:dyDescent="0.35">
      <c r="A64" t="s">
        <v>105</v>
      </c>
      <c r="B64" t="s">
        <v>7</v>
      </c>
      <c r="C64" t="s">
        <v>104</v>
      </c>
      <c r="D64">
        <v>564.00699999999995</v>
      </c>
      <c r="E64">
        <v>274288</v>
      </c>
      <c r="F64">
        <v>0.56400700000000004</v>
      </c>
    </row>
    <row r="65" spans="1:6" x14ac:dyDescent="0.35">
      <c r="A65" t="s">
        <v>106</v>
      </c>
      <c r="B65" t="s">
        <v>7</v>
      </c>
      <c r="C65" t="s">
        <v>107</v>
      </c>
      <c r="D65">
        <v>574.76900000000001</v>
      </c>
      <c r="E65">
        <v>274724</v>
      </c>
      <c r="F65">
        <v>0.57476899999999997</v>
      </c>
    </row>
    <row r="66" spans="1:6" x14ac:dyDescent="0.35">
      <c r="A66" t="s">
        <v>108</v>
      </c>
      <c r="B66" t="s">
        <v>7</v>
      </c>
      <c r="C66" t="s">
        <v>107</v>
      </c>
      <c r="D66">
        <v>572.04499999999996</v>
      </c>
      <c r="E66">
        <v>274526</v>
      </c>
      <c r="F66">
        <v>0.57204500000000003</v>
      </c>
    </row>
    <row r="67" spans="1:6" x14ac:dyDescent="0.35">
      <c r="A67" t="s">
        <v>109</v>
      </c>
      <c r="B67" t="s">
        <v>7</v>
      </c>
      <c r="C67" t="s">
        <v>107</v>
      </c>
      <c r="D67">
        <v>580.23699999999997</v>
      </c>
      <c r="E67">
        <v>275224</v>
      </c>
      <c r="F67">
        <v>0.580237</v>
      </c>
    </row>
    <row r="68" spans="1:6" x14ac:dyDescent="0.35">
      <c r="A68" t="s">
        <v>110</v>
      </c>
      <c r="B68" t="s">
        <v>7</v>
      </c>
      <c r="C68" t="s">
        <v>107</v>
      </c>
      <c r="D68">
        <v>581.67999999999995</v>
      </c>
      <c r="E68">
        <v>275485</v>
      </c>
      <c r="F68">
        <v>0.58167999999999997</v>
      </c>
    </row>
    <row r="69" spans="1:6" x14ac:dyDescent="0.35">
      <c r="A69" t="s">
        <v>111</v>
      </c>
      <c r="B69" t="s">
        <v>7</v>
      </c>
      <c r="C69" t="s">
        <v>112</v>
      </c>
      <c r="D69">
        <v>582.779</v>
      </c>
      <c r="E69">
        <v>275449</v>
      </c>
      <c r="F69">
        <v>0.58277900000000005</v>
      </c>
    </row>
    <row r="70" spans="1:6" x14ac:dyDescent="0.35">
      <c r="A70" t="s">
        <v>113</v>
      </c>
      <c r="B70" t="s">
        <v>7</v>
      </c>
      <c r="C70" t="s">
        <v>112</v>
      </c>
      <c r="D70">
        <v>594.40700000000004</v>
      </c>
      <c r="E70">
        <v>275598</v>
      </c>
      <c r="F70">
        <v>0.59440700000000002</v>
      </c>
    </row>
    <row r="71" spans="1:6" x14ac:dyDescent="0.35">
      <c r="A71" t="s">
        <v>114</v>
      </c>
      <c r="B71" t="s">
        <v>7</v>
      </c>
      <c r="C71" t="s">
        <v>115</v>
      </c>
      <c r="D71">
        <v>628.39700000000005</v>
      </c>
      <c r="E71">
        <v>310299</v>
      </c>
      <c r="F71">
        <v>0.62839699999999998</v>
      </c>
    </row>
    <row r="72" spans="1:6" x14ac:dyDescent="0.35">
      <c r="A72" t="s">
        <v>116</v>
      </c>
      <c r="B72" t="s">
        <v>7</v>
      </c>
      <c r="C72" t="s">
        <v>115</v>
      </c>
      <c r="D72">
        <v>632.35</v>
      </c>
      <c r="E72">
        <v>310515</v>
      </c>
      <c r="F72">
        <v>0.63234999999999997</v>
      </c>
    </row>
    <row r="73" spans="1:6" x14ac:dyDescent="0.35">
      <c r="A73" t="s">
        <v>117</v>
      </c>
      <c r="B73" t="s">
        <v>7</v>
      </c>
      <c r="C73" t="s">
        <v>115</v>
      </c>
      <c r="D73">
        <v>639.08799999999997</v>
      </c>
      <c r="E73">
        <v>310993</v>
      </c>
      <c r="F73">
        <v>0.63908799999999999</v>
      </c>
    </row>
    <row r="74" spans="1:6" x14ac:dyDescent="0.35">
      <c r="A74" t="s">
        <v>118</v>
      </c>
      <c r="B74" t="s">
        <v>7</v>
      </c>
      <c r="C74" t="s">
        <v>115</v>
      </c>
      <c r="D74">
        <v>691.99800000000005</v>
      </c>
      <c r="E74">
        <v>311286</v>
      </c>
      <c r="F74">
        <v>0.691998</v>
      </c>
    </row>
    <row r="75" spans="1:6" x14ac:dyDescent="0.35">
      <c r="A75" t="s">
        <v>119</v>
      </c>
      <c r="B75" t="s">
        <v>7</v>
      </c>
      <c r="C75" t="s">
        <v>120</v>
      </c>
      <c r="D75">
        <v>737.72</v>
      </c>
      <c r="E75">
        <v>376682</v>
      </c>
      <c r="F75">
        <v>0.73772000000000004</v>
      </c>
    </row>
    <row r="76" spans="1:6" x14ac:dyDescent="0.35">
      <c r="A76" t="s">
        <v>121</v>
      </c>
      <c r="B76" t="s">
        <v>7</v>
      </c>
      <c r="C76" t="s">
        <v>122</v>
      </c>
      <c r="D76">
        <v>760.09699999999998</v>
      </c>
      <c r="E76">
        <v>377460</v>
      </c>
      <c r="F76">
        <v>0.76009700000000002</v>
      </c>
    </row>
    <row r="77" spans="1:6" x14ac:dyDescent="0.35">
      <c r="A77" t="s">
        <v>123</v>
      </c>
      <c r="B77" t="s">
        <v>7</v>
      </c>
      <c r="C77" t="s">
        <v>122</v>
      </c>
      <c r="D77">
        <v>772.505</v>
      </c>
      <c r="E77">
        <v>377998</v>
      </c>
      <c r="F77">
        <v>0.772505</v>
      </c>
    </row>
    <row r="78" spans="1:6" x14ac:dyDescent="0.35">
      <c r="A78" t="s">
        <v>124</v>
      </c>
      <c r="B78" t="s">
        <v>7</v>
      </c>
      <c r="C78" t="s">
        <v>122</v>
      </c>
      <c r="D78">
        <v>776.85799999999995</v>
      </c>
      <c r="E78">
        <v>377890</v>
      </c>
      <c r="F78">
        <v>0.77685800000000005</v>
      </c>
    </row>
    <row r="79" spans="1:6" x14ac:dyDescent="0.35">
      <c r="A79" t="s">
        <v>125</v>
      </c>
      <c r="B79" t="s">
        <v>7</v>
      </c>
      <c r="C79" t="s">
        <v>126</v>
      </c>
      <c r="D79">
        <v>844.14700000000005</v>
      </c>
      <c r="E79">
        <v>432656</v>
      </c>
      <c r="F79">
        <v>0.84414699999999998</v>
      </c>
    </row>
    <row r="80" spans="1:6" x14ac:dyDescent="0.35">
      <c r="A80" t="s">
        <v>127</v>
      </c>
      <c r="B80" t="s">
        <v>7</v>
      </c>
      <c r="C80" t="s">
        <v>126</v>
      </c>
      <c r="D80">
        <v>857.93399999999997</v>
      </c>
      <c r="E80">
        <v>432804</v>
      </c>
      <c r="F80">
        <v>0.85793399999999997</v>
      </c>
    </row>
    <row r="81" spans="1:6" x14ac:dyDescent="0.35">
      <c r="A81" t="s">
        <v>128</v>
      </c>
      <c r="B81" t="s">
        <v>7</v>
      </c>
      <c r="C81" t="s">
        <v>129</v>
      </c>
      <c r="D81">
        <v>875.59299999999996</v>
      </c>
      <c r="E81">
        <v>446879</v>
      </c>
      <c r="F81">
        <v>0.87559299999999995</v>
      </c>
    </row>
    <row r="82" spans="1:6" x14ac:dyDescent="0.35">
      <c r="A82" t="s">
        <v>130</v>
      </c>
      <c r="B82" t="s">
        <v>7</v>
      </c>
      <c r="C82" t="s">
        <v>131</v>
      </c>
      <c r="D82">
        <v>894.08299999999997</v>
      </c>
      <c r="E82">
        <v>466150</v>
      </c>
      <c r="F82">
        <v>0.89408299999999996</v>
      </c>
    </row>
    <row r="83" spans="1:6" x14ac:dyDescent="0.35">
      <c r="A83" t="s">
        <v>132</v>
      </c>
      <c r="B83" t="s">
        <v>7</v>
      </c>
      <c r="C83" t="s">
        <v>133</v>
      </c>
      <c r="D83">
        <v>916.59900000000005</v>
      </c>
      <c r="E83">
        <v>466577</v>
      </c>
      <c r="F83">
        <v>0.91659900000000005</v>
      </c>
    </row>
    <row r="84" spans="1:6" x14ac:dyDescent="0.35">
      <c r="A84" t="s">
        <v>134</v>
      </c>
      <c r="B84" t="s">
        <v>7</v>
      </c>
      <c r="C84" t="s">
        <v>135</v>
      </c>
      <c r="D84">
        <v>988.16</v>
      </c>
      <c r="E84">
        <v>544018</v>
      </c>
      <c r="F84">
        <v>0.98816000000000004</v>
      </c>
    </row>
    <row r="85" spans="1:6" x14ac:dyDescent="0.35">
      <c r="A85" t="s">
        <v>136</v>
      </c>
      <c r="B85" t="s">
        <v>7</v>
      </c>
      <c r="C85" t="s">
        <v>137</v>
      </c>
      <c r="D85">
        <v>1012.008</v>
      </c>
      <c r="E85">
        <v>544930</v>
      </c>
      <c r="F85">
        <v>1.012008</v>
      </c>
    </row>
    <row r="86" spans="1:6" x14ac:dyDescent="0.35">
      <c r="A86" t="s">
        <v>138</v>
      </c>
      <c r="B86" t="s">
        <v>7</v>
      </c>
      <c r="C86" t="s">
        <v>137</v>
      </c>
      <c r="D86">
        <v>1014.643</v>
      </c>
      <c r="E86">
        <v>544933</v>
      </c>
      <c r="F86">
        <v>1.014643</v>
      </c>
    </row>
    <row r="87" spans="1:6" x14ac:dyDescent="0.35">
      <c r="A87" t="s">
        <v>139</v>
      </c>
      <c r="B87" t="s">
        <v>7</v>
      </c>
      <c r="C87" t="s">
        <v>140</v>
      </c>
      <c r="D87">
        <v>1072.2070000000001</v>
      </c>
      <c r="E87">
        <v>626191</v>
      </c>
      <c r="F87">
        <v>1.0722069999999999</v>
      </c>
    </row>
    <row r="88" spans="1:6" x14ac:dyDescent="0.35">
      <c r="A88" t="s">
        <v>141</v>
      </c>
      <c r="B88" t="s">
        <v>7</v>
      </c>
      <c r="C88" t="s">
        <v>142</v>
      </c>
      <c r="D88">
        <v>1074.0440000000001</v>
      </c>
      <c r="E88">
        <v>661238</v>
      </c>
      <c r="F88">
        <v>1.074044</v>
      </c>
    </row>
    <row r="89" spans="1:6" x14ac:dyDescent="0.35">
      <c r="A89" t="s">
        <v>143</v>
      </c>
      <c r="B89" t="s">
        <v>7</v>
      </c>
      <c r="C89" t="s">
        <v>144</v>
      </c>
      <c r="D89">
        <v>1091.8579999999999</v>
      </c>
      <c r="E89">
        <v>661383</v>
      </c>
      <c r="F89">
        <v>1.091858</v>
      </c>
    </row>
    <row r="90" spans="1:6" x14ac:dyDescent="0.35">
      <c r="A90" t="s">
        <v>145</v>
      </c>
      <c r="B90" t="s">
        <v>7</v>
      </c>
      <c r="C90" t="s">
        <v>144</v>
      </c>
      <c r="D90">
        <v>1111.9839999999999</v>
      </c>
      <c r="E90">
        <v>661683</v>
      </c>
      <c r="F90">
        <v>1.1119840000000001</v>
      </c>
    </row>
    <row r="91" spans="1:6" x14ac:dyDescent="0.35">
      <c r="A91" t="s">
        <v>146</v>
      </c>
      <c r="B91" t="s">
        <v>7</v>
      </c>
      <c r="C91" t="s">
        <v>147</v>
      </c>
      <c r="D91">
        <v>1161.9570000000001</v>
      </c>
      <c r="E91">
        <v>700355</v>
      </c>
      <c r="F91">
        <v>1.1619569999999999</v>
      </c>
    </row>
    <row r="92" spans="1:6" x14ac:dyDescent="0.35">
      <c r="A92" t="s">
        <v>148</v>
      </c>
      <c r="B92" t="s">
        <v>7</v>
      </c>
      <c r="C92" t="s">
        <v>149</v>
      </c>
      <c r="D92">
        <v>1248.8019999999999</v>
      </c>
      <c r="E92">
        <v>841627</v>
      </c>
      <c r="F92">
        <v>1.248802</v>
      </c>
    </row>
    <row r="93" spans="1:6" x14ac:dyDescent="0.35">
      <c r="A93" t="s">
        <v>150</v>
      </c>
      <c r="B93" t="s">
        <v>7</v>
      </c>
      <c r="C93" t="s">
        <v>151</v>
      </c>
      <c r="D93">
        <v>1267.6389999999999</v>
      </c>
      <c r="E93">
        <v>882451</v>
      </c>
      <c r="F93">
        <v>1.267639</v>
      </c>
    </row>
    <row r="94" spans="1:6" x14ac:dyDescent="0.35">
      <c r="A94" t="s">
        <v>152</v>
      </c>
      <c r="B94" t="s">
        <v>7</v>
      </c>
      <c r="C94" t="s">
        <v>151</v>
      </c>
      <c r="D94">
        <v>1267.3309999999999</v>
      </c>
      <c r="E94">
        <v>882871</v>
      </c>
      <c r="F94">
        <v>1.267331</v>
      </c>
    </row>
    <row r="95" spans="1:6" x14ac:dyDescent="0.35">
      <c r="A95" t="s">
        <v>153</v>
      </c>
      <c r="B95" t="s">
        <v>7</v>
      </c>
      <c r="C95" t="s">
        <v>151</v>
      </c>
      <c r="D95">
        <v>1276.085</v>
      </c>
      <c r="E95">
        <v>883014</v>
      </c>
      <c r="F95">
        <v>1.2760849999999999</v>
      </c>
    </row>
    <row r="96" spans="1:6" x14ac:dyDescent="0.35">
      <c r="A96" t="s">
        <v>154</v>
      </c>
      <c r="B96" t="s">
        <v>7</v>
      </c>
      <c r="C96" t="s">
        <v>155</v>
      </c>
      <c r="D96">
        <v>1291.5550000000001</v>
      </c>
      <c r="E96">
        <v>958578</v>
      </c>
      <c r="F96">
        <v>1.291555</v>
      </c>
    </row>
    <row r="97" spans="1:6" x14ac:dyDescent="0.35">
      <c r="A97" t="s">
        <v>156</v>
      </c>
      <c r="B97" t="s">
        <v>7</v>
      </c>
      <c r="C97" t="s">
        <v>157</v>
      </c>
      <c r="D97">
        <v>1329.4480000000001</v>
      </c>
      <c r="E97">
        <v>959811</v>
      </c>
      <c r="F97">
        <v>1.329448</v>
      </c>
    </row>
    <row r="98" spans="1:6" x14ac:dyDescent="0.35">
      <c r="A98" t="s">
        <v>158</v>
      </c>
      <c r="B98" t="s">
        <v>7</v>
      </c>
      <c r="C98" t="s">
        <v>157</v>
      </c>
      <c r="D98">
        <v>1329.4480000000001</v>
      </c>
      <c r="E98">
        <v>959841</v>
      </c>
      <c r="F98">
        <v>1.329448</v>
      </c>
    </row>
    <row r="99" spans="1:6" x14ac:dyDescent="0.35">
      <c r="A99" t="s">
        <v>159</v>
      </c>
      <c r="B99" t="s">
        <v>7</v>
      </c>
      <c r="C99" t="s">
        <v>160</v>
      </c>
      <c r="D99">
        <v>1382.0419999999999</v>
      </c>
      <c r="E99">
        <v>1053425</v>
      </c>
      <c r="F99">
        <v>1.382042</v>
      </c>
    </row>
    <row r="100" spans="1:6" x14ac:dyDescent="0.35">
      <c r="A100" t="s">
        <v>161</v>
      </c>
      <c r="B100" t="s">
        <v>7</v>
      </c>
      <c r="C100" t="s">
        <v>160</v>
      </c>
      <c r="D100">
        <v>1390.893</v>
      </c>
      <c r="E100">
        <v>1053360</v>
      </c>
      <c r="F100">
        <v>1.3908929999999999</v>
      </c>
    </row>
    <row r="101" spans="1:6" x14ac:dyDescent="0.35">
      <c r="A101" t="s">
        <v>162</v>
      </c>
      <c r="B101" t="s">
        <v>7</v>
      </c>
      <c r="C101" t="s">
        <v>163</v>
      </c>
      <c r="D101">
        <v>1455.6010000000001</v>
      </c>
      <c r="E101">
        <v>1183096</v>
      </c>
      <c r="F101">
        <v>1.4556009999999999</v>
      </c>
    </row>
    <row r="102" spans="1:6" x14ac:dyDescent="0.35">
      <c r="A102" t="s">
        <v>164</v>
      </c>
      <c r="B102" t="s">
        <v>7</v>
      </c>
      <c r="C102" t="s">
        <v>165</v>
      </c>
      <c r="D102">
        <v>1495.665</v>
      </c>
      <c r="E102">
        <v>1239304</v>
      </c>
      <c r="F102">
        <v>1.495665</v>
      </c>
    </row>
    <row r="103" spans="1:6" x14ac:dyDescent="0.35">
      <c r="A103" t="s">
        <v>166</v>
      </c>
      <c r="B103" t="s">
        <v>7</v>
      </c>
      <c r="C103" t="s">
        <v>165</v>
      </c>
      <c r="D103">
        <v>1509.1990000000001</v>
      </c>
      <c r="E103">
        <v>1239338</v>
      </c>
      <c r="F103">
        <v>1.509199</v>
      </c>
    </row>
    <row r="104" spans="1:6" x14ac:dyDescent="0.35">
      <c r="A104" t="s">
        <v>167</v>
      </c>
      <c r="B104" t="s">
        <v>7</v>
      </c>
      <c r="C104" t="s">
        <v>168</v>
      </c>
      <c r="D104">
        <v>1874.319</v>
      </c>
      <c r="E104">
        <v>1405886</v>
      </c>
      <c r="F104">
        <v>1.8743190000000001</v>
      </c>
    </row>
    <row r="105" spans="1:6" x14ac:dyDescent="0.35">
      <c r="A105" t="s">
        <v>169</v>
      </c>
      <c r="B105" t="s">
        <v>7</v>
      </c>
      <c r="C105" t="s">
        <v>168</v>
      </c>
      <c r="D105">
        <v>1875.6289999999999</v>
      </c>
      <c r="E105">
        <v>1405953</v>
      </c>
      <c r="F105">
        <v>1.875629</v>
      </c>
    </row>
    <row r="106" spans="1:6" x14ac:dyDescent="0.35">
      <c r="E106">
        <v>23.416666670000001</v>
      </c>
      <c r="F106">
        <v>55.784787999999999</v>
      </c>
    </row>
    <row r="107" spans="1:6" x14ac:dyDescent="0.35">
      <c r="E107">
        <v>32728261</v>
      </c>
      <c r="F107">
        <v>0.53639219199999999</v>
      </c>
    </row>
    <row r="108" spans="1:6" x14ac:dyDescent="0.35">
      <c r="E108">
        <v>9.091111111</v>
      </c>
    </row>
    <row r="109" spans="1:6" x14ac:dyDescent="0.35">
      <c r="E109">
        <v>314694.8173</v>
      </c>
    </row>
    <row r="110" spans="1:6" x14ac:dyDescent="0.35">
      <c r="E110">
        <v>5.233333333</v>
      </c>
    </row>
    <row r="111" spans="1:6" x14ac:dyDescent="0.35">
      <c r="F111">
        <v>113.71</v>
      </c>
    </row>
    <row r="113" spans="5:6" x14ac:dyDescent="0.35">
      <c r="E113">
        <v>21372</v>
      </c>
      <c r="F113">
        <v>356.2</v>
      </c>
    </row>
    <row r="114" spans="5:6" x14ac:dyDescent="0.35">
      <c r="E114">
        <v>113710</v>
      </c>
      <c r="F114">
        <v>5.9366666669999999</v>
      </c>
    </row>
    <row r="116" spans="5:6" x14ac:dyDescent="0.35">
      <c r="E116">
        <v>5.3205128210000003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tabSelected="1" zoomScaleNormal="100" workbookViewId="0">
      <selection activeCell="F1" sqref="F1:F104857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172</v>
      </c>
      <c r="F1" t="s">
        <v>170</v>
      </c>
      <c r="G1" t="s">
        <v>171</v>
      </c>
      <c r="H1" t="s">
        <v>5</v>
      </c>
      <c r="I1">
        <v>0.975431508</v>
      </c>
      <c r="K1">
        <v>21348</v>
      </c>
    </row>
    <row r="2" spans="1:11" x14ac:dyDescent="0.35">
      <c r="A2" t="s">
        <v>6</v>
      </c>
      <c r="B2" t="s">
        <v>7</v>
      </c>
      <c r="C2" t="s">
        <v>8</v>
      </c>
      <c r="D2">
        <v>3.8929999999999998</v>
      </c>
      <c r="E2">
        <f>G2/804</f>
        <v>5.7437810945273631</v>
      </c>
      <c r="F2">
        <f ca="1">G2/456*NORMINV(RAND(),1,0.02)</f>
        <v>9.884387438976546</v>
      </c>
      <c r="G2">
        <v>4618</v>
      </c>
      <c r="H2">
        <v>3.8930000000000002E-3</v>
      </c>
      <c r="K2">
        <v>7.5416900999999995E-2</v>
      </c>
    </row>
    <row r="3" spans="1:11" x14ac:dyDescent="0.35">
      <c r="A3" t="s">
        <v>9</v>
      </c>
      <c r="B3" t="s">
        <v>7</v>
      </c>
      <c r="C3" t="s">
        <v>10</v>
      </c>
      <c r="D3">
        <v>29.347000000000001</v>
      </c>
      <c r="E3">
        <f t="shared" ref="E3:E66" si="0">G3/804</f>
        <v>8.9353233830845777</v>
      </c>
      <c r="F3">
        <f t="shared" ref="F3:F66" ca="1" si="1">G3/456*NORMINV(RAND(),1,0.02)</f>
        <v>16.186097024955309</v>
      </c>
      <c r="G3">
        <v>7184</v>
      </c>
      <c r="H3">
        <v>2.9347000000000002E-2</v>
      </c>
    </row>
    <row r="4" spans="1:11" x14ac:dyDescent="0.35">
      <c r="A4" t="s">
        <v>11</v>
      </c>
      <c r="B4" t="s">
        <v>7</v>
      </c>
      <c r="C4" t="s">
        <v>10</v>
      </c>
      <c r="D4">
        <v>44.305999999999997</v>
      </c>
      <c r="E4">
        <f t="shared" si="0"/>
        <v>9.3196517412935318</v>
      </c>
      <c r="F4">
        <f t="shared" ca="1" si="1"/>
        <v>16.619983109812846</v>
      </c>
      <c r="G4">
        <v>7493</v>
      </c>
      <c r="H4">
        <v>4.4305999999999998E-2</v>
      </c>
    </row>
    <row r="5" spans="1:11" x14ac:dyDescent="0.35">
      <c r="A5" t="s">
        <v>12</v>
      </c>
      <c r="B5" t="s">
        <v>7</v>
      </c>
      <c r="C5" t="s">
        <v>13</v>
      </c>
      <c r="D5">
        <v>44.305999999999997</v>
      </c>
      <c r="E5">
        <f t="shared" si="0"/>
        <v>9.3793532338308463</v>
      </c>
      <c r="F5">
        <f t="shared" ca="1" si="1"/>
        <v>16.920359667403982</v>
      </c>
      <c r="G5">
        <v>7541</v>
      </c>
      <c r="H5">
        <v>4.4305999999999998E-2</v>
      </c>
    </row>
    <row r="6" spans="1:11" x14ac:dyDescent="0.35">
      <c r="A6" t="s">
        <v>14</v>
      </c>
      <c r="B6" t="s">
        <v>7</v>
      </c>
      <c r="C6" t="s">
        <v>13</v>
      </c>
      <c r="D6">
        <v>44.305999999999997</v>
      </c>
      <c r="E6">
        <f t="shared" si="0"/>
        <v>9.3756218905472632</v>
      </c>
      <c r="F6">
        <f t="shared" ca="1" si="1"/>
        <v>16.508878341885097</v>
      </c>
      <c r="G6">
        <v>7538</v>
      </c>
      <c r="H6">
        <v>4.4305999999999998E-2</v>
      </c>
    </row>
    <row r="7" spans="1:11" x14ac:dyDescent="0.35">
      <c r="A7" t="s">
        <v>15</v>
      </c>
      <c r="B7" t="s">
        <v>7</v>
      </c>
      <c r="C7" t="s">
        <v>16</v>
      </c>
      <c r="D7">
        <v>44.305999999999997</v>
      </c>
      <c r="E7">
        <f t="shared" si="0"/>
        <v>14.587064676616915</v>
      </c>
      <c r="F7">
        <f t="shared" ca="1" si="1"/>
        <v>25.881916387379867</v>
      </c>
      <c r="G7">
        <v>11728</v>
      </c>
      <c r="H7">
        <v>4.4305999999999998E-2</v>
      </c>
    </row>
    <row r="8" spans="1:11" x14ac:dyDescent="0.35">
      <c r="A8" t="s">
        <v>17</v>
      </c>
      <c r="B8" t="s">
        <v>7</v>
      </c>
      <c r="C8" t="s">
        <v>16</v>
      </c>
      <c r="D8">
        <v>52.557000000000002</v>
      </c>
      <c r="E8">
        <f t="shared" si="0"/>
        <v>14.919154228855721</v>
      </c>
      <c r="F8">
        <f t="shared" ca="1" si="1"/>
        <v>25.491191351310739</v>
      </c>
      <c r="G8">
        <v>11995</v>
      </c>
      <c r="H8">
        <v>5.2557E-2</v>
      </c>
    </row>
    <row r="9" spans="1:11" x14ac:dyDescent="0.35">
      <c r="A9" t="s">
        <v>18</v>
      </c>
      <c r="B9" t="s">
        <v>7</v>
      </c>
      <c r="C9" t="s">
        <v>19</v>
      </c>
      <c r="D9">
        <v>84.986999999999995</v>
      </c>
      <c r="E9">
        <f t="shared" si="0"/>
        <v>41.870646766169152</v>
      </c>
      <c r="F9">
        <f t="shared" ca="1" si="1"/>
        <v>72.176976207832496</v>
      </c>
      <c r="G9">
        <v>33664</v>
      </c>
      <c r="H9">
        <v>8.4986999999999993E-2</v>
      </c>
    </row>
    <row r="10" spans="1:11" x14ac:dyDescent="0.35">
      <c r="A10" t="s">
        <v>20</v>
      </c>
      <c r="B10" t="s">
        <v>7</v>
      </c>
      <c r="C10" t="s">
        <v>19</v>
      </c>
      <c r="D10">
        <v>87.046999999999997</v>
      </c>
      <c r="E10">
        <f t="shared" si="0"/>
        <v>41.82462686567164</v>
      </c>
      <c r="F10">
        <f t="shared" ca="1" si="1"/>
        <v>73.807638399942007</v>
      </c>
      <c r="G10">
        <v>33627</v>
      </c>
      <c r="H10">
        <v>8.7046999999999999E-2</v>
      </c>
    </row>
    <row r="11" spans="1:11" x14ac:dyDescent="0.35">
      <c r="A11" t="s">
        <v>21</v>
      </c>
      <c r="B11" t="s">
        <v>7</v>
      </c>
      <c r="C11" t="s">
        <v>19</v>
      </c>
      <c r="D11">
        <v>87.046999999999997</v>
      </c>
      <c r="E11">
        <f t="shared" si="0"/>
        <v>41.820895522388057</v>
      </c>
      <c r="F11">
        <f t="shared" ca="1" si="1"/>
        <v>72.172733202973575</v>
      </c>
      <c r="G11">
        <v>33624</v>
      </c>
      <c r="H11">
        <v>8.7046999999999999E-2</v>
      </c>
    </row>
    <row r="12" spans="1:11" x14ac:dyDescent="0.35">
      <c r="A12" t="s">
        <v>22</v>
      </c>
      <c r="B12" t="s">
        <v>7</v>
      </c>
      <c r="C12" t="s">
        <v>19</v>
      </c>
      <c r="D12">
        <v>88.587000000000003</v>
      </c>
      <c r="E12">
        <f t="shared" si="0"/>
        <v>41.818407960199004</v>
      </c>
      <c r="F12">
        <f t="shared" ca="1" si="1"/>
        <v>72.814276969891893</v>
      </c>
      <c r="G12">
        <v>33622</v>
      </c>
      <c r="H12">
        <v>8.8586999999999999E-2</v>
      </c>
    </row>
    <row r="13" spans="1:11" x14ac:dyDescent="0.35">
      <c r="A13" t="s">
        <v>23</v>
      </c>
      <c r="B13" t="s">
        <v>7</v>
      </c>
      <c r="C13" t="s">
        <v>19</v>
      </c>
      <c r="D13">
        <v>83.957999999999998</v>
      </c>
      <c r="E13">
        <f t="shared" si="0"/>
        <v>41.817164179104481</v>
      </c>
      <c r="F13">
        <f t="shared" ca="1" si="1"/>
        <v>71.806393284854792</v>
      </c>
      <c r="G13">
        <v>33621</v>
      </c>
      <c r="H13">
        <v>8.3958000000000005E-2</v>
      </c>
    </row>
    <row r="14" spans="1:11" x14ac:dyDescent="0.35">
      <c r="A14" t="s">
        <v>24</v>
      </c>
      <c r="B14" t="s">
        <v>7</v>
      </c>
      <c r="C14" t="s">
        <v>19</v>
      </c>
      <c r="D14">
        <v>85.974999999999994</v>
      </c>
      <c r="E14">
        <f t="shared" si="0"/>
        <v>41.812189054726367</v>
      </c>
      <c r="F14">
        <f t="shared" ca="1" si="1"/>
        <v>74.070798541410639</v>
      </c>
      <c r="G14">
        <v>33617</v>
      </c>
      <c r="H14">
        <v>8.5974999999999996E-2</v>
      </c>
    </row>
    <row r="15" spans="1:11" x14ac:dyDescent="0.35">
      <c r="A15" t="s">
        <v>25</v>
      </c>
      <c r="B15" t="s">
        <v>7</v>
      </c>
      <c r="C15" t="s">
        <v>26</v>
      </c>
      <c r="D15">
        <v>95.991</v>
      </c>
      <c r="E15">
        <f t="shared" si="0"/>
        <v>46.573383084577117</v>
      </c>
      <c r="F15">
        <f t="shared" ca="1" si="1"/>
        <v>84.007578543727888</v>
      </c>
      <c r="G15">
        <v>37445</v>
      </c>
      <c r="H15">
        <v>9.5991000000000007E-2</v>
      </c>
    </row>
    <row r="16" spans="1:11" x14ac:dyDescent="0.35">
      <c r="A16" t="s">
        <v>27</v>
      </c>
      <c r="B16" t="s">
        <v>7</v>
      </c>
      <c r="C16" t="s">
        <v>28</v>
      </c>
      <c r="D16">
        <v>95.384</v>
      </c>
      <c r="E16">
        <f t="shared" si="0"/>
        <v>46.757462686567166</v>
      </c>
      <c r="F16">
        <f t="shared" ca="1" si="1"/>
        <v>82.911898335689756</v>
      </c>
      <c r="G16">
        <v>37593</v>
      </c>
      <c r="H16">
        <v>9.5383999999999997E-2</v>
      </c>
    </row>
    <row r="17" spans="1:8" x14ac:dyDescent="0.35">
      <c r="A17" t="s">
        <v>29</v>
      </c>
      <c r="B17" t="s">
        <v>7</v>
      </c>
      <c r="C17" t="s">
        <v>30</v>
      </c>
      <c r="D17">
        <v>95.852999999999994</v>
      </c>
      <c r="E17">
        <f t="shared" si="0"/>
        <v>55.385572139303484</v>
      </c>
      <c r="F17">
        <f t="shared" ca="1" si="1"/>
        <v>97.593854903678334</v>
      </c>
      <c r="G17">
        <v>44530</v>
      </c>
      <c r="H17">
        <v>9.5852999999999994E-2</v>
      </c>
    </row>
    <row r="18" spans="1:8" x14ac:dyDescent="0.35">
      <c r="A18" t="s">
        <v>31</v>
      </c>
      <c r="B18" t="s">
        <v>7</v>
      </c>
      <c r="C18" t="s">
        <v>32</v>
      </c>
      <c r="D18">
        <v>103.405</v>
      </c>
      <c r="E18">
        <f t="shared" si="0"/>
        <v>59.662935323383081</v>
      </c>
      <c r="F18">
        <f t="shared" ca="1" si="1"/>
        <v>105.16098649006331</v>
      </c>
      <c r="G18">
        <v>47969</v>
      </c>
      <c r="H18">
        <v>0.103405</v>
      </c>
    </row>
    <row r="19" spans="1:8" x14ac:dyDescent="0.35">
      <c r="A19" t="s">
        <v>33</v>
      </c>
      <c r="B19" t="s">
        <v>7</v>
      </c>
      <c r="C19" t="s">
        <v>32</v>
      </c>
      <c r="D19">
        <v>108.11199999999999</v>
      </c>
      <c r="E19">
        <f t="shared" si="0"/>
        <v>60.218905472636813</v>
      </c>
      <c r="F19">
        <f t="shared" ca="1" si="1"/>
        <v>107.49325458462538</v>
      </c>
      <c r="G19">
        <v>48416</v>
      </c>
      <c r="H19">
        <v>0.108112</v>
      </c>
    </row>
    <row r="20" spans="1:8" x14ac:dyDescent="0.35">
      <c r="A20" t="s">
        <v>34</v>
      </c>
      <c r="B20" t="s">
        <v>7</v>
      </c>
      <c r="C20" t="s">
        <v>35</v>
      </c>
      <c r="D20">
        <v>122.441</v>
      </c>
      <c r="E20">
        <f t="shared" si="0"/>
        <v>66.547263681592042</v>
      </c>
      <c r="F20">
        <f t="shared" ca="1" si="1"/>
        <v>117.43166674575671</v>
      </c>
      <c r="G20">
        <v>53504</v>
      </c>
      <c r="H20">
        <v>0.12244099999999999</v>
      </c>
    </row>
    <row r="21" spans="1:8" x14ac:dyDescent="0.35">
      <c r="A21" t="s">
        <v>36</v>
      </c>
      <c r="B21" t="s">
        <v>7</v>
      </c>
      <c r="C21" t="s">
        <v>37</v>
      </c>
      <c r="D21">
        <v>114.748</v>
      </c>
      <c r="E21">
        <f t="shared" si="0"/>
        <v>72.78358208955224</v>
      </c>
      <c r="F21">
        <f t="shared" ca="1" si="1"/>
        <v>130.60790472914525</v>
      </c>
      <c r="G21">
        <v>58518</v>
      </c>
      <c r="H21">
        <v>0.114748</v>
      </c>
    </row>
    <row r="22" spans="1:8" x14ac:dyDescent="0.35">
      <c r="A22" t="s">
        <v>38</v>
      </c>
      <c r="B22" t="s">
        <v>7</v>
      </c>
      <c r="C22" t="s">
        <v>37</v>
      </c>
      <c r="D22">
        <v>119.56100000000001</v>
      </c>
      <c r="E22">
        <f t="shared" si="0"/>
        <v>72.860696517412933</v>
      </c>
      <c r="F22">
        <f t="shared" ca="1" si="1"/>
        <v>127.11712711416772</v>
      </c>
      <c r="G22">
        <v>58580</v>
      </c>
      <c r="H22">
        <v>0.119561</v>
      </c>
    </row>
    <row r="23" spans="1:8" x14ac:dyDescent="0.35">
      <c r="A23" t="s">
        <v>39</v>
      </c>
      <c r="B23" t="s">
        <v>7</v>
      </c>
      <c r="C23" t="s">
        <v>37</v>
      </c>
      <c r="D23">
        <v>115.381</v>
      </c>
      <c r="E23">
        <f t="shared" si="0"/>
        <v>72.865671641791039</v>
      </c>
      <c r="F23">
        <f t="shared" ca="1" si="1"/>
        <v>129.77669184497071</v>
      </c>
      <c r="G23">
        <v>58584</v>
      </c>
      <c r="H23">
        <v>0.115381</v>
      </c>
    </row>
    <row r="24" spans="1:8" x14ac:dyDescent="0.35">
      <c r="A24" t="s">
        <v>40</v>
      </c>
      <c r="B24" t="s">
        <v>7</v>
      </c>
      <c r="C24" t="s">
        <v>41</v>
      </c>
      <c r="D24">
        <v>137.178</v>
      </c>
      <c r="E24">
        <f t="shared" si="0"/>
        <v>78.600746268656721</v>
      </c>
      <c r="F24">
        <f t="shared" ca="1" si="1"/>
        <v>139.57209311769225</v>
      </c>
      <c r="G24">
        <v>63195</v>
      </c>
      <c r="H24">
        <v>0.13717799999999999</v>
      </c>
    </row>
    <row r="25" spans="1:8" x14ac:dyDescent="0.35">
      <c r="A25" t="s">
        <v>42</v>
      </c>
      <c r="B25" t="s">
        <v>7</v>
      </c>
      <c r="C25" t="s">
        <v>41</v>
      </c>
      <c r="D25">
        <v>132.798</v>
      </c>
      <c r="E25">
        <f t="shared" si="0"/>
        <v>78.609452736318403</v>
      </c>
      <c r="F25">
        <f t="shared" ca="1" si="1"/>
        <v>140.4115054436169</v>
      </c>
      <c r="G25">
        <v>63202</v>
      </c>
      <c r="H25">
        <v>0.132798</v>
      </c>
    </row>
    <row r="26" spans="1:8" x14ac:dyDescent="0.35">
      <c r="A26" t="s">
        <v>43</v>
      </c>
      <c r="B26" t="s">
        <v>7</v>
      </c>
      <c r="C26" t="s">
        <v>44</v>
      </c>
      <c r="D26">
        <v>138.809</v>
      </c>
      <c r="E26">
        <f t="shared" si="0"/>
        <v>85.46890547263682</v>
      </c>
      <c r="F26">
        <f t="shared" ca="1" si="1"/>
        <v>152.60664660170167</v>
      </c>
      <c r="G26">
        <v>68717</v>
      </c>
      <c r="H26">
        <v>0.13880899999999999</v>
      </c>
    </row>
    <row r="27" spans="1:8" x14ac:dyDescent="0.35">
      <c r="A27" t="s">
        <v>45</v>
      </c>
      <c r="B27" t="s">
        <v>7</v>
      </c>
      <c r="C27" t="s">
        <v>46</v>
      </c>
      <c r="D27">
        <v>137.16900000000001</v>
      </c>
      <c r="E27">
        <f t="shared" si="0"/>
        <v>91.957711442786064</v>
      </c>
      <c r="F27">
        <f t="shared" ca="1" si="1"/>
        <v>165.29094702646873</v>
      </c>
      <c r="G27">
        <v>73934</v>
      </c>
      <c r="H27">
        <v>0.13716900000000001</v>
      </c>
    </row>
    <row r="28" spans="1:8" x14ac:dyDescent="0.35">
      <c r="A28" t="s">
        <v>47</v>
      </c>
      <c r="B28" t="s">
        <v>7</v>
      </c>
      <c r="C28" t="s">
        <v>48</v>
      </c>
      <c r="D28">
        <v>140.42400000000001</v>
      </c>
      <c r="E28">
        <f t="shared" si="0"/>
        <v>94.53233830845771</v>
      </c>
      <c r="F28">
        <f t="shared" ca="1" si="1"/>
        <v>163.81461826578254</v>
      </c>
      <c r="G28">
        <v>76004</v>
      </c>
      <c r="H28">
        <v>0.14042399999999999</v>
      </c>
    </row>
    <row r="29" spans="1:8" x14ac:dyDescent="0.35">
      <c r="A29" t="s">
        <v>49</v>
      </c>
      <c r="B29" t="s">
        <v>7</v>
      </c>
      <c r="C29" t="s">
        <v>50</v>
      </c>
      <c r="D29">
        <v>164.852</v>
      </c>
      <c r="E29">
        <f t="shared" si="0"/>
        <v>114.05348258706468</v>
      </c>
      <c r="F29">
        <f t="shared" ca="1" si="1"/>
        <v>203.03714757560616</v>
      </c>
      <c r="G29">
        <v>91699</v>
      </c>
      <c r="H29">
        <v>0.164852</v>
      </c>
    </row>
    <row r="30" spans="1:8" x14ac:dyDescent="0.35">
      <c r="A30" t="s">
        <v>51</v>
      </c>
      <c r="B30" t="s">
        <v>7</v>
      </c>
      <c r="C30" t="s">
        <v>50</v>
      </c>
      <c r="D30">
        <v>170.19399999999999</v>
      </c>
      <c r="E30">
        <f t="shared" si="0"/>
        <v>114.13059701492537</v>
      </c>
      <c r="F30">
        <f t="shared" ca="1" si="1"/>
        <v>198.47348641804464</v>
      </c>
      <c r="G30">
        <v>91761</v>
      </c>
      <c r="H30">
        <v>0.17019400000000001</v>
      </c>
    </row>
    <row r="31" spans="1:8" x14ac:dyDescent="0.35">
      <c r="A31" t="s">
        <v>52</v>
      </c>
      <c r="B31" t="s">
        <v>7</v>
      </c>
      <c r="C31" t="s">
        <v>53</v>
      </c>
      <c r="D31">
        <v>167.15100000000001</v>
      </c>
      <c r="E31">
        <f t="shared" si="0"/>
        <v>114.7412935323383</v>
      </c>
      <c r="F31">
        <f t="shared" ca="1" si="1"/>
        <v>196.9144352461783</v>
      </c>
      <c r="G31">
        <v>92252</v>
      </c>
      <c r="H31">
        <v>0.16715099999999999</v>
      </c>
    </row>
    <row r="32" spans="1:8" x14ac:dyDescent="0.35">
      <c r="A32" t="s">
        <v>54</v>
      </c>
      <c r="B32" t="s">
        <v>7</v>
      </c>
      <c r="C32" t="s">
        <v>53</v>
      </c>
      <c r="D32">
        <v>169.215</v>
      </c>
      <c r="E32">
        <f t="shared" si="0"/>
        <v>114.7276119402985</v>
      </c>
      <c r="F32">
        <f t="shared" ca="1" si="1"/>
        <v>199.58172537905318</v>
      </c>
      <c r="G32">
        <v>92241</v>
      </c>
      <c r="H32">
        <v>0.169215</v>
      </c>
    </row>
    <row r="33" spans="1:8" x14ac:dyDescent="0.35">
      <c r="A33" t="s">
        <v>55</v>
      </c>
      <c r="B33" t="s">
        <v>7</v>
      </c>
      <c r="C33" t="s">
        <v>56</v>
      </c>
      <c r="D33">
        <v>175.37799999999999</v>
      </c>
      <c r="E33">
        <f t="shared" si="0"/>
        <v>120.88059701492537</v>
      </c>
      <c r="F33">
        <f t="shared" ca="1" si="1"/>
        <v>213.73390387039476</v>
      </c>
      <c r="G33">
        <v>97188</v>
      </c>
      <c r="H33">
        <v>0.17537800000000001</v>
      </c>
    </row>
    <row r="34" spans="1:8" x14ac:dyDescent="0.35">
      <c r="A34" t="s">
        <v>57</v>
      </c>
      <c r="B34" t="s">
        <v>7</v>
      </c>
      <c r="C34" t="s">
        <v>56</v>
      </c>
      <c r="D34">
        <v>179.51499999999999</v>
      </c>
      <c r="E34">
        <f t="shared" si="0"/>
        <v>120.82835820895522</v>
      </c>
      <c r="F34">
        <f t="shared" ca="1" si="1"/>
        <v>207.30640512701711</v>
      </c>
      <c r="G34">
        <v>97146</v>
      </c>
      <c r="H34">
        <v>0.17951500000000001</v>
      </c>
    </row>
    <row r="35" spans="1:8" x14ac:dyDescent="0.35">
      <c r="A35" t="s">
        <v>58</v>
      </c>
      <c r="B35" t="s">
        <v>7</v>
      </c>
      <c r="C35" t="s">
        <v>59</v>
      </c>
      <c r="D35">
        <v>189.94200000000001</v>
      </c>
      <c r="E35">
        <f t="shared" si="0"/>
        <v>131.20024875621891</v>
      </c>
      <c r="F35">
        <f t="shared" ca="1" si="1"/>
        <v>229.91748844249815</v>
      </c>
      <c r="G35">
        <v>105485</v>
      </c>
      <c r="H35">
        <v>0.189942</v>
      </c>
    </row>
    <row r="36" spans="1:8" x14ac:dyDescent="0.35">
      <c r="A36" t="s">
        <v>60</v>
      </c>
      <c r="B36" t="s">
        <v>7</v>
      </c>
      <c r="C36" t="s">
        <v>59</v>
      </c>
      <c r="D36">
        <v>189.33099999999999</v>
      </c>
      <c r="E36">
        <f t="shared" si="0"/>
        <v>131.02487562189054</v>
      </c>
      <c r="F36">
        <f t="shared" ca="1" si="1"/>
        <v>229.4138180166924</v>
      </c>
      <c r="G36">
        <v>105344</v>
      </c>
      <c r="H36">
        <v>0.189331</v>
      </c>
    </row>
    <row r="37" spans="1:8" x14ac:dyDescent="0.35">
      <c r="A37" t="s">
        <v>61</v>
      </c>
      <c r="B37" t="s">
        <v>7</v>
      </c>
      <c r="C37" t="s">
        <v>59</v>
      </c>
      <c r="D37">
        <v>190.84899999999999</v>
      </c>
      <c r="E37">
        <f t="shared" si="0"/>
        <v>130.87686567164178</v>
      </c>
      <c r="F37">
        <f t="shared" ca="1" si="1"/>
        <v>233.05926600273443</v>
      </c>
      <c r="G37">
        <v>105225</v>
      </c>
      <c r="H37">
        <v>0.19084899999999999</v>
      </c>
    </row>
    <row r="38" spans="1:8" x14ac:dyDescent="0.35">
      <c r="A38" t="s">
        <v>62</v>
      </c>
      <c r="B38" t="s">
        <v>7</v>
      </c>
      <c r="C38" t="s">
        <v>63</v>
      </c>
      <c r="D38">
        <v>207.02199999999999</v>
      </c>
      <c r="E38">
        <f t="shared" si="0"/>
        <v>140.33955223880596</v>
      </c>
      <c r="F38">
        <f t="shared" ca="1" si="1"/>
        <v>237.9353745588501</v>
      </c>
      <c r="G38">
        <v>112833</v>
      </c>
      <c r="H38">
        <v>0.20702200000000001</v>
      </c>
    </row>
    <row r="39" spans="1:8" x14ac:dyDescent="0.35">
      <c r="A39" t="s">
        <v>64</v>
      </c>
      <c r="B39" t="s">
        <v>7</v>
      </c>
      <c r="C39" t="s">
        <v>65</v>
      </c>
      <c r="D39">
        <v>218.55199999999999</v>
      </c>
      <c r="E39">
        <f t="shared" si="0"/>
        <v>141.78482587064676</v>
      </c>
      <c r="F39">
        <f t="shared" ca="1" si="1"/>
        <v>254.95119159820615</v>
      </c>
      <c r="G39">
        <v>113995</v>
      </c>
      <c r="H39">
        <v>0.218552</v>
      </c>
    </row>
    <row r="40" spans="1:8" x14ac:dyDescent="0.35">
      <c r="A40" t="s">
        <v>66</v>
      </c>
      <c r="B40" t="s">
        <v>7</v>
      </c>
      <c r="C40" t="s">
        <v>67</v>
      </c>
      <c r="D40">
        <v>226.47200000000001</v>
      </c>
      <c r="E40">
        <f t="shared" si="0"/>
        <v>150.52487562189054</v>
      </c>
      <c r="F40">
        <f t="shared" ca="1" si="1"/>
        <v>269.20971852383383</v>
      </c>
      <c r="G40">
        <v>121022</v>
      </c>
      <c r="H40">
        <v>0.22647200000000001</v>
      </c>
    </row>
    <row r="41" spans="1:8" x14ac:dyDescent="0.35">
      <c r="A41" t="s">
        <v>68</v>
      </c>
      <c r="B41" t="s">
        <v>7</v>
      </c>
      <c r="C41" t="s">
        <v>67</v>
      </c>
      <c r="D41">
        <v>228.08099999999999</v>
      </c>
      <c r="E41">
        <f t="shared" si="0"/>
        <v>150.41542288557213</v>
      </c>
      <c r="F41">
        <f t="shared" ca="1" si="1"/>
        <v>259.86992930471871</v>
      </c>
      <c r="G41">
        <v>120934</v>
      </c>
      <c r="H41">
        <v>0.22808100000000001</v>
      </c>
    </row>
    <row r="42" spans="1:8" x14ac:dyDescent="0.35">
      <c r="A42" t="s">
        <v>69</v>
      </c>
      <c r="B42" t="s">
        <v>7</v>
      </c>
      <c r="C42" t="s">
        <v>67</v>
      </c>
      <c r="D42">
        <v>229.86500000000001</v>
      </c>
      <c r="E42">
        <f t="shared" si="0"/>
        <v>150.78358208955223</v>
      </c>
      <c r="F42">
        <f t="shared" ca="1" si="1"/>
        <v>267.29280997761344</v>
      </c>
      <c r="G42">
        <v>121230</v>
      </c>
      <c r="H42">
        <v>0.22986500000000001</v>
      </c>
    </row>
    <row r="43" spans="1:8" x14ac:dyDescent="0.35">
      <c r="A43" t="s">
        <v>70</v>
      </c>
      <c r="B43" t="s">
        <v>7</v>
      </c>
      <c r="C43" t="s">
        <v>67</v>
      </c>
      <c r="D43">
        <v>230.81700000000001</v>
      </c>
      <c r="E43">
        <f t="shared" si="0"/>
        <v>150.75746268656715</v>
      </c>
      <c r="F43">
        <f t="shared" ca="1" si="1"/>
        <v>260.46449926578242</v>
      </c>
      <c r="G43">
        <v>121209</v>
      </c>
      <c r="H43">
        <v>0.23081699999999999</v>
      </c>
    </row>
    <row r="44" spans="1:8" x14ac:dyDescent="0.35">
      <c r="A44" t="s">
        <v>71</v>
      </c>
      <c r="B44" t="s">
        <v>7</v>
      </c>
      <c r="C44" t="s">
        <v>67</v>
      </c>
      <c r="D44">
        <v>238.53299999999999</v>
      </c>
      <c r="E44">
        <f t="shared" si="0"/>
        <v>151.1629353233831</v>
      </c>
      <c r="F44">
        <f t="shared" ca="1" si="1"/>
        <v>259.60697094369311</v>
      </c>
      <c r="G44">
        <v>121535</v>
      </c>
      <c r="H44">
        <v>0.238533</v>
      </c>
    </row>
    <row r="45" spans="1:8" x14ac:dyDescent="0.35">
      <c r="A45" t="s">
        <v>72</v>
      </c>
      <c r="B45" t="s">
        <v>7</v>
      </c>
      <c r="C45" t="s">
        <v>73</v>
      </c>
      <c r="D45">
        <v>258.39699999999999</v>
      </c>
      <c r="E45">
        <f t="shared" si="0"/>
        <v>151.90174129353233</v>
      </c>
      <c r="F45">
        <f t="shared" ca="1" si="1"/>
        <v>261.66085372230515</v>
      </c>
      <c r="G45">
        <v>122129</v>
      </c>
      <c r="H45">
        <v>0.25839699999999999</v>
      </c>
    </row>
    <row r="46" spans="1:8" x14ac:dyDescent="0.35">
      <c r="A46" t="s">
        <v>74</v>
      </c>
      <c r="B46" t="s">
        <v>7</v>
      </c>
      <c r="C46" t="s">
        <v>75</v>
      </c>
      <c r="D46">
        <v>258.608</v>
      </c>
      <c r="E46">
        <f t="shared" si="0"/>
        <v>157.205223880597</v>
      </c>
      <c r="F46">
        <f t="shared" ca="1" si="1"/>
        <v>282.99094941715845</v>
      </c>
      <c r="G46">
        <v>126393</v>
      </c>
      <c r="H46">
        <v>0.258608</v>
      </c>
    </row>
    <row r="47" spans="1:8" x14ac:dyDescent="0.35">
      <c r="A47" t="s">
        <v>76</v>
      </c>
      <c r="B47" t="s">
        <v>7</v>
      </c>
      <c r="C47" t="s">
        <v>75</v>
      </c>
      <c r="D47">
        <v>259.77499999999998</v>
      </c>
      <c r="E47">
        <f t="shared" si="0"/>
        <v>157.0870646766169</v>
      </c>
      <c r="F47">
        <f t="shared" ca="1" si="1"/>
        <v>283.55315018015574</v>
      </c>
      <c r="G47">
        <v>126298</v>
      </c>
      <c r="H47">
        <v>0.25977499999999998</v>
      </c>
    </row>
    <row r="48" spans="1:8" x14ac:dyDescent="0.35">
      <c r="A48" t="s">
        <v>77</v>
      </c>
      <c r="B48" t="s">
        <v>7</v>
      </c>
      <c r="C48" t="s">
        <v>78</v>
      </c>
      <c r="D48">
        <v>302.73099999999999</v>
      </c>
      <c r="E48">
        <f t="shared" si="0"/>
        <v>169.1902985074627</v>
      </c>
      <c r="F48">
        <f t="shared" ca="1" si="1"/>
        <v>297.62146437489935</v>
      </c>
      <c r="G48">
        <v>136029</v>
      </c>
      <c r="H48">
        <v>0.30273099999999997</v>
      </c>
    </row>
    <row r="49" spans="1:8" x14ac:dyDescent="0.35">
      <c r="A49" t="s">
        <v>79</v>
      </c>
      <c r="B49" t="s">
        <v>7</v>
      </c>
      <c r="C49" t="s">
        <v>78</v>
      </c>
      <c r="D49">
        <v>305.55099999999999</v>
      </c>
      <c r="E49">
        <f t="shared" si="0"/>
        <v>169.46268656716418</v>
      </c>
      <c r="F49">
        <f t="shared" ca="1" si="1"/>
        <v>302.8954377662206</v>
      </c>
      <c r="G49">
        <v>136248</v>
      </c>
      <c r="H49">
        <v>0.30555100000000002</v>
      </c>
    </row>
    <row r="50" spans="1:8" x14ac:dyDescent="0.35">
      <c r="A50" t="s">
        <v>80</v>
      </c>
      <c r="B50" t="s">
        <v>7</v>
      </c>
      <c r="C50" t="s">
        <v>81</v>
      </c>
      <c r="D50">
        <v>324.51</v>
      </c>
      <c r="E50">
        <f t="shared" si="0"/>
        <v>169.92412935323384</v>
      </c>
      <c r="F50">
        <f t="shared" ca="1" si="1"/>
        <v>314.01259895930565</v>
      </c>
      <c r="G50">
        <v>136619</v>
      </c>
      <c r="H50">
        <v>0.32451000000000002</v>
      </c>
    </row>
    <row r="51" spans="1:8" x14ac:dyDescent="0.35">
      <c r="A51" t="s">
        <v>82</v>
      </c>
      <c r="B51" t="s">
        <v>7</v>
      </c>
      <c r="C51" t="s">
        <v>81</v>
      </c>
      <c r="D51">
        <v>326.47800000000001</v>
      </c>
      <c r="E51">
        <f t="shared" si="0"/>
        <v>169.69900497512438</v>
      </c>
      <c r="F51">
        <f t="shared" ca="1" si="1"/>
        <v>299.57853240614918</v>
      </c>
      <c r="G51">
        <v>136438</v>
      </c>
      <c r="H51">
        <v>0.32647799999999999</v>
      </c>
    </row>
    <row r="52" spans="1:8" x14ac:dyDescent="0.35">
      <c r="A52" t="s">
        <v>83</v>
      </c>
      <c r="B52" t="s">
        <v>7</v>
      </c>
      <c r="C52" t="s">
        <v>84</v>
      </c>
      <c r="D52">
        <v>363.185</v>
      </c>
      <c r="E52">
        <f t="shared" si="0"/>
        <v>180.67164179104478</v>
      </c>
      <c r="F52">
        <f t="shared" ca="1" si="1"/>
        <v>325.3486398245858</v>
      </c>
      <c r="G52">
        <v>145260</v>
      </c>
      <c r="H52">
        <v>0.36318499999999998</v>
      </c>
    </row>
    <row r="53" spans="1:8" x14ac:dyDescent="0.35">
      <c r="A53" t="s">
        <v>85</v>
      </c>
      <c r="B53" t="s">
        <v>7</v>
      </c>
      <c r="C53" t="s">
        <v>86</v>
      </c>
      <c r="D53">
        <v>377.28800000000001</v>
      </c>
      <c r="E53">
        <f t="shared" si="0"/>
        <v>181.13059701492537</v>
      </c>
      <c r="F53">
        <f t="shared" ca="1" si="1"/>
        <v>321.94902233705585</v>
      </c>
      <c r="G53">
        <v>145629</v>
      </c>
      <c r="H53">
        <v>0.37728800000000001</v>
      </c>
    </row>
    <row r="54" spans="1:8" x14ac:dyDescent="0.35">
      <c r="A54" t="s">
        <v>87</v>
      </c>
      <c r="B54" t="s">
        <v>7</v>
      </c>
      <c r="C54" t="s">
        <v>88</v>
      </c>
      <c r="D54">
        <v>432.74900000000002</v>
      </c>
      <c r="E54">
        <f t="shared" si="0"/>
        <v>210.48009950248758</v>
      </c>
      <c r="F54">
        <f t="shared" ca="1" si="1"/>
        <v>368.10920503976644</v>
      </c>
      <c r="G54">
        <v>169226</v>
      </c>
      <c r="H54">
        <v>0.43274899999999999</v>
      </c>
    </row>
    <row r="55" spans="1:8" x14ac:dyDescent="0.35">
      <c r="A55" t="s">
        <v>89</v>
      </c>
      <c r="B55" t="s">
        <v>7</v>
      </c>
      <c r="C55" t="s">
        <v>90</v>
      </c>
      <c r="D55">
        <v>439.69799999999998</v>
      </c>
      <c r="E55">
        <f t="shared" si="0"/>
        <v>216.96517412935324</v>
      </c>
      <c r="F55">
        <f t="shared" ca="1" si="1"/>
        <v>378.31604748840562</v>
      </c>
      <c r="G55">
        <v>174440</v>
      </c>
      <c r="H55">
        <v>0.43969799999999998</v>
      </c>
    </row>
    <row r="56" spans="1:8" x14ac:dyDescent="0.35">
      <c r="A56" t="s">
        <v>91</v>
      </c>
      <c r="B56" t="s">
        <v>7</v>
      </c>
      <c r="C56" t="s">
        <v>92</v>
      </c>
      <c r="D56">
        <v>451.34500000000003</v>
      </c>
      <c r="E56">
        <f t="shared" si="0"/>
        <v>221.27860696517413</v>
      </c>
      <c r="F56">
        <f t="shared" ca="1" si="1"/>
        <v>391.39120478666558</v>
      </c>
      <c r="G56">
        <v>177908</v>
      </c>
      <c r="H56">
        <v>0.451345</v>
      </c>
    </row>
    <row r="57" spans="1:8" x14ac:dyDescent="0.35">
      <c r="A57" t="s">
        <v>93</v>
      </c>
      <c r="B57" t="s">
        <v>7</v>
      </c>
      <c r="C57" t="s">
        <v>94</v>
      </c>
      <c r="D57">
        <v>461.78300000000002</v>
      </c>
      <c r="E57">
        <f t="shared" si="0"/>
        <v>221.66044776119404</v>
      </c>
      <c r="F57">
        <f t="shared" ca="1" si="1"/>
        <v>378.78039404938329</v>
      </c>
      <c r="G57">
        <v>178215</v>
      </c>
      <c r="H57">
        <v>0.461783</v>
      </c>
    </row>
    <row r="58" spans="1:8" x14ac:dyDescent="0.35">
      <c r="A58" t="s">
        <v>95</v>
      </c>
      <c r="B58" t="s">
        <v>7</v>
      </c>
      <c r="C58" t="s">
        <v>94</v>
      </c>
      <c r="D58">
        <v>459.00799999999998</v>
      </c>
      <c r="E58">
        <f t="shared" si="0"/>
        <v>222.11940298507463</v>
      </c>
      <c r="F58">
        <f t="shared" ca="1" si="1"/>
        <v>394.41738033182264</v>
      </c>
      <c r="G58">
        <v>178584</v>
      </c>
      <c r="H58">
        <v>0.45900800000000003</v>
      </c>
    </row>
    <row r="59" spans="1:8" x14ac:dyDescent="0.35">
      <c r="A59" t="s">
        <v>96</v>
      </c>
      <c r="B59" t="s">
        <v>7</v>
      </c>
      <c r="C59" t="s">
        <v>97</v>
      </c>
      <c r="D59">
        <v>478.97300000000001</v>
      </c>
      <c r="E59">
        <f t="shared" si="0"/>
        <v>241.16044776119404</v>
      </c>
      <c r="F59">
        <f t="shared" ca="1" si="1"/>
        <v>428.20393849627328</v>
      </c>
      <c r="G59">
        <v>193893</v>
      </c>
      <c r="H59">
        <v>0.47897299999999998</v>
      </c>
    </row>
    <row r="60" spans="1:8" x14ac:dyDescent="0.35">
      <c r="A60" t="s">
        <v>98</v>
      </c>
      <c r="B60" t="s">
        <v>7</v>
      </c>
      <c r="C60" t="s">
        <v>97</v>
      </c>
      <c r="D60">
        <v>484.92399999999998</v>
      </c>
      <c r="E60">
        <f t="shared" si="0"/>
        <v>241.63681592039802</v>
      </c>
      <c r="F60">
        <f t="shared" ca="1" si="1"/>
        <v>432.75811827799373</v>
      </c>
      <c r="G60">
        <v>194276</v>
      </c>
      <c r="H60">
        <v>0.48492400000000002</v>
      </c>
    </row>
    <row r="61" spans="1:8" x14ac:dyDescent="0.35">
      <c r="A61" t="s">
        <v>99</v>
      </c>
      <c r="B61" t="s">
        <v>7</v>
      </c>
      <c r="C61" t="s">
        <v>100</v>
      </c>
      <c r="D61">
        <v>516.03099999999995</v>
      </c>
      <c r="E61">
        <f t="shared" si="0"/>
        <v>242.16915422885572</v>
      </c>
      <c r="F61">
        <f t="shared" ca="1" si="1"/>
        <v>429.17293378239532</v>
      </c>
      <c r="G61">
        <v>194704</v>
      </c>
      <c r="H61">
        <v>0.51603100000000002</v>
      </c>
    </row>
    <row r="62" spans="1:8" x14ac:dyDescent="0.35">
      <c r="A62" t="s">
        <v>101</v>
      </c>
      <c r="B62" t="s">
        <v>7</v>
      </c>
      <c r="C62" t="s">
        <v>102</v>
      </c>
      <c r="D62">
        <v>508.29199999999997</v>
      </c>
      <c r="E62">
        <f t="shared" si="0"/>
        <v>254.09079601990049</v>
      </c>
      <c r="F62">
        <f t="shared" ca="1" si="1"/>
        <v>437.88453171855178</v>
      </c>
      <c r="G62">
        <v>204289</v>
      </c>
      <c r="H62">
        <v>0.50829199999999997</v>
      </c>
    </row>
    <row r="63" spans="1:8" x14ac:dyDescent="0.35">
      <c r="A63" t="s">
        <v>103</v>
      </c>
      <c r="B63" t="s">
        <v>7</v>
      </c>
      <c r="C63" t="s">
        <v>104</v>
      </c>
      <c r="D63">
        <v>564.00699999999995</v>
      </c>
      <c r="E63">
        <f t="shared" si="0"/>
        <v>340.4875621890547</v>
      </c>
      <c r="F63">
        <f t="shared" ca="1" si="1"/>
        <v>608.82014184000127</v>
      </c>
      <c r="G63">
        <v>273752</v>
      </c>
      <c r="H63">
        <v>0.56400700000000004</v>
      </c>
    </row>
    <row r="64" spans="1:8" x14ac:dyDescent="0.35">
      <c r="A64" t="s">
        <v>105</v>
      </c>
      <c r="B64" t="s">
        <v>7</v>
      </c>
      <c r="C64" t="s">
        <v>104</v>
      </c>
      <c r="D64">
        <v>564.00699999999995</v>
      </c>
      <c r="E64">
        <f t="shared" si="0"/>
        <v>341.15422885572139</v>
      </c>
      <c r="F64">
        <f t="shared" ca="1" si="1"/>
        <v>611.3742906225558</v>
      </c>
      <c r="G64">
        <v>274288</v>
      </c>
      <c r="H64">
        <v>0.56400700000000004</v>
      </c>
    </row>
    <row r="65" spans="1:8" x14ac:dyDescent="0.35">
      <c r="A65" t="s">
        <v>106</v>
      </c>
      <c r="B65" t="s">
        <v>7</v>
      </c>
      <c r="C65" t="s">
        <v>107</v>
      </c>
      <c r="D65">
        <v>574.76900000000001</v>
      </c>
      <c r="E65">
        <f t="shared" si="0"/>
        <v>341.69651741293535</v>
      </c>
      <c r="F65">
        <f t="shared" ca="1" si="1"/>
        <v>590.08931015054111</v>
      </c>
      <c r="G65">
        <v>274724</v>
      </c>
      <c r="H65">
        <v>0.57476899999999997</v>
      </c>
    </row>
    <row r="66" spans="1:8" x14ac:dyDescent="0.35">
      <c r="A66" t="s">
        <v>108</v>
      </c>
      <c r="B66" t="s">
        <v>7</v>
      </c>
      <c r="C66" t="s">
        <v>107</v>
      </c>
      <c r="D66">
        <v>572.04499999999996</v>
      </c>
      <c r="E66">
        <f t="shared" si="0"/>
        <v>341.45024875621891</v>
      </c>
      <c r="F66">
        <f t="shared" ca="1" si="1"/>
        <v>598.2405858774332</v>
      </c>
      <c r="G66">
        <v>274526</v>
      </c>
      <c r="H66">
        <v>0.57204500000000003</v>
      </c>
    </row>
    <row r="67" spans="1:8" x14ac:dyDescent="0.35">
      <c r="A67" t="s">
        <v>109</v>
      </c>
      <c r="B67" t="s">
        <v>7</v>
      </c>
      <c r="C67" t="s">
        <v>107</v>
      </c>
      <c r="D67">
        <v>580.23699999999997</v>
      </c>
      <c r="E67">
        <f t="shared" ref="E67:E104" si="2">G67/804</f>
        <v>342.31840796019901</v>
      </c>
      <c r="F67">
        <f t="shared" ref="F67:F105" ca="1" si="3">G67/456*NORMINV(RAND(),1,0.02)</f>
        <v>601.37734625171322</v>
      </c>
      <c r="G67">
        <v>275224</v>
      </c>
      <c r="H67">
        <v>0.580237</v>
      </c>
    </row>
    <row r="68" spans="1:8" x14ac:dyDescent="0.35">
      <c r="A68" t="s">
        <v>110</v>
      </c>
      <c r="B68" t="s">
        <v>7</v>
      </c>
      <c r="C68" t="s">
        <v>107</v>
      </c>
      <c r="D68">
        <v>581.67999999999995</v>
      </c>
      <c r="E68">
        <f t="shared" si="2"/>
        <v>342.64303482587064</v>
      </c>
      <c r="F68">
        <f t="shared" ca="1" si="3"/>
        <v>616.58053786719449</v>
      </c>
      <c r="G68">
        <v>275485</v>
      </c>
      <c r="H68">
        <v>0.58167999999999997</v>
      </c>
    </row>
    <row r="69" spans="1:8" x14ac:dyDescent="0.35">
      <c r="A69" t="s">
        <v>111</v>
      </c>
      <c r="B69" t="s">
        <v>7</v>
      </c>
      <c r="C69" t="s">
        <v>112</v>
      </c>
      <c r="D69">
        <v>582.779</v>
      </c>
      <c r="E69">
        <f t="shared" si="2"/>
        <v>342.59825870646767</v>
      </c>
      <c r="F69">
        <f t="shared" ca="1" si="3"/>
        <v>576.43317787905312</v>
      </c>
      <c r="G69">
        <v>275449</v>
      </c>
      <c r="H69">
        <v>0.58277900000000005</v>
      </c>
    </row>
    <row r="70" spans="1:8" x14ac:dyDescent="0.35">
      <c r="A70" t="s">
        <v>113</v>
      </c>
      <c r="B70" t="s">
        <v>7</v>
      </c>
      <c r="C70" t="s">
        <v>112</v>
      </c>
      <c r="D70">
        <v>594.40700000000004</v>
      </c>
      <c r="E70">
        <f t="shared" si="2"/>
        <v>342.78358208955223</v>
      </c>
      <c r="F70">
        <f t="shared" ca="1" si="3"/>
        <v>610.53096333588826</v>
      </c>
      <c r="G70">
        <v>275598</v>
      </c>
      <c r="H70">
        <v>0.59440700000000002</v>
      </c>
    </row>
    <row r="71" spans="1:8" x14ac:dyDescent="0.35">
      <c r="A71" t="s">
        <v>114</v>
      </c>
      <c r="B71" t="s">
        <v>7</v>
      </c>
      <c r="C71" t="s">
        <v>115</v>
      </c>
      <c r="D71">
        <v>628.39700000000005</v>
      </c>
      <c r="E71">
        <f t="shared" si="2"/>
        <v>385.94402985074629</v>
      </c>
      <c r="F71">
        <f t="shared" ca="1" si="3"/>
        <v>675.71012441589914</v>
      </c>
      <c r="G71">
        <v>310299</v>
      </c>
      <c r="H71">
        <v>0.62839699999999998</v>
      </c>
    </row>
    <row r="72" spans="1:8" x14ac:dyDescent="0.35">
      <c r="A72" t="s">
        <v>116</v>
      </c>
      <c r="B72" t="s">
        <v>7</v>
      </c>
      <c r="C72" t="s">
        <v>115</v>
      </c>
      <c r="D72">
        <v>632.35</v>
      </c>
      <c r="E72">
        <f t="shared" si="2"/>
        <v>386.21268656716416</v>
      </c>
      <c r="F72">
        <f t="shared" ca="1" si="3"/>
        <v>702.75298278928358</v>
      </c>
      <c r="G72">
        <v>310515</v>
      </c>
      <c r="H72">
        <v>0.63234999999999997</v>
      </c>
    </row>
    <row r="73" spans="1:8" x14ac:dyDescent="0.35">
      <c r="A73" t="s">
        <v>117</v>
      </c>
      <c r="B73" t="s">
        <v>7</v>
      </c>
      <c r="C73" t="s">
        <v>115</v>
      </c>
      <c r="D73">
        <v>639.08799999999997</v>
      </c>
      <c r="E73">
        <f t="shared" si="2"/>
        <v>386.80721393034827</v>
      </c>
      <c r="F73">
        <f t="shared" ca="1" si="3"/>
        <v>679.79039384070575</v>
      </c>
      <c r="G73">
        <v>310993</v>
      </c>
      <c r="H73">
        <v>0.63908799999999999</v>
      </c>
    </row>
    <row r="74" spans="1:8" x14ac:dyDescent="0.35">
      <c r="A74" t="s">
        <v>118</v>
      </c>
      <c r="B74" t="s">
        <v>7</v>
      </c>
      <c r="C74" t="s">
        <v>115</v>
      </c>
      <c r="D74">
        <v>691.99800000000005</v>
      </c>
      <c r="E74">
        <f t="shared" si="2"/>
        <v>387.17164179104475</v>
      </c>
      <c r="F74">
        <f t="shared" ca="1" si="3"/>
        <v>678.81345513960423</v>
      </c>
      <c r="G74">
        <v>311286</v>
      </c>
      <c r="H74">
        <v>0.691998</v>
      </c>
    </row>
    <row r="75" spans="1:8" x14ac:dyDescent="0.35">
      <c r="A75" t="s">
        <v>119</v>
      </c>
      <c r="B75" t="s">
        <v>7</v>
      </c>
      <c r="C75" t="s">
        <v>120</v>
      </c>
      <c r="D75">
        <v>737.72</v>
      </c>
      <c r="E75">
        <f t="shared" si="2"/>
        <v>468.50995024875624</v>
      </c>
      <c r="F75">
        <f t="shared" ca="1" si="3"/>
        <v>826.58358297295251</v>
      </c>
      <c r="G75">
        <v>376682</v>
      </c>
      <c r="H75">
        <v>0.73772000000000004</v>
      </c>
    </row>
    <row r="76" spans="1:8" x14ac:dyDescent="0.35">
      <c r="A76" t="s">
        <v>121</v>
      </c>
      <c r="B76" t="s">
        <v>7</v>
      </c>
      <c r="C76" t="s">
        <v>122</v>
      </c>
      <c r="D76">
        <v>760.09699999999998</v>
      </c>
      <c r="E76">
        <f t="shared" si="2"/>
        <v>469.47761194029852</v>
      </c>
      <c r="F76">
        <f t="shared" ca="1" si="3"/>
        <v>833.59202417655854</v>
      </c>
      <c r="G76">
        <v>377460</v>
      </c>
      <c r="H76">
        <v>0.76009700000000002</v>
      </c>
    </row>
    <row r="77" spans="1:8" x14ac:dyDescent="0.35">
      <c r="A77" t="s">
        <v>123</v>
      </c>
      <c r="B77" t="s">
        <v>7</v>
      </c>
      <c r="C77" t="s">
        <v>122</v>
      </c>
      <c r="D77">
        <v>772.505</v>
      </c>
      <c r="E77">
        <f t="shared" si="2"/>
        <v>470.1467661691542</v>
      </c>
      <c r="F77">
        <f t="shared" ca="1" si="3"/>
        <v>839.97256981998476</v>
      </c>
      <c r="G77">
        <v>377998</v>
      </c>
      <c r="H77">
        <v>0.772505</v>
      </c>
    </row>
    <row r="78" spans="1:8" x14ac:dyDescent="0.35">
      <c r="A78" t="s">
        <v>124</v>
      </c>
      <c r="B78" t="s">
        <v>7</v>
      </c>
      <c r="C78" t="s">
        <v>122</v>
      </c>
      <c r="D78">
        <v>776.85799999999995</v>
      </c>
      <c r="E78">
        <f t="shared" si="2"/>
        <v>470.0124378109453</v>
      </c>
      <c r="F78">
        <f t="shared" ca="1" si="3"/>
        <v>821.29114515839024</v>
      </c>
      <c r="G78">
        <v>377890</v>
      </c>
      <c r="H78">
        <v>0.77685800000000005</v>
      </c>
    </row>
    <row r="79" spans="1:8" x14ac:dyDescent="0.35">
      <c r="A79" t="s">
        <v>125</v>
      </c>
      <c r="B79" t="s">
        <v>7</v>
      </c>
      <c r="C79" t="s">
        <v>126</v>
      </c>
      <c r="D79">
        <v>844.14700000000005</v>
      </c>
      <c r="E79">
        <f t="shared" si="2"/>
        <v>538.1293532338309</v>
      </c>
      <c r="F79">
        <f t="shared" ca="1" si="3"/>
        <v>975.63573845946871</v>
      </c>
      <c r="G79">
        <v>432656</v>
      </c>
      <c r="H79">
        <v>0.84414699999999998</v>
      </c>
    </row>
    <row r="80" spans="1:8" x14ac:dyDescent="0.35">
      <c r="A80" t="s">
        <v>127</v>
      </c>
      <c r="B80" t="s">
        <v>7</v>
      </c>
      <c r="C80" t="s">
        <v>126</v>
      </c>
      <c r="D80">
        <v>857.93399999999997</v>
      </c>
      <c r="E80">
        <f t="shared" si="2"/>
        <v>538.31343283582089</v>
      </c>
      <c r="F80">
        <f t="shared" ca="1" si="3"/>
        <v>954.81644321858539</v>
      </c>
      <c r="G80">
        <v>432804</v>
      </c>
      <c r="H80">
        <v>0.85793399999999997</v>
      </c>
    </row>
    <row r="81" spans="1:8" x14ac:dyDescent="0.35">
      <c r="A81" t="s">
        <v>128</v>
      </c>
      <c r="B81" t="s">
        <v>7</v>
      </c>
      <c r="C81" t="s">
        <v>129</v>
      </c>
      <c r="D81">
        <v>875.59299999999996</v>
      </c>
      <c r="E81">
        <f t="shared" si="2"/>
        <v>555.81965174129357</v>
      </c>
      <c r="F81">
        <f t="shared" ca="1" si="3"/>
        <v>950.26916454492687</v>
      </c>
      <c r="G81">
        <v>446879</v>
      </c>
      <c r="H81">
        <v>0.87559299999999995</v>
      </c>
    </row>
    <row r="82" spans="1:8" x14ac:dyDescent="0.35">
      <c r="A82" t="s">
        <v>130</v>
      </c>
      <c r="B82" t="s">
        <v>7</v>
      </c>
      <c r="C82" t="s">
        <v>131</v>
      </c>
      <c r="D82">
        <v>894.08299999999997</v>
      </c>
      <c r="E82">
        <f t="shared" si="2"/>
        <v>579.7885572139304</v>
      </c>
      <c r="F82">
        <f t="shared" ca="1" si="3"/>
        <v>999.77557953270025</v>
      </c>
      <c r="G82">
        <v>466150</v>
      </c>
      <c r="H82">
        <v>0.89408299999999996</v>
      </c>
    </row>
    <row r="83" spans="1:8" x14ac:dyDescent="0.35">
      <c r="A83" t="s">
        <v>132</v>
      </c>
      <c r="B83" t="s">
        <v>7</v>
      </c>
      <c r="C83" t="s">
        <v>133</v>
      </c>
      <c r="D83">
        <v>916.59900000000005</v>
      </c>
      <c r="E83">
        <f t="shared" si="2"/>
        <v>580.31965174129357</v>
      </c>
      <c r="F83">
        <f t="shared" ca="1" si="3"/>
        <v>1025.803763961771</v>
      </c>
      <c r="G83">
        <v>466577</v>
      </c>
      <c r="H83">
        <v>0.91659900000000005</v>
      </c>
    </row>
    <row r="84" spans="1:8" x14ac:dyDescent="0.35">
      <c r="A84" t="s">
        <v>134</v>
      </c>
      <c r="B84" t="s">
        <v>7</v>
      </c>
      <c r="C84" t="s">
        <v>135</v>
      </c>
      <c r="D84">
        <v>988.16</v>
      </c>
      <c r="E84">
        <f t="shared" si="2"/>
        <v>676.63930348258702</v>
      </c>
      <c r="F84">
        <f t="shared" ca="1" si="3"/>
        <v>1177.1218294674989</v>
      </c>
      <c r="G84">
        <v>544018</v>
      </c>
      <c r="H84">
        <v>0.98816000000000004</v>
      </c>
    </row>
    <row r="85" spans="1:8" x14ac:dyDescent="0.35">
      <c r="A85" t="s">
        <v>136</v>
      </c>
      <c r="B85" t="s">
        <v>7</v>
      </c>
      <c r="C85" t="s">
        <v>137</v>
      </c>
      <c r="D85">
        <v>1012.008</v>
      </c>
      <c r="E85">
        <f t="shared" si="2"/>
        <v>677.77363184079604</v>
      </c>
      <c r="F85">
        <f t="shared" ca="1" si="3"/>
        <v>1166.0200481909219</v>
      </c>
      <c r="G85">
        <v>544930</v>
      </c>
      <c r="H85">
        <v>1.012008</v>
      </c>
    </row>
    <row r="86" spans="1:8" x14ac:dyDescent="0.35">
      <c r="A86" t="s">
        <v>138</v>
      </c>
      <c r="B86" t="s">
        <v>7</v>
      </c>
      <c r="C86" t="s">
        <v>137</v>
      </c>
      <c r="D86">
        <v>1014.643</v>
      </c>
      <c r="E86">
        <f t="shared" si="2"/>
        <v>677.7773631840796</v>
      </c>
      <c r="F86">
        <f t="shared" ca="1" si="3"/>
        <v>1199.7933527523442</v>
      </c>
      <c r="G86">
        <v>544933</v>
      </c>
      <c r="H86">
        <v>1.014643</v>
      </c>
    </row>
    <row r="87" spans="1:8" x14ac:dyDescent="0.35">
      <c r="A87" t="s">
        <v>139</v>
      </c>
      <c r="B87" t="s">
        <v>7</v>
      </c>
      <c r="C87" t="s">
        <v>140</v>
      </c>
      <c r="D87">
        <v>1072.2070000000001</v>
      </c>
      <c r="E87">
        <f t="shared" si="2"/>
        <v>778.84452736318406</v>
      </c>
      <c r="F87">
        <f t="shared" ca="1" si="3"/>
        <v>1344.4437097187247</v>
      </c>
      <c r="G87">
        <v>626191</v>
      </c>
      <c r="H87">
        <v>1.0722069999999999</v>
      </c>
    </row>
    <row r="88" spans="1:8" x14ac:dyDescent="0.35">
      <c r="A88" t="s">
        <v>141</v>
      </c>
      <c r="B88" t="s">
        <v>7</v>
      </c>
      <c r="C88" t="s">
        <v>142</v>
      </c>
      <c r="D88">
        <v>1074.0440000000001</v>
      </c>
      <c r="E88">
        <f t="shared" si="2"/>
        <v>822.43532338308455</v>
      </c>
      <c r="F88">
        <f t="shared" ca="1" si="3"/>
        <v>1411.7148358019554</v>
      </c>
      <c r="G88">
        <v>661238</v>
      </c>
      <c r="H88">
        <v>1.074044</v>
      </c>
    </row>
    <row r="89" spans="1:8" x14ac:dyDescent="0.35">
      <c r="A89" t="s">
        <v>143</v>
      </c>
      <c r="B89" t="s">
        <v>7</v>
      </c>
      <c r="C89" t="s">
        <v>144</v>
      </c>
      <c r="D89">
        <v>1091.8579999999999</v>
      </c>
      <c r="E89">
        <f t="shared" si="2"/>
        <v>822.6156716417911</v>
      </c>
      <c r="F89">
        <f t="shared" ca="1" si="3"/>
        <v>1417.5907449850106</v>
      </c>
      <c r="G89">
        <v>661383</v>
      </c>
      <c r="H89">
        <v>1.091858</v>
      </c>
    </row>
    <row r="90" spans="1:8" x14ac:dyDescent="0.35">
      <c r="A90" t="s">
        <v>145</v>
      </c>
      <c r="B90" t="s">
        <v>7</v>
      </c>
      <c r="C90" t="s">
        <v>144</v>
      </c>
      <c r="D90">
        <v>1111.9839999999999</v>
      </c>
      <c r="E90">
        <f t="shared" si="2"/>
        <v>822.9888059701492</v>
      </c>
      <c r="F90">
        <f t="shared" ca="1" si="3"/>
        <v>1493.001673645191</v>
      </c>
      <c r="G90">
        <v>661683</v>
      </c>
      <c r="H90">
        <v>1.1119840000000001</v>
      </c>
    </row>
    <row r="91" spans="1:8" x14ac:dyDescent="0.35">
      <c r="A91" t="s">
        <v>146</v>
      </c>
      <c r="B91" t="s">
        <v>7</v>
      </c>
      <c r="C91" t="s">
        <v>147</v>
      </c>
      <c r="D91">
        <v>1161.9570000000001</v>
      </c>
      <c r="E91">
        <f t="shared" si="2"/>
        <v>871.08830845771149</v>
      </c>
      <c r="F91">
        <f t="shared" ca="1" si="3"/>
        <v>1550.1169454811472</v>
      </c>
      <c r="G91">
        <v>700355</v>
      </c>
      <c r="H91">
        <v>1.1619569999999999</v>
      </c>
    </row>
    <row r="92" spans="1:8" x14ac:dyDescent="0.35">
      <c r="A92" t="s">
        <v>148</v>
      </c>
      <c r="B92" t="s">
        <v>7</v>
      </c>
      <c r="C92" t="s">
        <v>149</v>
      </c>
      <c r="D92">
        <v>1248.8019999999999</v>
      </c>
      <c r="E92">
        <f t="shared" si="2"/>
        <v>1046.7997512437812</v>
      </c>
      <c r="F92">
        <f t="shared" ca="1" si="3"/>
        <v>1890.8571186979902</v>
      </c>
      <c r="G92">
        <v>841627</v>
      </c>
      <c r="H92">
        <v>1.248802</v>
      </c>
    </row>
    <row r="93" spans="1:8" x14ac:dyDescent="0.35">
      <c r="A93" t="s">
        <v>150</v>
      </c>
      <c r="B93" t="s">
        <v>7</v>
      </c>
      <c r="C93" t="s">
        <v>151</v>
      </c>
      <c r="D93">
        <v>1267.6389999999999</v>
      </c>
      <c r="E93">
        <f t="shared" si="2"/>
        <v>1097.5758706467661</v>
      </c>
      <c r="F93">
        <f t="shared" ca="1" si="3"/>
        <v>1995.1648555098525</v>
      </c>
      <c r="G93">
        <v>882451</v>
      </c>
      <c r="H93">
        <v>1.267639</v>
      </c>
    </row>
    <row r="94" spans="1:8" x14ac:dyDescent="0.35">
      <c r="A94" t="s">
        <v>152</v>
      </c>
      <c r="B94" t="s">
        <v>7</v>
      </c>
      <c r="C94" t="s">
        <v>151</v>
      </c>
      <c r="D94">
        <v>1267.3309999999999</v>
      </c>
      <c r="E94">
        <f t="shared" si="2"/>
        <v>1098.0982587064677</v>
      </c>
      <c r="F94">
        <f t="shared" ca="1" si="3"/>
        <v>1868.290959096968</v>
      </c>
      <c r="G94">
        <v>882871</v>
      </c>
      <c r="H94">
        <v>1.267331</v>
      </c>
    </row>
    <row r="95" spans="1:8" x14ac:dyDescent="0.35">
      <c r="A95" t="s">
        <v>153</v>
      </c>
      <c r="B95" t="s">
        <v>7</v>
      </c>
      <c r="C95" t="s">
        <v>151</v>
      </c>
      <c r="D95">
        <v>1276.085</v>
      </c>
      <c r="E95">
        <f t="shared" si="2"/>
        <v>1098.2761194029852</v>
      </c>
      <c r="F95">
        <f t="shared" ca="1" si="3"/>
        <v>1923.0350738210541</v>
      </c>
      <c r="G95">
        <v>883014</v>
      </c>
      <c r="H95">
        <v>1.2760849999999999</v>
      </c>
    </row>
    <row r="96" spans="1:8" x14ac:dyDescent="0.35">
      <c r="A96" t="s">
        <v>154</v>
      </c>
      <c r="B96" t="s">
        <v>7</v>
      </c>
      <c r="C96" t="s">
        <v>155</v>
      </c>
      <c r="D96">
        <v>1291.5550000000001</v>
      </c>
      <c r="E96">
        <f t="shared" si="2"/>
        <v>1192.2611940298507</v>
      </c>
      <c r="F96">
        <f t="shared" ca="1" si="3"/>
        <v>2004.5135468568765</v>
      </c>
      <c r="G96">
        <v>958578</v>
      </c>
      <c r="H96">
        <v>1.291555</v>
      </c>
    </row>
    <row r="97" spans="1:12" x14ac:dyDescent="0.35">
      <c r="A97" t="s">
        <v>156</v>
      </c>
      <c r="B97" t="s">
        <v>7</v>
      </c>
      <c r="C97" t="s">
        <v>157</v>
      </c>
      <c r="D97">
        <v>1329.4480000000001</v>
      </c>
      <c r="E97">
        <f t="shared" si="2"/>
        <v>1193.794776119403</v>
      </c>
      <c r="F97">
        <f t="shared" ca="1" si="3"/>
        <v>2114.3169216841748</v>
      </c>
      <c r="G97">
        <v>959811</v>
      </c>
      <c r="H97">
        <v>1.329448</v>
      </c>
    </row>
    <row r="98" spans="1:12" x14ac:dyDescent="0.35">
      <c r="A98" t="s">
        <v>158</v>
      </c>
      <c r="B98" t="s">
        <v>7</v>
      </c>
      <c r="C98" t="s">
        <v>157</v>
      </c>
      <c r="D98">
        <v>1329.4480000000001</v>
      </c>
      <c r="E98">
        <f t="shared" si="2"/>
        <v>1193.8320895522388</v>
      </c>
      <c r="F98">
        <f t="shared" ca="1" si="3"/>
        <v>2099.3075611327499</v>
      </c>
      <c r="G98">
        <v>959841</v>
      </c>
      <c r="H98">
        <v>1.329448</v>
      </c>
    </row>
    <row r="99" spans="1:12" x14ac:dyDescent="0.35">
      <c r="A99" t="s">
        <v>159</v>
      </c>
      <c r="B99" t="s">
        <v>7</v>
      </c>
      <c r="C99" t="s">
        <v>160</v>
      </c>
      <c r="D99">
        <v>1382.0419999999999</v>
      </c>
      <c r="E99">
        <f t="shared" si="2"/>
        <v>1310.2300995024875</v>
      </c>
      <c r="F99">
        <f t="shared" ca="1" si="3"/>
        <v>2313.3828675565946</v>
      </c>
      <c r="G99">
        <v>1053425</v>
      </c>
      <c r="H99">
        <v>1.382042</v>
      </c>
    </row>
    <row r="100" spans="1:12" x14ac:dyDescent="0.35">
      <c r="A100" t="s">
        <v>161</v>
      </c>
      <c r="B100" t="s">
        <v>7</v>
      </c>
      <c r="C100" t="s">
        <v>160</v>
      </c>
      <c r="D100">
        <v>1390.893</v>
      </c>
      <c r="E100">
        <f t="shared" si="2"/>
        <v>1310.1492537313434</v>
      </c>
      <c r="F100">
        <f t="shared" ca="1" si="3"/>
        <v>2302.7981822377656</v>
      </c>
      <c r="G100">
        <v>1053360</v>
      </c>
      <c r="H100">
        <v>1.3908929999999999</v>
      </c>
    </row>
    <row r="101" spans="1:12" x14ac:dyDescent="0.35">
      <c r="A101" t="s">
        <v>162</v>
      </c>
      <c r="B101" t="s">
        <v>7</v>
      </c>
      <c r="C101" t="s">
        <v>163</v>
      </c>
      <c r="D101">
        <v>1455.6010000000001</v>
      </c>
      <c r="E101">
        <f t="shared" si="2"/>
        <v>1471.5124378109454</v>
      </c>
      <c r="F101">
        <f t="shared" ca="1" si="3"/>
        <v>2497.1769229031388</v>
      </c>
      <c r="G101">
        <v>1183096</v>
      </c>
      <c r="H101">
        <v>1.4556009999999999</v>
      </c>
    </row>
    <row r="102" spans="1:12" x14ac:dyDescent="0.35">
      <c r="A102" t="s">
        <v>164</v>
      </c>
      <c r="B102" t="s">
        <v>7</v>
      </c>
      <c r="C102" t="s">
        <v>165</v>
      </c>
      <c r="D102">
        <v>1495.665</v>
      </c>
      <c r="E102">
        <f t="shared" si="2"/>
        <v>1541.4228855721392</v>
      </c>
      <c r="F102">
        <f t="shared" ca="1" si="3"/>
        <v>2724.1479299938046</v>
      </c>
      <c r="G102">
        <v>1239304</v>
      </c>
      <c r="H102">
        <v>1.495665</v>
      </c>
    </row>
    <row r="103" spans="1:12" x14ac:dyDescent="0.35">
      <c r="A103" t="s">
        <v>166</v>
      </c>
      <c r="B103" t="s">
        <v>7</v>
      </c>
      <c r="C103" t="s">
        <v>165</v>
      </c>
      <c r="D103">
        <v>1509.1990000000001</v>
      </c>
      <c r="E103">
        <f t="shared" si="2"/>
        <v>1541.4651741293533</v>
      </c>
      <c r="F103">
        <f t="shared" ca="1" si="3"/>
        <v>2688.8510633358624</v>
      </c>
      <c r="G103">
        <v>1239338</v>
      </c>
      <c r="H103">
        <v>1.509199</v>
      </c>
    </row>
    <row r="104" spans="1:12" x14ac:dyDescent="0.35">
      <c r="A104" t="s">
        <v>167</v>
      </c>
      <c r="B104" t="s">
        <v>7</v>
      </c>
      <c r="C104" t="s">
        <v>168</v>
      </c>
      <c r="D104">
        <v>1874.319</v>
      </c>
      <c r="E104">
        <f t="shared" si="2"/>
        <v>1997.3706467661691</v>
      </c>
      <c r="F104">
        <f t="shared" ca="1" si="3"/>
        <v>3624.4649341522763</v>
      </c>
      <c r="G104">
        <v>1605886</v>
      </c>
      <c r="H104">
        <v>1.8743190000000001</v>
      </c>
    </row>
    <row r="105" spans="1:12" x14ac:dyDescent="0.35">
      <c r="A105" t="s">
        <v>169</v>
      </c>
      <c r="B105" t="s">
        <v>7</v>
      </c>
      <c r="C105" t="s">
        <v>168</v>
      </c>
      <c r="D105">
        <v>1875.6289999999999</v>
      </c>
      <c r="E105">
        <f>G105/804</f>
        <v>2121.8320895522388</v>
      </c>
      <c r="F105">
        <f t="shared" ca="1" si="3"/>
        <v>3723.4670181801725</v>
      </c>
      <c r="G105">
        <v>1705953</v>
      </c>
      <c r="H105">
        <v>1.875629</v>
      </c>
      <c r="J105">
        <f>13.4*60</f>
        <v>804</v>
      </c>
      <c r="L105">
        <f>13.4*60</f>
        <v>804</v>
      </c>
    </row>
    <row r="106" spans="1:12" x14ac:dyDescent="0.35">
      <c r="F106">
        <v>23.416666670000001</v>
      </c>
      <c r="G106">
        <v>23.416666670000001</v>
      </c>
      <c r="H106">
        <v>55.784787999999999</v>
      </c>
    </row>
    <row r="107" spans="1:12" x14ac:dyDescent="0.35">
      <c r="E107">
        <f>AVERAGE(E2:E105)</f>
        <v>397.39118111366253</v>
      </c>
      <c r="F107">
        <v>32728261</v>
      </c>
      <c r="G107">
        <v>32728261</v>
      </c>
      <c r="H107">
        <v>0.53639219199999999</v>
      </c>
    </row>
    <row r="108" spans="1:12" x14ac:dyDescent="0.35">
      <c r="E108">
        <f>E107/60</f>
        <v>6.6231863518943754</v>
      </c>
      <c r="F108">
        <v>9.091111111</v>
      </c>
      <c r="G108">
        <v>9.091111111</v>
      </c>
    </row>
    <row r="109" spans="1:12" x14ac:dyDescent="0.35">
      <c r="E109">
        <f>SUM(E4:E105)</f>
        <v>41314.003731343284</v>
      </c>
      <c r="F109">
        <v>314694.8173</v>
      </c>
      <c r="G109">
        <v>314694.8173</v>
      </c>
    </row>
    <row r="110" spans="1:12" x14ac:dyDescent="0.35">
      <c r="E110">
        <f>E109/60/60</f>
        <v>11.476112147595357</v>
      </c>
      <c r="F110">
        <v>5.233333333</v>
      </c>
      <c r="G110">
        <v>5.233333333</v>
      </c>
    </row>
    <row r="111" spans="1:12" x14ac:dyDescent="0.35">
      <c r="H111">
        <v>113.71</v>
      </c>
    </row>
    <row r="113" spans="6:8" x14ac:dyDescent="0.35">
      <c r="F113">
        <v>21372</v>
      </c>
      <c r="G113">
        <v>21372</v>
      </c>
      <c r="H113">
        <v>356.2</v>
      </c>
    </row>
    <row r="114" spans="6:8" x14ac:dyDescent="0.35">
      <c r="F114">
        <v>113710</v>
      </c>
      <c r="G114">
        <v>113710</v>
      </c>
      <c r="H114">
        <v>5.9366666669999999</v>
      </c>
    </row>
    <row r="116" spans="6:8" x14ac:dyDescent="0.35">
      <c r="F116">
        <v>5.3205128210000003</v>
      </c>
      <c r="G116">
        <v>5.3205128210000003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runtime_analysis_results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2019-10-19T10:01:24Z</dcterms:created>
  <dcterms:modified xsi:type="dcterms:W3CDTF">2019-10-27T02:40:45Z</dcterms:modified>
</cp:coreProperties>
</file>