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264" windowHeight="0"/>
  </bookViews>
  <sheets>
    <sheet name="Cocomo Effort Estimation" sheetId="1" r:id="rId1"/>
    <sheet name="Estimation Model Comparison" sheetId="2" r:id="rId2"/>
  </sheets>
  <calcPr calcId="152511"/>
</workbook>
</file>

<file path=xl/calcChain.xml><?xml version="1.0" encoding="utf-8"?>
<calcChain xmlns="http://schemas.openxmlformats.org/spreadsheetml/2006/main">
  <c r="E29" i="1" l="1"/>
  <c r="E27" i="1"/>
  <c r="E3" i="2" l="1"/>
</calcChain>
</file>

<file path=xl/sharedStrings.xml><?xml version="1.0" encoding="utf-8"?>
<sst xmlns="http://schemas.openxmlformats.org/spreadsheetml/2006/main" count="127" uniqueCount="96">
  <si>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</si>
  <si>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</si>
  <si>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</si>
  <si>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</si>
  <si>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</si>
  <si>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</si>
  <si>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</si>
  <si>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</si>
  <si>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</si>
  <si>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</si>
  <si>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</si>
  <si>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</si>
  <si>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</si>
  <si>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</si>
  <si>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</si>
  <si>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</si>
  <si>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</si>
  <si>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</si>
  <si>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</si>
  <si>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</si>
  <si>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</si>
  <si>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</si>
  <si>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</si>
  <si>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</si>
  <si>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</si>
  <si>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</si>
  <si>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</si>
  <si>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</si>
  <si>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</si>
  <si>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</si>
  <si>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</si>
  <si>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</si>
  <si>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</si>
  <si>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</si>
  <si>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</si>
  <si>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</si>
  <si>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</si>
  <si>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</si>
  <si>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</si>
  <si>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</si>
  <si>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</si>
  <si>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Attendance Data Input System</t>
  </si>
  <si>
    <t>Performance Report (grade/attendance)</t>
  </si>
  <si>
    <t>Grade data import system</t>
  </si>
  <si>
    <t>Notification System</t>
  </si>
  <si>
    <t>Resource Management</t>
  </si>
  <si>
    <t>System Management</t>
  </si>
  <si>
    <t>Data request processing system</t>
  </si>
  <si>
    <t>Data Migration</t>
  </si>
  <si>
    <t>Password Recovery</t>
  </si>
  <si>
    <t>Authentication Module</t>
  </si>
  <si>
    <t>Recruitment Module</t>
  </si>
  <si>
    <t>Job Listing Module</t>
  </si>
  <si>
    <t>Student Course Preference Module</t>
  </si>
  <si>
    <t>Database</t>
  </si>
  <si>
    <t>Teacher Course Allocation Module</t>
  </si>
  <si>
    <t>Head Scheduler Data entry module</t>
  </si>
  <si>
    <t>Student Course Allocation Module</t>
  </si>
  <si>
    <t>Student Progress Trading Module</t>
  </si>
  <si>
    <t>Family accountability integration module</t>
  </si>
  <si>
    <t>Interation with Scheduling COTS (FET)</t>
  </si>
  <si>
    <t>Error Checking</t>
  </si>
  <si>
    <t>View Reports</t>
  </si>
  <si>
    <t>Logout</t>
  </si>
  <si>
    <t>Export File</t>
  </si>
  <si>
    <t>Login</t>
  </si>
  <si>
    <t>Fall 11</t>
  </si>
  <si>
    <t>~\577 projects\fall2011\projects\team01\team01a\FD</t>
  </si>
  <si>
    <t>~\577 projects\fall2011\projects\team03\team03a\FD</t>
  </si>
  <si>
    <t>Fall 11/Spring 12</t>
  </si>
  <si>
    <t>~\577 projects\spring2012\projects\team05\FD</t>
  </si>
  <si>
    <t>~\577 projects\fall2011\projects\team06\team06a\FD</t>
  </si>
  <si>
    <t>~\577 projects\fall2011\projects\team07\Foundations</t>
  </si>
  <si>
    <t>~\577 projects\fall2011\projects\team08\team08a\FD</t>
  </si>
  <si>
    <t>~\577 projects\fall2011\projects\team09\team09a\FD</t>
  </si>
  <si>
    <t>~\577 projects\fall2011\projects\team10\finaldeliverables</t>
  </si>
  <si>
    <t>~\577 projects\spring2012\projects\team11\FD</t>
  </si>
  <si>
    <t>~\577 projects\spring2012\projects\team12b\Development</t>
  </si>
  <si>
    <t>~\577 projects\spring2012\projects\team14\Development\IOC2</t>
  </si>
  <si>
    <t>~\577 projects\fall2011\projects\team04\team04a\FinalDelivery</t>
  </si>
  <si>
    <t>Project Name</t>
  </si>
  <si>
    <t>Effort</t>
  </si>
  <si>
    <t>LEMA_FAMILY_ACCOUNTABILITY_SYSTEM</t>
  </si>
  <si>
    <t>Leamos_TM</t>
  </si>
  <si>
    <t>Amer_I_Can_Re_Up</t>
  </si>
  <si>
    <t>Los_Angeles_Child_Guidance_Clinic_Employment_Opportunities_Online_Application_System</t>
  </si>
  <si>
    <t>CRCD_Management_System</t>
  </si>
  <si>
    <t>LEMA_Pilot_School_Integrated_Scheduling_System</t>
  </si>
  <si>
    <t>Transportation_Grant_Fund_Database</t>
  </si>
  <si>
    <t>The_Los_Angeles_Community_Garden_Inventory_and_Locator</t>
  </si>
  <si>
    <t>Improving_Thai_CDC</t>
  </si>
  <si>
    <t>Istartonmonday_com</t>
  </si>
  <si>
    <t>Mission_Science_Information_and_Database_System</t>
  </si>
  <si>
    <t>LADOT_SCANNING</t>
  </si>
  <si>
    <t>Effort (PM)</t>
  </si>
  <si>
    <t>Effort 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</si>
</sst>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abSelected="1" zoomScale="85" zoomScaleNormal="85" workbookViewId="0">
      <pane ySplit="1" topLeftCell="A26" activePane="bottomLeft" state="frozen"/>
      <selection pane="bottomLeft" activeCell="C35" sqref="C35"/>
    </sheetView>
  </sheetViews>
  <sheetFormatPr defaultRowHeight="14.4" x14ac:dyDescent="0.3"/>
  <cols>
    <col min="2" max="5" width="20.21875" style="11" customWidth="1"/>
    <col min="6" max="6" width="34.33203125" customWidth="1"/>
    <col min="7" max="7" width="8.6640625" hidden="1" customWidth="1"/>
    <col min="8" max="8" width="126.44140625" bestFit="1" customWidth="1"/>
    <col min="9" max="9" width="38.77734375" style="11" customWidth="1"/>
    <col min="10" max="10" width="36.44140625" customWidth="1"/>
    <col min="11" max="12" width="5.109375" bestFit="1" customWidth="1"/>
    <col min="13" max="13" width="15.109375" bestFit="1" customWidth="1"/>
    <col min="14" max="14" width="13.6640625" bestFit="1" customWidth="1"/>
    <col min="15" max="15" width="7.109375" bestFit="1" customWidth="1"/>
    <col min="16" max="16" width="5.33203125" customWidth="1"/>
    <col min="17" max="17" width="22.5546875" customWidth="1"/>
    <col min="18" max="19" width="22" customWidth="1"/>
    <col min="20" max="20" width="21.6640625" customWidth="1"/>
    <col min="21" max="21" width="24.88671875" customWidth="1"/>
    <col min="22" max="22" width="19.33203125" customWidth="1"/>
    <col min="24" max="24" width="18.6640625" customWidth="1"/>
    <col min="25" max="25" width="18.88671875" customWidth="1"/>
    <col min="26" max="26" width="24.109375" customWidth="1"/>
    <col min="27" max="27" width="18.5546875" customWidth="1"/>
    <col min="28" max="28" width="11" customWidth="1"/>
  </cols>
  <sheetData>
    <row r="1" spans="1:28" x14ac:dyDescent="0.3">
      <c r="A1" s="1" t="s">
        <v>3</v>
      </c>
      <c r="B1" s="1" t="s">
        <v>80</v>
      </c>
      <c r="C1" s="1" t="s">
        <v>15</v>
      </c>
      <c r="D1" s="1" t="s">
        <v>94</v>
      </c>
      <c r="E1" s="1" t="s">
        <v>95</v>
      </c>
      <c r="F1" s="1" t="s">
        <v>4</v>
      </c>
      <c r="G1" s="1" t="s">
        <v>0</v>
      </c>
      <c r="H1" s="3" t="s">
        <v>6</v>
      </c>
      <c r="I1" s="3" t="s">
        <v>81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29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2">
        <v>1</v>
      </c>
      <c r="B2" s="2"/>
      <c r="C2" s="2"/>
      <c r="D2" s="2"/>
      <c r="E2" s="2"/>
      <c r="F2" s="2" t="s">
        <v>5</v>
      </c>
      <c r="G2" s="2" t="s">
        <v>1</v>
      </c>
      <c r="H2" t="s">
        <v>7</v>
      </c>
      <c r="J2" s="2" t="s">
        <v>10</v>
      </c>
    </row>
    <row r="3" spans="1:28" x14ac:dyDescent="0.3">
      <c r="A3">
        <v>2</v>
      </c>
      <c r="F3" t="s">
        <v>5</v>
      </c>
      <c r="G3" t="s">
        <v>2</v>
      </c>
      <c r="H3" t="s">
        <v>8</v>
      </c>
      <c r="J3" t="s">
        <v>28</v>
      </c>
      <c r="K3">
        <v>2468</v>
      </c>
      <c r="L3">
        <v>0.56999999999999995</v>
      </c>
      <c r="M3">
        <v>8.07</v>
      </c>
      <c r="N3">
        <v>4.6100000000000003</v>
      </c>
      <c r="O3" t="s">
        <v>30</v>
      </c>
      <c r="P3">
        <v>0.6</v>
      </c>
      <c r="Q3">
        <v>7.16</v>
      </c>
      <c r="R3">
        <v>6.77</v>
      </c>
      <c r="S3">
        <v>704.28</v>
      </c>
      <c r="T3">
        <v>1.1000000000000001</v>
      </c>
      <c r="U3">
        <v>8.9499999999999993</v>
      </c>
      <c r="V3">
        <v>7.26</v>
      </c>
      <c r="W3">
        <v>563.41999999999996</v>
      </c>
      <c r="X3">
        <v>1.2</v>
      </c>
      <c r="Y3">
        <v>11.18</v>
      </c>
      <c r="Z3">
        <v>7.78</v>
      </c>
      <c r="AA3">
        <v>450.74</v>
      </c>
      <c r="AB3">
        <v>1.4</v>
      </c>
    </row>
    <row r="4" spans="1:28" x14ac:dyDescent="0.3">
      <c r="J4" t="s">
        <v>31</v>
      </c>
      <c r="K4">
        <v>220</v>
      </c>
      <c r="L4">
        <v>0.55000000000000004</v>
      </c>
      <c r="M4">
        <v>0.73</v>
      </c>
      <c r="N4">
        <v>0.4</v>
      </c>
      <c r="O4">
        <v>543.41</v>
      </c>
      <c r="P4">
        <v>0.1</v>
      </c>
    </row>
    <row r="5" spans="1:28" x14ac:dyDescent="0.3">
      <c r="J5" t="s">
        <v>32</v>
      </c>
      <c r="K5">
        <v>880</v>
      </c>
      <c r="L5">
        <v>0.6</v>
      </c>
      <c r="M5">
        <v>2.94</v>
      </c>
      <c r="N5">
        <v>1.76</v>
      </c>
      <c r="O5">
        <v>499.44</v>
      </c>
      <c r="P5">
        <v>0.3</v>
      </c>
    </row>
    <row r="6" spans="1:28" x14ac:dyDescent="0.3">
      <c r="J6" t="s">
        <v>33</v>
      </c>
      <c r="K6">
        <v>440</v>
      </c>
      <c r="L6">
        <v>0.7</v>
      </c>
      <c r="M6">
        <v>1.47</v>
      </c>
      <c r="N6">
        <v>1.02</v>
      </c>
      <c r="O6">
        <v>431.33</v>
      </c>
      <c r="P6">
        <v>0.1</v>
      </c>
    </row>
    <row r="7" spans="1:28" x14ac:dyDescent="0.3">
      <c r="J7" t="s">
        <v>34</v>
      </c>
      <c r="K7">
        <v>840</v>
      </c>
      <c r="L7">
        <v>0.42</v>
      </c>
      <c r="M7">
        <v>2.8</v>
      </c>
      <c r="N7">
        <v>1.18</v>
      </c>
      <c r="O7">
        <v>713.31</v>
      </c>
      <c r="P7">
        <v>0.2</v>
      </c>
    </row>
    <row r="10" spans="1:28" ht="28.8" x14ac:dyDescent="0.3">
      <c r="A10">
        <v>4</v>
      </c>
      <c r="B10" s="36" t="s">
        <v>82</v>
      </c>
      <c r="C10" s="11">
        <v>7</v>
      </c>
      <c r="D10" s="11">
        <v>11.78</v>
      </c>
      <c r="E10" s="11">
        <v>1793</v>
      </c>
      <c r="F10" s="34" t="s">
        <v>66</v>
      </c>
      <c r="H10" s="35" t="s">
        <v>79</v>
      </c>
      <c r="I10" s="35"/>
      <c r="J10" t="s">
        <v>41</v>
      </c>
      <c r="K10">
        <v>800</v>
      </c>
      <c r="L10">
        <v>0.74</v>
      </c>
    </row>
    <row r="11" spans="1:28" x14ac:dyDescent="0.3">
      <c r="J11" t="s">
        <v>42</v>
      </c>
      <c r="K11">
        <v>800</v>
      </c>
      <c r="L11">
        <v>1.1000000000000001</v>
      </c>
    </row>
    <row r="12" spans="1:28" x14ac:dyDescent="0.3">
      <c r="H12" s="4"/>
      <c r="J12" t="s">
        <v>43</v>
      </c>
      <c r="K12">
        <v>400</v>
      </c>
      <c r="L12">
        <v>0.56999999999999995</v>
      </c>
    </row>
    <row r="13" spans="1:28" x14ac:dyDescent="0.3">
      <c r="J13" t="s">
        <v>44</v>
      </c>
      <c r="K13">
        <v>400</v>
      </c>
      <c r="L13">
        <v>0.63</v>
      </c>
    </row>
    <row r="14" spans="1:28" x14ac:dyDescent="0.3">
      <c r="J14" t="s">
        <v>45</v>
      </c>
      <c r="K14">
        <v>500</v>
      </c>
      <c r="L14">
        <v>0.65</v>
      </c>
    </row>
    <row r="15" spans="1:28" x14ac:dyDescent="0.3">
      <c r="J15" t="s">
        <v>46</v>
      </c>
      <c r="K15">
        <v>600</v>
      </c>
      <c r="L15">
        <v>0.74</v>
      </c>
    </row>
    <row r="16" spans="1:28" x14ac:dyDescent="0.3">
      <c r="J16" t="s">
        <v>47</v>
      </c>
      <c r="K16">
        <v>600</v>
      </c>
      <c r="L16">
        <v>1.1200000000000001</v>
      </c>
    </row>
    <row r="18" spans="1:12" x14ac:dyDescent="0.3">
      <c r="A18">
        <v>7</v>
      </c>
      <c r="B18" s="36" t="s">
        <v>83</v>
      </c>
      <c r="C18" s="11">
        <v>7</v>
      </c>
      <c r="D18" s="11">
        <v>6.24</v>
      </c>
      <c r="E18" s="11">
        <v>948</v>
      </c>
      <c r="F18" s="20" t="s">
        <v>66</v>
      </c>
      <c r="H18" s="21" t="s">
        <v>72</v>
      </c>
      <c r="I18" s="35"/>
      <c r="J18" t="s">
        <v>48</v>
      </c>
      <c r="K18">
        <v>231</v>
      </c>
      <c r="L18">
        <v>0.88</v>
      </c>
    </row>
    <row r="19" spans="1:12" x14ac:dyDescent="0.3">
      <c r="J19" t="s">
        <v>49</v>
      </c>
      <c r="K19">
        <v>200</v>
      </c>
      <c r="L19">
        <v>0.75</v>
      </c>
    </row>
    <row r="21" spans="1:12" x14ac:dyDescent="0.3">
      <c r="A21">
        <v>9</v>
      </c>
      <c r="B21" s="36" t="s">
        <v>84</v>
      </c>
      <c r="C21" s="11">
        <v>7</v>
      </c>
      <c r="D21" s="11">
        <v>11.29</v>
      </c>
      <c r="E21" s="11">
        <v>1716</v>
      </c>
      <c r="F21" s="24" t="s">
        <v>66</v>
      </c>
      <c r="H21" s="25" t="s">
        <v>74</v>
      </c>
      <c r="I21" s="35"/>
      <c r="J21" t="s">
        <v>10</v>
      </c>
    </row>
    <row r="23" spans="1:12" ht="57.6" x14ac:dyDescent="0.3">
      <c r="A23">
        <v>10</v>
      </c>
      <c r="B23" s="36" t="s">
        <v>85</v>
      </c>
      <c r="C23" s="11">
        <v>7</v>
      </c>
      <c r="D23" s="11">
        <v>11.14</v>
      </c>
      <c r="E23" s="11">
        <v>1693</v>
      </c>
      <c r="F23" s="26" t="s">
        <v>66</v>
      </c>
      <c r="H23" s="27" t="s">
        <v>75</v>
      </c>
      <c r="I23" s="35"/>
      <c r="J23" t="s">
        <v>50</v>
      </c>
      <c r="K23">
        <v>619</v>
      </c>
      <c r="L23">
        <v>0.81</v>
      </c>
    </row>
    <row r="24" spans="1:12" x14ac:dyDescent="0.3">
      <c r="J24" t="s">
        <v>51</v>
      </c>
      <c r="K24">
        <v>1750</v>
      </c>
      <c r="L24">
        <v>0.92</v>
      </c>
    </row>
    <row r="25" spans="1:12" x14ac:dyDescent="0.3">
      <c r="H25" s="5"/>
      <c r="J25" t="s">
        <v>52</v>
      </c>
      <c r="K25">
        <v>1241</v>
      </c>
      <c r="L25">
        <v>0.92</v>
      </c>
    </row>
    <row r="27" spans="1:12" ht="57.6" x14ac:dyDescent="0.3">
      <c r="A27">
        <v>5</v>
      </c>
      <c r="B27" s="36" t="s">
        <v>85</v>
      </c>
      <c r="C27" s="11">
        <v>5</v>
      </c>
      <c r="D27" s="11">
        <v>5.0999999999999996</v>
      </c>
      <c r="E27" s="11">
        <f>5.1*156</f>
        <v>795.59999999999991</v>
      </c>
      <c r="F27" s="16" t="s">
        <v>69</v>
      </c>
      <c r="H27" s="17" t="s">
        <v>70</v>
      </c>
      <c r="I27" s="35"/>
      <c r="J27" t="s">
        <v>10</v>
      </c>
    </row>
    <row r="29" spans="1:12" ht="28.8" x14ac:dyDescent="0.3">
      <c r="A29">
        <v>11</v>
      </c>
      <c r="B29" s="36" t="s">
        <v>86</v>
      </c>
      <c r="C29" s="11">
        <v>5</v>
      </c>
      <c r="D29" s="11">
        <v>4.6500000000000004</v>
      </c>
      <c r="E29" s="11">
        <f>4.65*156</f>
        <v>725.40000000000009</v>
      </c>
      <c r="F29" s="28" t="s">
        <v>69</v>
      </c>
      <c r="H29" s="29" t="s">
        <v>76</v>
      </c>
      <c r="I29" s="35"/>
      <c r="J29" t="s">
        <v>10</v>
      </c>
    </row>
    <row r="30" spans="1:12" x14ac:dyDescent="0.3">
      <c r="C30" s="11">
        <v>8</v>
      </c>
    </row>
    <row r="31" spans="1:12" ht="43.2" x14ac:dyDescent="0.3">
      <c r="A31">
        <v>12</v>
      </c>
      <c r="B31" s="36" t="s">
        <v>87</v>
      </c>
      <c r="D31" s="11">
        <v>6.91</v>
      </c>
      <c r="E31" s="11">
        <v>1049.81</v>
      </c>
      <c r="F31" s="30" t="s">
        <v>69</v>
      </c>
      <c r="H31" s="31" t="s">
        <v>77</v>
      </c>
      <c r="I31" s="35"/>
      <c r="J31" t="s">
        <v>53</v>
      </c>
      <c r="K31">
        <v>483</v>
      </c>
      <c r="L31">
        <v>0.81</v>
      </c>
    </row>
    <row r="32" spans="1:12" x14ac:dyDescent="0.3">
      <c r="J32" t="s">
        <v>60</v>
      </c>
      <c r="K32">
        <v>175</v>
      </c>
      <c r="L32">
        <v>0.91</v>
      </c>
    </row>
    <row r="33" spans="1:12" x14ac:dyDescent="0.3">
      <c r="H33" s="6"/>
      <c r="J33" t="s">
        <v>54</v>
      </c>
      <c r="K33">
        <v>14</v>
      </c>
      <c r="L33">
        <v>0.88</v>
      </c>
    </row>
    <row r="34" spans="1:12" x14ac:dyDescent="0.3">
      <c r="J34" t="s">
        <v>55</v>
      </c>
      <c r="K34">
        <v>6</v>
      </c>
      <c r="L34">
        <v>0.71</v>
      </c>
    </row>
    <row r="35" spans="1:12" x14ac:dyDescent="0.3">
      <c r="H35" s="7"/>
      <c r="J35" t="s">
        <v>56</v>
      </c>
      <c r="K35">
        <v>823</v>
      </c>
      <c r="L35">
        <v>0.8</v>
      </c>
    </row>
    <row r="36" spans="1:12" x14ac:dyDescent="0.3">
      <c r="J36" t="s">
        <v>57</v>
      </c>
      <c r="K36">
        <v>498</v>
      </c>
      <c r="L36">
        <v>0.81</v>
      </c>
    </row>
    <row r="37" spans="1:12" x14ac:dyDescent="0.3">
      <c r="H37" s="8"/>
      <c r="J37" t="s">
        <v>58</v>
      </c>
      <c r="K37">
        <v>18</v>
      </c>
      <c r="L37">
        <v>0.78</v>
      </c>
    </row>
    <row r="38" spans="1:12" x14ac:dyDescent="0.3">
      <c r="J38" t="s">
        <v>59</v>
      </c>
      <c r="K38">
        <v>233</v>
      </c>
      <c r="L38">
        <v>1.1299999999999999</v>
      </c>
    </row>
    <row r="39" spans="1:12" x14ac:dyDescent="0.3">
      <c r="H39" s="9"/>
    </row>
    <row r="40" spans="1:12" ht="28.8" x14ac:dyDescent="0.3">
      <c r="A40">
        <v>14</v>
      </c>
      <c r="B40" s="36" t="s">
        <v>88</v>
      </c>
      <c r="C40" s="11">
        <v>6</v>
      </c>
      <c r="D40" s="11">
        <v>6.71</v>
      </c>
      <c r="E40" s="11">
        <v>1020</v>
      </c>
      <c r="F40" s="32" t="s">
        <v>69</v>
      </c>
      <c r="H40" s="33" t="s">
        <v>78</v>
      </c>
      <c r="I40" s="35"/>
      <c r="J40" t="s">
        <v>10</v>
      </c>
    </row>
    <row r="41" spans="1:12" x14ac:dyDescent="0.3">
      <c r="H41" s="10"/>
    </row>
    <row r="42" spans="1:12" ht="43.2" x14ac:dyDescent="0.3">
      <c r="A42">
        <v>13</v>
      </c>
      <c r="B42" s="36" t="s">
        <v>89</v>
      </c>
      <c r="C42" s="11">
        <v>4</v>
      </c>
      <c r="D42" s="11">
        <v>8.69</v>
      </c>
      <c r="E42" s="11">
        <v>1321</v>
      </c>
      <c r="J42" t="s">
        <v>10</v>
      </c>
    </row>
    <row r="43" spans="1:12" x14ac:dyDescent="0.3">
      <c r="H43" s="11"/>
    </row>
    <row r="44" spans="1:12" x14ac:dyDescent="0.3">
      <c r="A44">
        <v>1</v>
      </c>
      <c r="B44" s="36" t="s">
        <v>90</v>
      </c>
      <c r="C44" s="11">
        <v>7</v>
      </c>
      <c r="D44" s="11">
        <v>2.39</v>
      </c>
      <c r="E44" s="11">
        <v>363</v>
      </c>
      <c r="F44" s="12" t="s">
        <v>66</v>
      </c>
      <c r="H44" s="13" t="s">
        <v>67</v>
      </c>
      <c r="I44" s="35"/>
      <c r="J44" t="s">
        <v>10</v>
      </c>
    </row>
    <row r="46" spans="1:12" x14ac:dyDescent="0.3">
      <c r="A46">
        <v>3</v>
      </c>
      <c r="B46" s="36" t="s">
        <v>91</v>
      </c>
      <c r="C46" s="11">
        <v>7</v>
      </c>
      <c r="D46" s="11">
        <v>3.45</v>
      </c>
      <c r="E46" s="11">
        <v>524</v>
      </c>
      <c r="F46" s="14" t="s">
        <v>66</v>
      </c>
      <c r="H46" s="15" t="s">
        <v>68</v>
      </c>
      <c r="I46" s="35"/>
      <c r="J46" t="s">
        <v>10</v>
      </c>
    </row>
    <row r="48" spans="1:12" ht="43.2" x14ac:dyDescent="0.3">
      <c r="A48">
        <v>6</v>
      </c>
      <c r="B48" s="36" t="s">
        <v>92</v>
      </c>
      <c r="C48" s="11">
        <v>7</v>
      </c>
      <c r="D48" s="11">
        <v>0.4</v>
      </c>
      <c r="E48" s="11">
        <v>61</v>
      </c>
      <c r="F48" s="18" t="s">
        <v>66</v>
      </c>
      <c r="H48" s="19" t="s">
        <v>71</v>
      </c>
      <c r="I48" s="35"/>
      <c r="J48" t="s">
        <v>10</v>
      </c>
    </row>
    <row r="50" spans="1:12" x14ac:dyDescent="0.3">
      <c r="A50">
        <v>8</v>
      </c>
      <c r="B50" s="36" t="s">
        <v>93</v>
      </c>
      <c r="C50" s="11">
        <v>7</v>
      </c>
      <c r="D50" s="11">
        <v>10.31</v>
      </c>
      <c r="E50" s="11">
        <v>1567</v>
      </c>
      <c r="F50" s="22" t="s">
        <v>66</v>
      </c>
      <c r="H50" s="23" t="s">
        <v>73</v>
      </c>
      <c r="I50" s="35"/>
      <c r="J50" t="s">
        <v>61</v>
      </c>
      <c r="K50">
        <v>1000</v>
      </c>
      <c r="L50">
        <v>1.22</v>
      </c>
    </row>
    <row r="51" spans="1:12" x14ac:dyDescent="0.3">
      <c r="J51" t="s">
        <v>62</v>
      </c>
      <c r="K51">
        <v>1000</v>
      </c>
      <c r="L51">
        <v>0.85</v>
      </c>
    </row>
    <row r="52" spans="1:12" x14ac:dyDescent="0.3">
      <c r="J52" t="s">
        <v>63</v>
      </c>
      <c r="K52">
        <v>150</v>
      </c>
      <c r="L52">
        <v>0.74</v>
      </c>
    </row>
    <row r="53" spans="1:12" x14ac:dyDescent="0.3">
      <c r="J53" t="s">
        <v>64</v>
      </c>
      <c r="K53">
        <v>1000</v>
      </c>
      <c r="L53">
        <v>0.27</v>
      </c>
    </row>
    <row r="54" spans="1:12" x14ac:dyDescent="0.3">
      <c r="J54" t="s">
        <v>65</v>
      </c>
      <c r="K54">
        <v>150</v>
      </c>
      <c r="L54">
        <v>0.92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4.4" x14ac:dyDescent="0.3"/>
  <cols>
    <col min="4" max="4" width="15.33203125" customWidth="1"/>
    <col min="5" max="5" width="15.109375" customWidth="1"/>
    <col min="6" max="6" width="22.5546875" customWidth="1"/>
    <col min="7" max="7" width="24.88671875" customWidth="1"/>
    <col min="8" max="8" width="18.88671875" customWidth="1"/>
    <col min="9" max="9" width="19.33203125" customWidth="1"/>
  </cols>
  <sheetData>
    <row r="1" spans="1:11" x14ac:dyDescent="0.3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3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3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3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2018-08-13T03:38:10Z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