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ИнженерКИПиА\Documents\"/>
    </mc:Choice>
  </mc:AlternateContent>
  <bookViews>
    <workbookView xWindow="0" yWindow="0" windowWidth="28800" windowHeight="16380"/>
  </bookViews>
  <sheets>
    <sheet name="08-20" sheetId="2" r:id="rId1"/>
    <sheet name="20-08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4" i="1" l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Z4" i="2"/>
  <c r="Y4" i="2"/>
  <c r="X4" i="2"/>
  <c r="W4" i="2"/>
  <c r="V4" i="2"/>
  <c r="U4" i="2"/>
  <c r="T4" i="2"/>
  <c r="S4" i="2"/>
  <c r="R4" i="2"/>
  <c r="Q4" i="2"/>
  <c r="P4" i="2"/>
  <c r="O4" i="2"/>
  <c r="N4" i="2"/>
  <c r="M4" i="2"/>
  <c r="L4" i="2"/>
  <c r="K4" i="2"/>
  <c r="J4" i="2"/>
  <c r="I4" i="2"/>
  <c r="H4" i="2"/>
  <c r="G4" i="2"/>
  <c r="F4" i="2"/>
</calcChain>
</file>

<file path=xl/sharedStrings.xml><?xml version="1.0" encoding="utf-8"?>
<sst xmlns="http://schemas.openxmlformats.org/spreadsheetml/2006/main" count="54" uniqueCount="27">
  <si>
    <t>№</t>
  </si>
  <si>
    <t>Дата и время</t>
  </si>
  <si>
    <t>Номер
формы</t>
  </si>
  <si>
    <t>Номер
рецепта</t>
  </si>
  <si>
    <t>Температура
смесителя</t>
  </si>
  <si>
    <t>Заданный вес
обратный шлам</t>
  </si>
  <si>
    <t>Факт вес
обратный шлам</t>
  </si>
  <si>
    <t>Заданный вес
песчанный шлам</t>
  </si>
  <si>
    <t>Факт вес
песчанный шлам</t>
  </si>
  <si>
    <t>Заданный вес
холодная вода</t>
  </si>
  <si>
    <t>Факт вес
холодная вода</t>
  </si>
  <si>
    <t>Заданный вес
горячая вода</t>
  </si>
  <si>
    <t>Факт вес
горячая вода</t>
  </si>
  <si>
    <t>Заданный вес
ИПВ №1</t>
  </si>
  <si>
    <t>Факт вес
ИПВ №1</t>
  </si>
  <si>
    <t>Заданный вес
ИПВ №2</t>
  </si>
  <si>
    <t>Факт вес
ИПВ №2</t>
  </si>
  <si>
    <t>Заданный вес
цемент №1</t>
  </si>
  <si>
    <t>Факт вес
цемент №1</t>
  </si>
  <si>
    <t>Заданный вес
цемент №2</t>
  </si>
  <si>
    <t>Факт вес
цемент №2</t>
  </si>
  <si>
    <t>Заданный вес
алюминий №1</t>
  </si>
  <si>
    <t>Факт вес
алюминий №1</t>
  </si>
  <si>
    <t>Заданный вес
алюминий №2</t>
  </si>
  <si>
    <t>Факт вес
алюминий №2</t>
  </si>
  <si>
    <t>Песок 
в шламе</t>
  </si>
  <si>
    <t>Сумма: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</si>
</sst>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 applyAlignment="1"/>
    <xf numFmtId="22" fontId="0" fillId="0" borderId="0" xfId="0" applyNumberFormat="1" applyFill="1" applyBorder="1" applyAlignment="1"/>
    <xf numFmtId="0" fontId="0" fillId="0" borderId="1" xfId="0" applyFill="1" applyBorder="1" applyAlignment="1"/>
    <xf numFmtId="22" fontId="0" fillId="0" borderId="1" xfId="0" applyNumberFormat="1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workbookViewId="0">
      <selection activeCell="H2" sqref="H2"/>
    </sheetView>
  </sheetViews>
  <sheetFormatPr defaultRowHeight="15" x14ac:dyDescent="0.25"/>
  <cols>
    <col min="1" max="1" width="4" customWidth="1"/>
    <col min="2" max="2" width="15.28515625" customWidth="1"/>
    <col min="3" max="3" width="8.28515625" customWidth="1"/>
    <col min="4" max="4" width="8.7109375" customWidth="1"/>
    <col min="5" max="5" width="9.42578125" bestFit="1" customWidth="1"/>
    <col min="6" max="9" width="9" customWidth="1"/>
    <col min="10" max="11" width="9.42578125" bestFit="1" customWidth="1"/>
    <col min="12" max="13" width="8.85546875" customWidth="1"/>
    <col min="14" max="21" width="9" customWidth="1"/>
    <col min="26" max="26" width="9.42578125" bestFit="1" customWidth="1"/>
  </cols>
  <sheetData>
    <row r="1" spans="1:26" ht="75" x14ac:dyDescent="0.25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</row>
    <row r="2" spans="1:26" x14ac:dyDescent="0.25">
      <c r="A2" s="1">
        <v>1</v>
      </c>
      <c r="B2" s="2">
        <v>44326.335358796299</v>
      </c>
      <c r="C2" s="1">
        <v>17</v>
      </c>
      <c r="D2" s="1">
        <v>2001</v>
      </c>
      <c r="E2" s="1">
        <v>41.7</v>
      </c>
      <c r="F2" s="1">
        <v>1172.8</v>
      </c>
      <c r="G2" s="1">
        <v>1158.4000000000001</v>
      </c>
      <c r="H2" s="1">
        <v>2182.5700000000002</v>
      </c>
      <c r="I2" s="1">
        <v>2182.1999999999998</v>
      </c>
      <c r="J2" s="1">
        <v>207.19</v>
      </c>
      <c r="K2" s="1">
        <v>202.4</v>
      </c>
      <c r="L2" s="1">
        <v>93.21</v>
      </c>
      <c r="M2" s="1">
        <v>93.2</v>
      </c>
      <c r="N2" s="1">
        <v>687.82</v>
      </c>
      <c r="O2" s="1">
        <v>683.3</v>
      </c>
      <c r="P2" s="1">
        <v>0</v>
      </c>
      <c r="Q2" s="1">
        <v>0</v>
      </c>
      <c r="R2" s="1">
        <v>0</v>
      </c>
      <c r="S2" s="1">
        <v>0</v>
      </c>
      <c r="T2" s="1">
        <v>557.61</v>
      </c>
      <c r="U2" s="1">
        <v>553.70000000000005</v>
      </c>
      <c r="V2" s="1">
        <v>2.75</v>
      </c>
      <c r="W2" s="1">
        <v>2.758</v>
      </c>
      <c r="X2" s="1">
        <v>0</v>
      </c>
      <c r="Y2" s="1">
        <v>0</v>
      </c>
      <c r="Z2" s="1">
        <v>1439.59</v>
      </c>
    </row>
    <row r="3" spans="1:26" ht="15.75" thickBot="1" x14ac:dyDescent="0.3">
      <c r="A3" s="3">
        <v>105</v>
      </c>
      <c r="B3" s="4">
        <v>44326.831828703704</v>
      </c>
      <c r="C3" s="3">
        <v>17</v>
      </c>
      <c r="D3" s="3">
        <v>2001</v>
      </c>
      <c r="E3" s="3">
        <v>43.2</v>
      </c>
      <c r="F3" s="3">
        <v>1161.71</v>
      </c>
      <c r="G3" s="3">
        <v>1147</v>
      </c>
      <c r="H3" s="3">
        <v>2193.34</v>
      </c>
      <c r="I3" s="3">
        <v>2193.1999999999998</v>
      </c>
      <c r="J3" s="3">
        <v>280.77999999999997</v>
      </c>
      <c r="K3" s="3">
        <v>275.8</v>
      </c>
      <c r="L3" s="3">
        <v>23.31</v>
      </c>
      <c r="M3" s="3">
        <v>23.6</v>
      </c>
      <c r="N3" s="3">
        <v>0</v>
      </c>
      <c r="O3" s="3">
        <v>0</v>
      </c>
      <c r="P3" s="3">
        <v>687.82</v>
      </c>
      <c r="Q3" s="3">
        <v>682.9</v>
      </c>
      <c r="R3" s="3">
        <v>0</v>
      </c>
      <c r="S3" s="3">
        <v>0</v>
      </c>
      <c r="T3" s="3">
        <v>554.23</v>
      </c>
      <c r="U3" s="3">
        <v>550.5</v>
      </c>
      <c r="V3" s="3">
        <v>0</v>
      </c>
      <c r="W3" s="3">
        <v>0</v>
      </c>
      <c r="X3" s="3">
        <v>2.75</v>
      </c>
      <c r="Y3" s="3">
        <v>2.714</v>
      </c>
      <c r="Z3" s="3">
        <v>1443.12</v>
      </c>
    </row>
    <row r="4" spans="1:26" x14ac:dyDescent="0.25">
      <c r="A4" t="s">
        <v>26</v>
      </c>
      <c r="F4">
        <f>SUM(F2:F3)</f>
        <v>2334.5100000000002</v>
      </c>
      <c r="G4">
        <f>SUM(G2:G3)</f>
        <v>2305.4</v>
      </c>
      <c r="H4">
        <f>SUM(H2:H3)</f>
        <v>4375.91</v>
      </c>
      <c r="I4">
        <f>SUM(I2:I3)</f>
        <v>4375.3999999999996</v>
      </c>
      <c r="J4">
        <f>SUM(J2:J3)</f>
        <v>487.96999999999997</v>
      </c>
      <c r="K4">
        <f>SUM(K2:K3)</f>
        <v>478.20000000000005</v>
      </c>
      <c r="L4">
        <f>SUM(L2:L3)</f>
        <v>116.52</v>
      </c>
      <c r="M4">
        <f>SUM(M2:M3)</f>
        <v>116.80000000000001</v>
      </c>
      <c r="N4">
        <f>SUM(N2:N3)</f>
        <v>687.82</v>
      </c>
      <c r="O4">
        <f>SUM(O2:O3)</f>
        <v>683.3</v>
      </c>
      <c r="P4">
        <f>SUM(P2:P3)</f>
        <v>687.82</v>
      </c>
      <c r="Q4">
        <f>SUM(Q2:Q3)</f>
        <v>682.9</v>
      </c>
      <c r="R4">
        <f>SUM(R2:R3)</f>
        <v>0</v>
      </c>
      <c r="S4">
        <f>SUM(S2:S3)</f>
        <v>0</v>
      </c>
      <c r="T4">
        <f>SUM(T2:T3)</f>
        <v>1111.8400000000001</v>
      </c>
      <c r="U4">
        <f>SUM(U2:U3)</f>
        <v>1104.2</v>
      </c>
      <c r="V4">
        <f>SUM(V2:V3)</f>
        <v>2.75</v>
      </c>
      <c r="W4">
        <f>SUM(W2:W3)</f>
        <v>2.758</v>
      </c>
      <c r="X4">
        <f>SUM(X2:X3)</f>
        <v>2.75</v>
      </c>
      <c r="Y4">
        <f>SUM(Y2:Y3)</f>
        <v>2.714</v>
      </c>
      <c r="Z4">
        <f>SUM(Z2:Z3)</f>
        <v>2882.71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workbookViewId="0">
      <selection activeCell="D3" sqref="D3"/>
    </sheetView>
  </sheetViews>
  <sheetFormatPr defaultRowHeight="15" x14ac:dyDescent="0.25"/>
  <cols>
    <col min="1" max="1" width="4" customWidth="1"/>
    <col min="2" max="2" width="15.28515625" customWidth="1"/>
    <col min="3" max="3" width="8.28515625" customWidth="1"/>
    <col min="4" max="4" width="8.7109375" customWidth="1"/>
    <col min="5" max="5" width="9.42578125" bestFit="1" customWidth="1"/>
    <col min="6" max="9" width="9" customWidth="1"/>
    <col min="10" max="11" width="9.42578125" bestFit="1" customWidth="1"/>
    <col min="12" max="13" width="8.85546875" customWidth="1"/>
    <col min="14" max="21" width="9" customWidth="1"/>
    <col min="26" max="26" width="9.42578125" bestFit="1" customWidth="1"/>
  </cols>
  <sheetData>
    <row r="1" spans="1:26" ht="75" x14ac:dyDescent="0.25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</row>
    <row r="2" spans="1:26" x14ac:dyDescent="0.25">
      <c r="A2" s="1">
        <v>1</v>
      </c>
      <c r="B2" s="2">
        <v>44326.836747685185</v>
      </c>
      <c r="C2" s="1">
        <v>22</v>
      </c>
      <c r="D2" s="1">
        <v>2001</v>
      </c>
      <c r="E2" s="1">
        <v>43</v>
      </c>
      <c r="F2" s="1">
        <v>1159.6500000000001</v>
      </c>
      <c r="G2" s="1">
        <v>1145.2</v>
      </c>
      <c r="H2" s="1">
        <v>2193.34</v>
      </c>
      <c r="I2" s="1">
        <v>2193</v>
      </c>
      <c r="J2" s="1">
        <v>283.57</v>
      </c>
      <c r="K2" s="1">
        <v>278.60000000000002</v>
      </c>
      <c r="L2" s="1">
        <v>22.58</v>
      </c>
      <c r="M2" s="1">
        <v>22.6</v>
      </c>
      <c r="N2" s="1">
        <v>0</v>
      </c>
      <c r="O2" s="1">
        <v>0</v>
      </c>
      <c r="P2" s="1">
        <v>687.82</v>
      </c>
      <c r="Q2" s="1">
        <v>683</v>
      </c>
      <c r="R2" s="1">
        <v>0</v>
      </c>
      <c r="S2" s="1">
        <v>0</v>
      </c>
      <c r="T2" s="1">
        <v>554.23</v>
      </c>
      <c r="U2" s="1">
        <v>550.4</v>
      </c>
      <c r="V2" s="1">
        <v>0</v>
      </c>
      <c r="W2" s="1">
        <v>0</v>
      </c>
      <c r="X2" s="1">
        <v>2.75</v>
      </c>
      <c r="Y2" s="1">
        <v>2.6970000000000001</v>
      </c>
      <c r="Z2" s="1">
        <v>1441.89</v>
      </c>
    </row>
    <row r="3" spans="1:26" ht="15.75" thickBot="1" x14ac:dyDescent="0.3">
      <c r="A3" s="3">
        <v>109</v>
      </c>
      <c r="B3" s="4">
        <v>44327.33258101852</v>
      </c>
      <c r="C3" s="3">
        <v>22</v>
      </c>
      <c r="D3" s="3">
        <v>2001</v>
      </c>
      <c r="E3" s="3">
        <v>41.8</v>
      </c>
      <c r="F3" s="3">
        <v>1170.94</v>
      </c>
      <c r="G3" s="3">
        <v>1156.4000000000001</v>
      </c>
      <c r="H3" s="3">
        <v>2192.65</v>
      </c>
      <c r="I3" s="3">
        <v>2192.1999999999998</v>
      </c>
      <c r="J3" s="3">
        <v>230.33</v>
      </c>
      <c r="K3" s="3">
        <v>225.4</v>
      </c>
      <c r="L3" s="3">
        <v>69.81</v>
      </c>
      <c r="M3" s="3">
        <v>70.099999999999994</v>
      </c>
      <c r="N3" s="3">
        <v>683.23</v>
      </c>
      <c r="O3" s="3">
        <v>678.4</v>
      </c>
      <c r="P3" s="3">
        <v>0</v>
      </c>
      <c r="Q3" s="3">
        <v>0</v>
      </c>
      <c r="R3" s="3">
        <v>0</v>
      </c>
      <c r="S3" s="3">
        <v>0</v>
      </c>
      <c r="T3" s="3">
        <v>554.23</v>
      </c>
      <c r="U3" s="3">
        <v>550.4</v>
      </c>
      <c r="V3" s="3">
        <v>2.75</v>
      </c>
      <c r="W3" s="3">
        <v>2.7080000000000002</v>
      </c>
      <c r="X3" s="3">
        <v>0</v>
      </c>
      <c r="Y3" s="3">
        <v>0</v>
      </c>
      <c r="Z3" s="3">
        <v>1444.87</v>
      </c>
    </row>
    <row r="4" spans="1:26" x14ac:dyDescent="0.25">
      <c r="A4" t="s">
        <v>26</v>
      </c>
      <c r="F4">
        <f>SUM(F2:F3)</f>
        <v>2330.59</v>
      </c>
      <c r="G4">
        <f>SUM(G2:G3)</f>
        <v>2301.6000000000004</v>
      </c>
      <c r="H4">
        <f>SUM(H2:H3)</f>
        <v>4385.99</v>
      </c>
      <c r="I4">
        <f>SUM(I2:I3)</f>
        <v>4385.2</v>
      </c>
      <c r="J4">
        <f>SUM(J2:J3)</f>
        <v>513.9</v>
      </c>
      <c r="K4">
        <f>SUM(K2:K3)</f>
        <v>504</v>
      </c>
      <c r="L4">
        <f>SUM(L2:L3)</f>
        <v>92.39</v>
      </c>
      <c r="M4">
        <f>SUM(M2:M3)</f>
        <v>92.699999999999989</v>
      </c>
      <c r="N4">
        <f>SUM(N2:N3)</f>
        <v>683.23</v>
      </c>
      <c r="O4">
        <f>SUM(O2:O3)</f>
        <v>678.4</v>
      </c>
      <c r="P4">
        <f>SUM(P2:P3)</f>
        <v>687.82</v>
      </c>
      <c r="Q4">
        <f>SUM(Q2:Q3)</f>
        <v>683</v>
      </c>
      <c r="R4">
        <f>SUM(R2:R3)</f>
        <v>0</v>
      </c>
      <c r="S4">
        <f>SUM(S2:S3)</f>
        <v>0</v>
      </c>
      <c r="T4">
        <f>SUM(T2:T3)</f>
        <v>1108.46</v>
      </c>
      <c r="U4">
        <f>SUM(U2:U3)</f>
        <v>1100.8</v>
      </c>
      <c r="V4">
        <f>SUM(V2:V3)</f>
        <v>2.75</v>
      </c>
      <c r="W4">
        <f>SUM(W2:W3)</f>
        <v>2.7080000000000002</v>
      </c>
      <c r="X4">
        <f>SUM(X2:X3)</f>
        <v>2.75</v>
      </c>
      <c r="Y4">
        <f>SUM(Y2:Y3)</f>
        <v>2.6970000000000001</v>
      </c>
      <c r="Z4">
        <f>SUM(Z2:Z3)</f>
        <v>2886.76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08-20</vt:lpstr>
      <vt:lpstr>20-08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HSE</dc:creator>
  <cp:lastModifiedBy>ИнженерКИПиА</cp:lastModifiedBy>
  <dcterms:created xsi:type="dcterms:W3CDTF">2021-05-11T04:12:15Z</dcterms:created>
  <dcterms:modified xsi:type="dcterms:W3CDTF">2021-05-12T11:39:24Z</dcterms:modified>
</cp:coreProperties>
</file>