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MixerReports\MixerReports.Raports\"/>
    </mc:Choice>
  </mc:AlternateContent>
  <bookViews>
    <workbookView xWindow="0" yWindow="0" windowWidth="28800" windowHeight="16380"/>
  </bookViews>
  <sheets>
    <sheet name="08-20" sheetId="2" r:id="rId1"/>
    <sheet name="20-08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Z4" i="2" l="1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</calcChain>
</file>

<file path=xl/sharedStrings.xml><?xml version="1.0" encoding="utf-8"?>
<sst xmlns="http://schemas.openxmlformats.org/spreadsheetml/2006/main" count="64" uniqueCount="31">
  <si>
    <t>№</t>
  </si>
  <si>
    <t>Дата и время</t>
  </si>
  <si>
    <t>Номер
формы</t>
  </si>
  <si>
    <t>Номер
рецепта</t>
  </si>
  <si>
    <t>Температура
смесителя</t>
  </si>
  <si>
    <t>Заданный вес
обратный шлам</t>
  </si>
  <si>
    <t>Факт вес
обратный шлам</t>
  </si>
  <si>
    <t>Заданный вес
песчанный шлам</t>
  </si>
  <si>
    <t>Факт вес
песчанный шлам</t>
  </si>
  <si>
    <t>Заданный вес
холодная вода</t>
  </si>
  <si>
    <t>Факт вес
холодная вода</t>
  </si>
  <si>
    <t>Заданный вес
горячая вода</t>
  </si>
  <si>
    <t>Факт вес
горячая вода</t>
  </si>
  <si>
    <t>Заданный вес
ИПВ №1</t>
  </si>
  <si>
    <t>Факт вес
ИПВ №1</t>
  </si>
  <si>
    <t>Заданный вес
ИПВ №2</t>
  </si>
  <si>
    <t>Факт вес
ИПВ №2</t>
  </si>
  <si>
    <t>Заданный вес
цемент №1</t>
  </si>
  <si>
    <t>Факт вес
цемент №1</t>
  </si>
  <si>
    <t>Заданный вес
цемент №2</t>
  </si>
  <si>
    <t>Факт вес
цемент №2</t>
  </si>
  <si>
    <t>Заданный вес
алюминий №1</t>
  </si>
  <si>
    <t>Факт вес
алюминий №1</t>
  </si>
  <si>
    <t>Заданный вес
алюминий №2</t>
  </si>
  <si>
    <t>Факт вес
алюминий №2</t>
  </si>
  <si>
    <t>Песок 
в шламе</t>
  </si>
  <si>
    <t>Сумма:</t>
  </si>
  <si>
    <t>Норма</t>
  </si>
  <si>
    <t>Характеристик</t>
  </si>
  <si>
    <t>Плохо</t>
  </si>
  <si>
    <t>Недоросток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</si>
</sst>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/>
    <xf numFmtId="164" fontId="1" fillId="0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/>
    <xf numFmtId="0" fontId="0" fillId="0" borderId="1" xfId="0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/>
  </sheetViews>
  <sheetFormatPr defaultRowHeight="15" x14ac:dyDescent="0.25"/>
  <cols>
    <col min="1" max="1" width="4" customWidth="1"/>
    <col min="2" max="2" width="15.28515625" customWidth="1"/>
    <col min="3" max="3" width="8.28515625" customWidth="1"/>
    <col min="4" max="4" width="8.7109375" customWidth="1"/>
    <col min="5" max="5" width="9.42578125" bestFit="1" customWidth="1"/>
    <col min="6" max="9" width="9" customWidth="1"/>
    <col min="10" max="11" width="9.42578125" bestFit="1" customWidth="1"/>
    <col min="12" max="13" width="8.85546875" customWidth="1"/>
    <col min="14" max="21" width="9" customWidth="1"/>
    <col min="26" max="26" width="9.42578125" bestFit="1" customWidth="1"/>
  </cols>
  <sheetData>
    <row r="1" spans="1:28" ht="7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27</v>
      </c>
      <c r="AB1" s="5" t="s">
        <v>28</v>
      </c>
    </row>
    <row r="2" spans="1:28" x14ac:dyDescent="0.25">
      <c r="A2" s="6">
        <v>1</v>
      </c>
      <c r="B2" s="7">
        <v>44326.335358796299</v>
      </c>
      <c r="C2" s="6">
        <v>17</v>
      </c>
      <c r="D2" s="6">
        <v>2001</v>
      </c>
      <c r="E2" s="6">
        <v>41.7</v>
      </c>
      <c r="F2" s="6">
        <v>1172.8</v>
      </c>
      <c r="G2" s="6">
        <v>1158.4000000000001</v>
      </c>
      <c r="H2" s="6">
        <v>2182.5700000000002</v>
      </c>
      <c r="I2" s="6">
        <v>2182.1999999999998</v>
      </c>
      <c r="J2" s="6">
        <v>207.19</v>
      </c>
      <c r="K2" s="6">
        <v>202.4</v>
      </c>
      <c r="L2" s="6">
        <v>93.21</v>
      </c>
      <c r="M2" s="6">
        <v>93.2</v>
      </c>
      <c r="N2" s="6">
        <v>687.82</v>
      </c>
      <c r="O2" s="6">
        <v>683.3</v>
      </c>
      <c r="P2" s="6">
        <v>0</v>
      </c>
      <c r="Q2" s="6">
        <v>0</v>
      </c>
      <c r="R2" s="6">
        <v>0</v>
      </c>
      <c r="S2" s="6">
        <v>0</v>
      </c>
      <c r="T2" s="6">
        <v>557.61</v>
      </c>
      <c r="U2" s="6">
        <v>553.70000000000005</v>
      </c>
      <c r="V2" s="6">
        <v>2.75</v>
      </c>
      <c r="W2" s="6">
        <v>2.758</v>
      </c>
      <c r="X2" s="6">
        <v>0</v>
      </c>
      <c r="Y2" s="6">
        <v>0</v>
      </c>
      <c r="Z2" s="6">
        <v>1439.59</v>
      </c>
      <c r="AA2" s="9" t="s">
        <v>29</v>
      </c>
      <c r="AB2" s="9" t="s">
        <v>30</v>
      </c>
    </row>
    <row r="3" spans="1:28" x14ac:dyDescent="0.25">
      <c r="A3" s="1">
        <v>105</v>
      </c>
      <c r="B3" s="2">
        <v>44326.831828703704</v>
      </c>
      <c r="C3" s="1">
        <v>17</v>
      </c>
      <c r="D3" s="1">
        <v>2001</v>
      </c>
      <c r="E3" s="1">
        <v>43.2</v>
      </c>
      <c r="F3" s="1">
        <v>1161.71</v>
      </c>
      <c r="G3" s="1">
        <v>1147</v>
      </c>
      <c r="H3" s="1">
        <v>2193.34</v>
      </c>
      <c r="I3" s="1">
        <v>2193.1999999999998</v>
      </c>
      <c r="J3" s="1">
        <v>280.77999999999997</v>
      </c>
      <c r="K3" s="1">
        <v>275.8</v>
      </c>
      <c r="L3" s="1">
        <v>23.31</v>
      </c>
      <c r="M3" s="1">
        <v>23.6</v>
      </c>
      <c r="N3" s="1">
        <v>0</v>
      </c>
      <c r="O3" s="1">
        <v>0</v>
      </c>
      <c r="P3" s="1">
        <v>687.82</v>
      </c>
      <c r="Q3" s="1">
        <v>682.9</v>
      </c>
      <c r="R3" s="1">
        <v>0</v>
      </c>
      <c r="S3" s="1">
        <v>0</v>
      </c>
      <c r="T3" s="1">
        <v>554.23</v>
      </c>
      <c r="U3" s="1">
        <v>550.5</v>
      </c>
      <c r="V3" s="1">
        <v>0</v>
      </c>
      <c r="W3" s="1">
        <v>0</v>
      </c>
      <c r="X3" s="1">
        <v>2.75</v>
      </c>
      <c r="Y3" s="1">
        <v>2.714</v>
      </c>
      <c r="Z3" s="1">
        <v>1443.12</v>
      </c>
      <c r="AA3" s="8" t="s">
        <v>27</v>
      </c>
      <c r="AB3" s="8"/>
    </row>
    <row r="4" spans="1:28" x14ac:dyDescent="0.25">
      <c r="A4" s="3" t="s">
        <v>26</v>
      </c>
      <c r="B4" s="3"/>
      <c r="C4" s="3"/>
      <c r="D4" s="3"/>
      <c r="E4" s="3"/>
      <c r="F4" s="3">
        <f t="shared" ref="F4:Z4" si="0">SUM(F2:F3)</f>
        <v>2334.5100000000002</v>
      </c>
      <c r="G4" s="3">
        <f t="shared" si="0"/>
        <v>2305.4</v>
      </c>
      <c r="H4" s="3">
        <f t="shared" si="0"/>
        <v>4375.91</v>
      </c>
      <c r="I4" s="3">
        <f t="shared" si="0"/>
        <v>4375.3999999999996</v>
      </c>
      <c r="J4" s="3">
        <f t="shared" si="0"/>
        <v>487.96999999999997</v>
      </c>
      <c r="K4" s="3">
        <f t="shared" si="0"/>
        <v>478.20000000000005</v>
      </c>
      <c r="L4" s="3">
        <f t="shared" si="0"/>
        <v>116.52</v>
      </c>
      <c r="M4" s="3">
        <f t="shared" si="0"/>
        <v>116.80000000000001</v>
      </c>
      <c r="N4" s="3">
        <f t="shared" si="0"/>
        <v>687.82</v>
      </c>
      <c r="O4" s="3">
        <f t="shared" si="0"/>
        <v>683.3</v>
      </c>
      <c r="P4" s="3">
        <f t="shared" si="0"/>
        <v>687.82</v>
      </c>
      <c r="Q4" s="3">
        <f t="shared" si="0"/>
        <v>682.9</v>
      </c>
      <c r="R4" s="3">
        <f t="shared" si="0"/>
        <v>0</v>
      </c>
      <c r="S4" s="3">
        <f t="shared" si="0"/>
        <v>0</v>
      </c>
      <c r="T4" s="3">
        <f t="shared" si="0"/>
        <v>1111.8400000000001</v>
      </c>
      <c r="U4" s="3">
        <f t="shared" si="0"/>
        <v>1104.2</v>
      </c>
      <c r="V4" s="3">
        <f t="shared" si="0"/>
        <v>2.75</v>
      </c>
      <c r="W4" s="3">
        <f t="shared" si="0"/>
        <v>2.758</v>
      </c>
      <c r="X4" s="3">
        <f t="shared" si="0"/>
        <v>2.75</v>
      </c>
      <c r="Y4" s="3">
        <f t="shared" si="0"/>
        <v>2.714</v>
      </c>
      <c r="Z4" s="3">
        <f t="shared" si="0"/>
        <v>2882.71</v>
      </c>
      <c r="AA4" s="8"/>
      <c r="AB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/>
  </sheetViews>
  <sheetFormatPr defaultRowHeight="15" x14ac:dyDescent="0.25"/>
  <cols>
    <col min="1" max="1" width="4" customWidth="1"/>
    <col min="2" max="2" width="15.28515625" customWidth="1"/>
    <col min="3" max="3" width="8.28515625" customWidth="1"/>
    <col min="4" max="4" width="8.7109375" customWidth="1"/>
    <col min="5" max="5" width="9.42578125" bestFit="1" customWidth="1"/>
    <col min="6" max="9" width="9" customWidth="1"/>
    <col min="10" max="11" width="9.42578125" bestFit="1" customWidth="1"/>
    <col min="12" max="13" width="8.85546875" customWidth="1"/>
    <col min="14" max="21" width="9" customWidth="1"/>
    <col min="26" max="26" width="9.42578125" bestFit="1" customWidth="1"/>
  </cols>
  <sheetData>
    <row r="1" spans="1:28" ht="7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27</v>
      </c>
      <c r="AB1" s="5" t="s">
        <v>28</v>
      </c>
    </row>
    <row r="2" spans="1:28" x14ac:dyDescent="0.25">
      <c r="A2" s="6">
        <v>1</v>
      </c>
      <c r="B2" s="7">
        <v>44326.335358796299</v>
      </c>
      <c r="C2" s="6">
        <v>17</v>
      </c>
      <c r="D2" s="6">
        <v>2001</v>
      </c>
      <c r="E2" s="6">
        <v>41.7</v>
      </c>
      <c r="F2" s="6">
        <v>1172.8</v>
      </c>
      <c r="G2" s="6">
        <v>1158.4000000000001</v>
      </c>
      <c r="H2" s="6">
        <v>2182.5700000000002</v>
      </c>
      <c r="I2" s="6">
        <v>2182.1999999999998</v>
      </c>
      <c r="J2" s="6">
        <v>207.19</v>
      </c>
      <c r="K2" s="6">
        <v>202.4</v>
      </c>
      <c r="L2" s="6">
        <v>93.21</v>
      </c>
      <c r="M2" s="6">
        <v>93.2</v>
      </c>
      <c r="N2" s="6">
        <v>687.82</v>
      </c>
      <c r="O2" s="6">
        <v>683.3</v>
      </c>
      <c r="P2" s="6">
        <v>0</v>
      </c>
      <c r="Q2" s="6">
        <v>0</v>
      </c>
      <c r="R2" s="6">
        <v>0</v>
      </c>
      <c r="S2" s="6">
        <v>0</v>
      </c>
      <c r="T2" s="6">
        <v>557.61</v>
      </c>
      <c r="U2" s="6">
        <v>553.70000000000005</v>
      </c>
      <c r="V2" s="6">
        <v>2.75</v>
      </c>
      <c r="W2" s="6">
        <v>2.758</v>
      </c>
      <c r="X2" s="6">
        <v>0</v>
      </c>
      <c r="Y2" s="6">
        <v>0</v>
      </c>
      <c r="Z2" s="6">
        <v>1439.59</v>
      </c>
      <c r="AA2" s="9" t="s">
        <v>29</v>
      </c>
      <c r="AB2" s="9" t="s">
        <v>30</v>
      </c>
    </row>
    <row r="3" spans="1:28" x14ac:dyDescent="0.25">
      <c r="A3" s="1">
        <v>105</v>
      </c>
      <c r="B3" s="2">
        <v>44326.831828703704</v>
      </c>
      <c r="C3" s="1">
        <v>17</v>
      </c>
      <c r="D3" s="1">
        <v>2001</v>
      </c>
      <c r="E3" s="1">
        <v>43.2</v>
      </c>
      <c r="F3" s="1">
        <v>1161.71</v>
      </c>
      <c r="G3" s="1">
        <v>1147</v>
      </c>
      <c r="H3" s="1">
        <v>2193.34</v>
      </c>
      <c r="I3" s="1">
        <v>2193.1999999999998</v>
      </c>
      <c r="J3" s="1">
        <v>280.77999999999997</v>
      </c>
      <c r="K3" s="1">
        <v>275.8</v>
      </c>
      <c r="L3" s="1">
        <v>23.31</v>
      </c>
      <c r="M3" s="1">
        <v>23.6</v>
      </c>
      <c r="N3" s="1">
        <v>0</v>
      </c>
      <c r="O3" s="1">
        <v>0</v>
      </c>
      <c r="P3" s="1">
        <v>687.82</v>
      </c>
      <c r="Q3" s="1">
        <v>682.9</v>
      </c>
      <c r="R3" s="1">
        <v>0</v>
      </c>
      <c r="S3" s="1">
        <v>0</v>
      </c>
      <c r="T3" s="1">
        <v>554.23</v>
      </c>
      <c r="U3" s="1">
        <v>550.5</v>
      </c>
      <c r="V3" s="1">
        <v>0</v>
      </c>
      <c r="W3" s="1">
        <v>0</v>
      </c>
      <c r="X3" s="1">
        <v>2.75</v>
      </c>
      <c r="Y3" s="1">
        <v>2.714</v>
      </c>
      <c r="Z3" s="1">
        <v>1443.12</v>
      </c>
      <c r="AA3" s="8" t="s">
        <v>27</v>
      </c>
      <c r="AB3" s="8"/>
    </row>
    <row r="4" spans="1:28" x14ac:dyDescent="0.25">
      <c r="A4" s="3" t="s">
        <v>26</v>
      </c>
      <c r="B4" s="3"/>
      <c r="C4" s="3"/>
      <c r="D4" s="3"/>
      <c r="E4" s="3"/>
      <c r="F4" s="3">
        <f t="shared" ref="F4:Z4" si="0">SUM(F2:F3)</f>
        <v>2334.5100000000002</v>
      </c>
      <c r="G4" s="3">
        <f t="shared" si="0"/>
        <v>2305.4</v>
      </c>
      <c r="H4" s="3">
        <f t="shared" si="0"/>
        <v>4375.91</v>
      </c>
      <c r="I4" s="3">
        <f t="shared" si="0"/>
        <v>4375.3999999999996</v>
      </c>
      <c r="J4" s="3">
        <f t="shared" si="0"/>
        <v>487.96999999999997</v>
      </c>
      <c r="K4" s="3">
        <f t="shared" si="0"/>
        <v>478.20000000000005</v>
      </c>
      <c r="L4" s="3">
        <f t="shared" si="0"/>
        <v>116.52</v>
      </c>
      <c r="M4" s="3">
        <f t="shared" si="0"/>
        <v>116.80000000000001</v>
      </c>
      <c r="N4" s="3">
        <f t="shared" si="0"/>
        <v>687.82</v>
      </c>
      <c r="O4" s="3">
        <f t="shared" si="0"/>
        <v>683.3</v>
      </c>
      <c r="P4" s="3">
        <f t="shared" si="0"/>
        <v>687.82</v>
      </c>
      <c r="Q4" s="3">
        <f t="shared" si="0"/>
        <v>682.9</v>
      </c>
      <c r="R4" s="3">
        <f t="shared" si="0"/>
        <v>0</v>
      </c>
      <c r="S4" s="3">
        <f t="shared" si="0"/>
        <v>0</v>
      </c>
      <c r="T4" s="3">
        <f t="shared" si="0"/>
        <v>1111.8400000000001</v>
      </c>
      <c r="U4" s="3">
        <f t="shared" si="0"/>
        <v>1104.2</v>
      </c>
      <c r="V4" s="3">
        <f t="shared" si="0"/>
        <v>2.75</v>
      </c>
      <c r="W4" s="3">
        <f t="shared" si="0"/>
        <v>2.758</v>
      </c>
      <c r="X4" s="3">
        <f t="shared" si="0"/>
        <v>2.75</v>
      </c>
      <c r="Y4" s="3">
        <f t="shared" si="0"/>
        <v>2.714</v>
      </c>
      <c r="Z4" s="3">
        <f t="shared" si="0"/>
        <v>2882.71</v>
      </c>
      <c r="AA4" s="8"/>
      <c r="AB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08-20</vt:lpstr>
      <vt:lpstr>20-08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HSE</dc:creator>
  <cp:lastModifiedBy>ИнженерКИПиА</cp:lastModifiedBy>
  <dcterms:created xsi:type="dcterms:W3CDTF">2021-05-11T04:12:15Z</dcterms:created>
  <dcterms:modified xsi:type="dcterms:W3CDTF">2021-05-18T04:48:00Z</dcterms:modified>
</cp:coreProperties>
</file>