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aji Rinntarou\Desktop\res_fra\research_FRA\data\2process\"/>
    </mc:Choice>
  </mc:AlternateContent>
  <xr:revisionPtr revIDLastSave="0" documentId="13_ncr:1_{A65F37DD-DF5E-44A8-B3DE-9B0CF64D1922}" xr6:coauthVersionLast="47" xr6:coauthVersionMax="47" xr10:uidLastSave="{00000000-0000-0000-0000-000000000000}"/>
  <bookViews>
    <workbookView xWindow="-108" yWindow="-108" windowWidth="23256" windowHeight="12456" xr2:uid="{894CCF97-EFDA-417A-A27D-E7472C1F3F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J2" i="1"/>
  <c r="L2" i="1" s="1"/>
  <c r="K2" i="1"/>
  <c r="P2" i="1" s="1"/>
  <c r="J3" i="1"/>
  <c r="L3" i="1" s="1"/>
  <c r="K3" i="1"/>
  <c r="P3" i="1" s="1"/>
  <c r="J4" i="1"/>
  <c r="O4" i="1" s="1"/>
  <c r="K4" i="1"/>
  <c r="P4" i="1" s="1"/>
  <c r="J5" i="1"/>
  <c r="P5" i="1" s="1"/>
  <c r="K5" i="1"/>
  <c r="J6" i="1"/>
  <c r="L6" i="1" s="1"/>
  <c r="K6" i="1"/>
  <c r="P6" i="1" s="1"/>
  <c r="J7" i="1"/>
  <c r="I7" i="1" s="1"/>
  <c r="K7" i="1"/>
  <c r="P7" i="1" s="1"/>
  <c r="J8" i="1"/>
  <c r="O8" i="1" s="1"/>
  <c r="K8" i="1"/>
  <c r="P8" i="1" s="1"/>
  <c r="J9" i="1"/>
  <c r="L9" i="1" s="1"/>
  <c r="K9" i="1"/>
  <c r="P9" i="1" s="1"/>
  <c r="J10" i="1"/>
  <c r="K10" i="1"/>
  <c r="P10" i="1" s="1"/>
  <c r="J11" i="1"/>
  <c r="O11" i="1" s="1"/>
  <c r="K11" i="1"/>
  <c r="J12" i="1"/>
  <c r="O12" i="1" s="1"/>
  <c r="K12" i="1"/>
  <c r="P12" i="1" s="1"/>
  <c r="J13" i="1"/>
  <c r="L13" i="1" s="1"/>
  <c r="K13" i="1"/>
  <c r="P13" i="1" s="1"/>
  <c r="J14" i="1"/>
  <c r="O14" i="1" s="1"/>
  <c r="K14" i="1"/>
  <c r="P14" i="1" s="1"/>
  <c r="J15" i="1"/>
  <c r="L15" i="1" s="1"/>
  <c r="K15" i="1"/>
  <c r="P15" i="1" s="1"/>
  <c r="J16" i="1"/>
  <c r="K16" i="1"/>
  <c r="P16" i="1" s="1"/>
  <c r="J17" i="1"/>
  <c r="O17" i="1" s="1"/>
  <c r="K17" i="1"/>
  <c r="J18" i="1"/>
  <c r="O18" i="1" s="1"/>
  <c r="K18" i="1"/>
  <c r="P18" i="1" s="1"/>
  <c r="J19" i="1"/>
  <c r="O19" i="1" s="1"/>
  <c r="K19" i="1"/>
  <c r="P19" i="1" s="1"/>
  <c r="J20" i="1"/>
  <c r="O20" i="1" s="1"/>
  <c r="K20" i="1"/>
  <c r="P20" i="1" s="1"/>
  <c r="J21" i="1"/>
  <c r="L21" i="1" s="1"/>
  <c r="K21" i="1"/>
  <c r="P21" i="1" s="1"/>
  <c r="J22" i="1"/>
  <c r="K22" i="1"/>
  <c r="I22" i="1" s="1"/>
  <c r="J23" i="1"/>
  <c r="O23" i="1" s="1"/>
  <c r="K23" i="1"/>
  <c r="J24" i="1"/>
  <c r="O24" i="1" s="1"/>
  <c r="K24" i="1"/>
  <c r="P24" i="1" s="1"/>
  <c r="J25" i="1"/>
  <c r="O25" i="1" s="1"/>
  <c r="K25" i="1"/>
  <c r="P25" i="1" s="1"/>
  <c r="J26" i="1"/>
  <c r="O26" i="1" s="1"/>
  <c r="K26" i="1"/>
  <c r="P26" i="1" s="1"/>
  <c r="J27" i="1"/>
  <c r="L27" i="1" s="1"/>
  <c r="K27" i="1"/>
  <c r="P27" i="1" s="1"/>
  <c r="J28" i="1"/>
  <c r="K28" i="1"/>
  <c r="P28" i="1" s="1"/>
  <c r="J29" i="1"/>
  <c r="O29" i="1" s="1"/>
  <c r="K29" i="1"/>
  <c r="J30" i="1"/>
  <c r="O30" i="1" s="1"/>
  <c r="K30" i="1"/>
  <c r="P30" i="1" s="1"/>
  <c r="J31" i="1"/>
  <c r="L31" i="1" s="1"/>
  <c r="K31" i="1"/>
  <c r="P31" i="1" s="1"/>
  <c r="J32" i="1"/>
  <c r="O32" i="1" s="1"/>
  <c r="K32" i="1"/>
  <c r="P32" i="1" s="1"/>
  <c r="J33" i="1"/>
  <c r="L33" i="1" s="1"/>
  <c r="K33" i="1"/>
  <c r="P33" i="1" s="1"/>
  <c r="J34" i="1"/>
  <c r="K34" i="1"/>
  <c r="I34" i="1" s="1"/>
  <c r="J35" i="1"/>
  <c r="O35" i="1" s="1"/>
  <c r="K35" i="1"/>
  <c r="J36" i="1"/>
  <c r="O36" i="1" s="1"/>
  <c r="K36" i="1"/>
  <c r="P36" i="1" s="1"/>
  <c r="J37" i="1"/>
  <c r="O37" i="1" s="1"/>
  <c r="K37" i="1"/>
  <c r="P37" i="1" s="1"/>
  <c r="J38" i="1"/>
  <c r="O38" i="1" s="1"/>
  <c r="K38" i="1"/>
  <c r="P38" i="1" s="1"/>
  <c r="J39" i="1"/>
  <c r="L39" i="1" s="1"/>
  <c r="K39" i="1"/>
  <c r="P39" i="1" s="1"/>
  <c r="J40" i="1"/>
  <c r="K40" i="1"/>
  <c r="P40" i="1" s="1"/>
  <c r="J41" i="1"/>
  <c r="O41" i="1" s="1"/>
  <c r="K41" i="1"/>
  <c r="J42" i="1"/>
  <c r="O42" i="1" s="1"/>
  <c r="K42" i="1"/>
  <c r="P42" i="1" s="1"/>
  <c r="J43" i="1"/>
  <c r="L43" i="1" s="1"/>
  <c r="K43" i="1"/>
  <c r="P43" i="1" s="1"/>
  <c r="J44" i="1"/>
  <c r="L44" i="1" s="1"/>
  <c r="K44" i="1"/>
  <c r="P44" i="1" s="1"/>
  <c r="J45" i="1"/>
  <c r="L45" i="1" s="1"/>
  <c r="K45" i="1"/>
  <c r="P45" i="1" s="1"/>
  <c r="J46" i="1"/>
  <c r="K46" i="1"/>
  <c r="I46" i="1" s="1"/>
  <c r="J47" i="1"/>
  <c r="O47" i="1" s="1"/>
  <c r="K47" i="1"/>
  <c r="J48" i="1"/>
  <c r="O48" i="1" s="1"/>
  <c r="K48" i="1"/>
  <c r="P48" i="1" s="1"/>
  <c r="J49" i="1"/>
  <c r="L49" i="1" s="1"/>
  <c r="K49" i="1"/>
  <c r="P49" i="1" s="1"/>
  <c r="J50" i="1"/>
  <c r="O50" i="1" s="1"/>
  <c r="K50" i="1"/>
  <c r="I50" i="1" s="1"/>
  <c r="J51" i="1"/>
  <c r="L51" i="1" s="1"/>
  <c r="K51" i="1"/>
  <c r="P51" i="1" s="1"/>
  <c r="J52" i="1"/>
  <c r="K52" i="1"/>
  <c r="P52" i="1" s="1"/>
  <c r="J53" i="1"/>
  <c r="O53" i="1" s="1"/>
  <c r="K53" i="1"/>
  <c r="J54" i="1"/>
  <c r="O54" i="1" s="1"/>
  <c r="K54" i="1"/>
  <c r="P54" i="1" s="1"/>
  <c r="J55" i="1"/>
  <c r="O55" i="1" s="1"/>
  <c r="K55" i="1"/>
  <c r="P55" i="1" s="1"/>
  <c r="J56" i="1"/>
  <c r="O56" i="1" s="1"/>
  <c r="K56" i="1"/>
  <c r="P56" i="1" s="1"/>
  <c r="J57" i="1"/>
  <c r="L57" i="1" s="1"/>
  <c r="K57" i="1"/>
  <c r="P57" i="1" s="1"/>
  <c r="J58" i="1"/>
  <c r="K58" i="1"/>
  <c r="I58" i="1" s="1"/>
  <c r="J59" i="1"/>
  <c r="O59" i="1" s="1"/>
  <c r="K59" i="1"/>
  <c r="J60" i="1"/>
  <c r="O60" i="1" s="1"/>
  <c r="K60" i="1"/>
  <c r="P60" i="1" s="1"/>
  <c r="J61" i="1"/>
  <c r="O61" i="1" s="1"/>
  <c r="K61" i="1"/>
  <c r="P61" i="1" s="1"/>
  <c r="J62" i="1"/>
  <c r="O62" i="1" s="1"/>
  <c r="K62" i="1"/>
  <c r="I62" i="1" s="1"/>
  <c r="J63" i="1"/>
  <c r="L63" i="1" s="1"/>
  <c r="K63" i="1"/>
  <c r="P63" i="1" s="1"/>
  <c r="J64" i="1"/>
  <c r="K64" i="1"/>
  <c r="P64" i="1" s="1"/>
  <c r="J65" i="1"/>
  <c r="O65" i="1" s="1"/>
  <c r="K65" i="1"/>
  <c r="J66" i="1"/>
  <c r="O66" i="1" s="1"/>
  <c r="K66" i="1"/>
  <c r="P66" i="1" s="1"/>
  <c r="J67" i="1"/>
  <c r="L67" i="1" s="1"/>
  <c r="K67" i="1"/>
  <c r="P67" i="1" s="1"/>
  <c r="J68" i="1"/>
  <c r="O68" i="1" s="1"/>
  <c r="K68" i="1"/>
  <c r="P68" i="1" s="1"/>
  <c r="J69" i="1"/>
  <c r="L69" i="1" s="1"/>
  <c r="K69" i="1"/>
  <c r="P69" i="1" s="1"/>
  <c r="J70" i="1"/>
  <c r="K70" i="1"/>
  <c r="I70" i="1" s="1"/>
  <c r="J71" i="1"/>
  <c r="O71" i="1" s="1"/>
  <c r="K71" i="1"/>
  <c r="J72" i="1"/>
  <c r="O72" i="1" s="1"/>
  <c r="K72" i="1"/>
  <c r="P72" i="1" s="1"/>
  <c r="J73" i="1"/>
  <c r="O73" i="1" s="1"/>
  <c r="K73" i="1"/>
  <c r="P73" i="1" s="1"/>
  <c r="J74" i="1"/>
  <c r="O74" i="1" s="1"/>
  <c r="K74" i="1"/>
  <c r="I74" i="1" s="1"/>
  <c r="J75" i="1"/>
  <c r="L75" i="1" s="1"/>
  <c r="K75" i="1"/>
  <c r="P75" i="1" s="1"/>
  <c r="J76" i="1"/>
  <c r="K76" i="1"/>
  <c r="P76" i="1" s="1"/>
  <c r="J77" i="1"/>
  <c r="O77" i="1" s="1"/>
  <c r="K77" i="1"/>
  <c r="J78" i="1"/>
  <c r="O78" i="1" s="1"/>
  <c r="K78" i="1"/>
  <c r="P78" i="1" s="1"/>
  <c r="J79" i="1"/>
  <c r="L79" i="1" s="1"/>
  <c r="K79" i="1"/>
  <c r="P79" i="1" s="1"/>
  <c r="J80" i="1"/>
  <c r="L80" i="1" s="1"/>
  <c r="K80" i="1"/>
  <c r="P80" i="1" s="1"/>
  <c r="J81" i="1"/>
  <c r="K81" i="1"/>
  <c r="P81" i="1" s="1"/>
  <c r="J82" i="1"/>
  <c r="K82" i="1"/>
  <c r="I82" i="1" s="1"/>
  <c r="J83" i="1"/>
  <c r="L83" i="1" s="1"/>
  <c r="K83" i="1"/>
  <c r="P83" i="1" s="1"/>
  <c r="J84" i="1"/>
  <c r="O84" i="1" s="1"/>
  <c r="K84" i="1"/>
  <c r="P84" i="1" s="1"/>
  <c r="J85" i="1"/>
  <c r="L85" i="1" s="1"/>
  <c r="K85" i="1"/>
  <c r="P85" i="1" s="1"/>
  <c r="J86" i="1"/>
  <c r="O86" i="1" s="1"/>
  <c r="K86" i="1"/>
  <c r="I86" i="1" s="1"/>
  <c r="J87" i="1"/>
  <c r="L87" i="1" s="1"/>
  <c r="K87" i="1"/>
  <c r="P87" i="1" s="1"/>
  <c r="J88" i="1"/>
  <c r="K88" i="1"/>
  <c r="P88" i="1" s="1"/>
  <c r="J89" i="1"/>
  <c r="K89" i="1"/>
  <c r="P89" i="1" s="1"/>
  <c r="J90" i="1"/>
  <c r="O90" i="1" s="1"/>
  <c r="K90" i="1"/>
  <c r="P90" i="1" s="1"/>
  <c r="J91" i="1"/>
  <c r="O91" i="1" s="1"/>
  <c r="K91" i="1"/>
  <c r="P91" i="1" s="1"/>
  <c r="J92" i="1"/>
  <c r="O92" i="1" s="1"/>
  <c r="K92" i="1"/>
  <c r="P92" i="1" s="1"/>
  <c r="J93" i="1"/>
  <c r="L93" i="1" s="1"/>
  <c r="K93" i="1"/>
  <c r="P93" i="1" s="1"/>
  <c r="J94" i="1"/>
  <c r="K94" i="1"/>
  <c r="I94" i="1" s="1"/>
  <c r="J95" i="1"/>
  <c r="L95" i="1" s="1"/>
  <c r="K95" i="1"/>
  <c r="P95" i="1" s="1"/>
  <c r="J96" i="1"/>
  <c r="O96" i="1" s="1"/>
  <c r="K96" i="1"/>
  <c r="P96" i="1" s="1"/>
  <c r="J97" i="1"/>
  <c r="I97" i="1" s="1"/>
  <c r="K97" i="1"/>
  <c r="P97" i="1" s="1"/>
  <c r="J98" i="1"/>
  <c r="O98" i="1" s="1"/>
  <c r="K98" i="1"/>
  <c r="I98" i="1" s="1"/>
  <c r="J99" i="1"/>
  <c r="K99" i="1"/>
  <c r="P99" i="1" s="1"/>
  <c r="J100" i="1"/>
  <c r="K100" i="1"/>
  <c r="P100" i="1" s="1"/>
  <c r="J101" i="1"/>
  <c r="K101" i="1"/>
  <c r="P101" i="1" s="1"/>
  <c r="O100" i="1" l="1"/>
  <c r="O94" i="1"/>
  <c r="O88" i="1"/>
  <c r="O82" i="1"/>
  <c r="O76" i="1"/>
  <c r="O70" i="1"/>
  <c r="O64" i="1"/>
  <c r="O58" i="1"/>
  <c r="O52" i="1"/>
  <c r="O46" i="1"/>
  <c r="O40" i="1"/>
  <c r="O34" i="1"/>
  <c r="O28" i="1"/>
  <c r="O22" i="1"/>
  <c r="O16" i="1"/>
  <c r="O10" i="1"/>
  <c r="L98" i="1"/>
  <c r="L86" i="1"/>
  <c r="L74" i="1"/>
  <c r="L62" i="1"/>
  <c r="L50" i="1"/>
  <c r="L38" i="1"/>
  <c r="L26" i="1"/>
  <c r="L14" i="1"/>
  <c r="O2" i="1"/>
  <c r="O85" i="1"/>
  <c r="O67" i="1"/>
  <c r="O49" i="1"/>
  <c r="O31" i="1"/>
  <c r="O13" i="1"/>
  <c r="L97" i="1"/>
  <c r="L73" i="1"/>
  <c r="L61" i="1"/>
  <c r="L37" i="1"/>
  <c r="L25" i="1"/>
  <c r="O99" i="1"/>
  <c r="O81" i="1"/>
  <c r="L96" i="1"/>
  <c r="L84" i="1"/>
  <c r="L72" i="1"/>
  <c r="L60" i="1"/>
  <c r="L48" i="1"/>
  <c r="L36" i="1"/>
  <c r="L24" i="1"/>
  <c r="L12" i="1"/>
  <c r="O101" i="1"/>
  <c r="O80" i="1"/>
  <c r="O44" i="1"/>
  <c r="L71" i="1"/>
  <c r="L59" i="1"/>
  <c r="L47" i="1"/>
  <c r="L35" i="1"/>
  <c r="L23" i="1"/>
  <c r="L11" i="1"/>
  <c r="O95" i="1"/>
  <c r="O7" i="1"/>
  <c r="L94" i="1"/>
  <c r="L82" i="1"/>
  <c r="L70" i="1"/>
  <c r="L58" i="1"/>
  <c r="L46" i="1"/>
  <c r="L34" i="1"/>
  <c r="L22" i="1"/>
  <c r="L10" i="1"/>
  <c r="O97" i="1"/>
  <c r="O79" i="1"/>
  <c r="O43" i="1"/>
  <c r="L81" i="1"/>
  <c r="O83" i="1"/>
  <c r="O6" i="1"/>
  <c r="L92" i="1"/>
  <c r="L68" i="1"/>
  <c r="L56" i="1"/>
  <c r="L32" i="1"/>
  <c r="L20" i="1"/>
  <c r="L8" i="1"/>
  <c r="O89" i="1"/>
  <c r="L91" i="1"/>
  <c r="L55" i="1"/>
  <c r="L19" i="1"/>
  <c r="L7" i="1"/>
  <c r="L90" i="1"/>
  <c r="L78" i="1"/>
  <c r="L66" i="1"/>
  <c r="L54" i="1"/>
  <c r="L42" i="1"/>
  <c r="L30" i="1"/>
  <c r="L18" i="1"/>
  <c r="P77" i="1"/>
  <c r="P71" i="1"/>
  <c r="P65" i="1"/>
  <c r="P59" i="1"/>
  <c r="P53" i="1"/>
  <c r="P47" i="1"/>
  <c r="P41" i="1"/>
  <c r="P35" i="1"/>
  <c r="P29" i="1"/>
  <c r="P23" i="1"/>
  <c r="P17" i="1"/>
  <c r="P11" i="1"/>
  <c r="L101" i="1"/>
  <c r="L89" i="1"/>
  <c r="L77" i="1"/>
  <c r="L65" i="1"/>
  <c r="L53" i="1"/>
  <c r="L41" i="1"/>
  <c r="L29" i="1"/>
  <c r="L17" i="1"/>
  <c r="L5" i="1"/>
  <c r="L100" i="1"/>
  <c r="L88" i="1"/>
  <c r="L76" i="1"/>
  <c r="L64" i="1"/>
  <c r="L52" i="1"/>
  <c r="L40" i="1"/>
  <c r="L28" i="1"/>
  <c r="L16" i="1"/>
  <c r="L4" i="1"/>
  <c r="L99" i="1"/>
  <c r="P98" i="1"/>
  <c r="P86" i="1"/>
  <c r="P74" i="1"/>
  <c r="P62" i="1"/>
  <c r="P50" i="1"/>
  <c r="I87" i="1"/>
  <c r="I75" i="1"/>
  <c r="I63" i="1"/>
  <c r="I51" i="1"/>
  <c r="I39" i="1"/>
  <c r="I27" i="1"/>
  <c r="I15" i="1"/>
  <c r="I3" i="1"/>
  <c r="O5" i="1"/>
  <c r="I93" i="1"/>
  <c r="I69" i="1"/>
  <c r="I57" i="1"/>
  <c r="I45" i="1"/>
  <c r="I33" i="1"/>
  <c r="I21" i="1"/>
  <c r="I9" i="1"/>
  <c r="P94" i="1"/>
  <c r="P82" i="1"/>
  <c r="P70" i="1"/>
  <c r="P58" i="1"/>
  <c r="P46" i="1"/>
  <c r="P34" i="1"/>
  <c r="P22" i="1"/>
  <c r="I90" i="1"/>
  <c r="I78" i="1"/>
  <c r="I66" i="1"/>
  <c r="I54" i="1"/>
  <c r="I42" i="1"/>
  <c r="I30" i="1"/>
  <c r="I18" i="1"/>
  <c r="I6" i="1"/>
  <c r="O3" i="1"/>
  <c r="O93" i="1"/>
  <c r="O87" i="1"/>
  <c r="O75" i="1"/>
  <c r="O69" i="1"/>
  <c r="O63" i="1"/>
  <c r="O57" i="1"/>
  <c r="O51" i="1"/>
  <c r="O45" i="1"/>
  <c r="O39" i="1"/>
  <c r="O33" i="1"/>
  <c r="O27" i="1"/>
  <c r="O21" i="1"/>
  <c r="O15" i="1"/>
  <c r="O9" i="1"/>
  <c r="I44" i="1"/>
  <c r="I32" i="1"/>
  <c r="I20" i="1"/>
  <c r="I8" i="1"/>
  <c r="I91" i="1"/>
  <c r="I4" i="1"/>
  <c r="I38" i="1"/>
  <c r="I26" i="1"/>
  <c r="I14" i="1"/>
  <c r="I80" i="1"/>
  <c r="I56" i="1"/>
  <c r="I84" i="1"/>
  <c r="I48" i="1"/>
  <c r="I95" i="1"/>
  <c r="I83" i="1"/>
  <c r="I77" i="1"/>
  <c r="I71" i="1"/>
  <c r="I65" i="1"/>
  <c r="I59" i="1"/>
  <c r="I53" i="1"/>
  <c r="I47" i="1"/>
  <c r="I41" i="1"/>
  <c r="I35" i="1"/>
  <c r="I29" i="1"/>
  <c r="I23" i="1"/>
  <c r="I17" i="1"/>
  <c r="I11" i="1"/>
  <c r="I5" i="1"/>
  <c r="I92" i="1"/>
  <c r="I85" i="1"/>
  <c r="I67" i="1"/>
  <c r="I49" i="1"/>
  <c r="I96" i="1"/>
  <c r="I60" i="1"/>
  <c r="I24" i="1"/>
  <c r="I12" i="1"/>
  <c r="I101" i="1"/>
  <c r="I10" i="1"/>
  <c r="I79" i="1"/>
  <c r="I61" i="1"/>
  <c r="I72" i="1"/>
  <c r="I36" i="1"/>
  <c r="I89" i="1"/>
  <c r="I100" i="1"/>
  <c r="I88" i="1"/>
  <c r="I76" i="1"/>
  <c r="I64" i="1"/>
  <c r="I52" i="1"/>
  <c r="I40" i="1"/>
  <c r="I28" i="1"/>
  <c r="I16" i="1"/>
  <c r="I68" i="1"/>
  <c r="I31" i="1"/>
  <c r="I73" i="1"/>
  <c r="I55" i="1"/>
  <c r="I43" i="1"/>
  <c r="I37" i="1"/>
  <c r="I25" i="1"/>
  <c r="I19" i="1"/>
  <c r="I13" i="1"/>
  <c r="I99" i="1"/>
  <c r="I81" i="1"/>
  <c r="I2" i="1"/>
</calcChain>
</file>

<file path=xl/sharedStrings.xml><?xml version="1.0" encoding="utf-8"?>
<sst xmlns="http://schemas.openxmlformats.org/spreadsheetml/2006/main" count="239" uniqueCount="59">
  <si>
    <t>toy1</t>
  </si>
  <si>
    <t>toy2</t>
  </si>
  <si>
    <t>toy3</t>
  </si>
  <si>
    <t>toy5</t>
  </si>
  <si>
    <t>toy4</t>
  </si>
  <si>
    <t>toy6</t>
  </si>
  <si>
    <t>toy7</t>
  </si>
  <si>
    <t>toy8</t>
  </si>
  <si>
    <t>toy9</t>
  </si>
  <si>
    <t>toy10</t>
  </si>
  <si>
    <t>toy11</t>
  </si>
  <si>
    <t>toy12</t>
  </si>
  <si>
    <t>toy13</t>
  </si>
  <si>
    <t>toy14</t>
  </si>
  <si>
    <t>toy15</t>
  </si>
  <si>
    <t>toy16</t>
  </si>
  <si>
    <t>toy17</t>
  </si>
  <si>
    <t>toy18</t>
  </si>
  <si>
    <t>toy19</t>
  </si>
  <si>
    <t>toy20</t>
  </si>
  <si>
    <t>model1</t>
    <phoneticPr fontId="1"/>
  </si>
  <si>
    <t>model2</t>
    <phoneticPr fontId="1"/>
  </si>
  <si>
    <t>MUsage1</t>
    <phoneticPr fontId="1"/>
  </si>
  <si>
    <t>MUsage2</t>
    <phoneticPr fontId="1"/>
  </si>
  <si>
    <t>Tem</t>
    <phoneticPr fontId="1"/>
  </si>
  <si>
    <t>GPU_Uti</t>
    <phoneticPr fontId="1"/>
  </si>
  <si>
    <t>M_Uti</t>
    <phoneticPr fontId="1"/>
  </si>
  <si>
    <t>toy1.py</t>
  </si>
  <si>
    <t>toy2.py</t>
  </si>
  <si>
    <t>toy3.py</t>
  </si>
  <si>
    <t>toy4.py</t>
  </si>
  <si>
    <t>toy5.py</t>
  </si>
  <si>
    <t>toy6.py</t>
  </si>
  <si>
    <t>toy7.py</t>
  </si>
  <si>
    <t>toy8.py</t>
  </si>
  <si>
    <t>toy9.py</t>
  </si>
  <si>
    <t>toy10.py</t>
  </si>
  <si>
    <t>toy11.py</t>
  </si>
  <si>
    <t>toy12.py</t>
  </si>
  <si>
    <t>toy13.py</t>
  </si>
  <si>
    <t>toy14.py</t>
  </si>
  <si>
    <t>toy15.py</t>
  </si>
  <si>
    <t>toy16.py</t>
  </si>
  <si>
    <t>toy17.py</t>
  </si>
  <si>
    <t>toy18.py</t>
  </si>
  <si>
    <t>toy19.py</t>
  </si>
  <si>
    <t>toy20.py</t>
  </si>
  <si>
    <t>model_py</t>
    <phoneticPr fontId="1"/>
  </si>
  <si>
    <t>P_Usage</t>
    <phoneticPr fontId="1"/>
  </si>
  <si>
    <t>CommonP</t>
    <phoneticPr fontId="1"/>
  </si>
  <si>
    <t>model1_P</t>
    <phoneticPr fontId="1"/>
  </si>
  <si>
    <t>model2_P</t>
    <phoneticPr fontId="1"/>
  </si>
  <si>
    <t>model1_FLOPS</t>
    <phoneticPr fontId="1"/>
  </si>
  <si>
    <t>Power</t>
    <phoneticPr fontId="1"/>
  </si>
  <si>
    <t>model1_FLP</t>
    <phoneticPr fontId="1"/>
  </si>
  <si>
    <t>model2_FLP</t>
    <phoneticPr fontId="1"/>
  </si>
  <si>
    <t>model1_P_2pir</t>
    <phoneticPr fontId="1"/>
  </si>
  <si>
    <t>model2_P_2pair</t>
    <phoneticPr fontId="1"/>
  </si>
  <si>
    <t>model1+2_P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</si>
</sst>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6C17-ECE3-4664-9600-64F92959E30B}">
  <dimension ref="A1:S101"/>
  <sheetViews>
    <sheetView tabSelected="1" topLeftCell="E1" zoomScale="101" zoomScaleNormal="85" workbookViewId="0">
      <selection activeCell="Q1" sqref="Q1:Q1048576"/>
    </sheetView>
  </sheetViews>
  <sheetFormatPr defaultRowHeight="18" x14ac:dyDescent="0.45"/>
  <cols>
    <col min="9" max="9" width="10.09765625" customWidth="1"/>
    <col min="12" max="12" width="13.69921875" customWidth="1"/>
    <col min="13" max="13" width="14.5" customWidth="1"/>
    <col min="14" max="14" width="12" customWidth="1"/>
    <col min="15" max="15" width="14.296875" customWidth="1"/>
    <col min="16" max="16" width="17" customWidth="1"/>
    <col min="19" max="19" width="17.19921875" customWidth="1"/>
  </cols>
  <sheetData>
    <row r="1" spans="1:19" x14ac:dyDescent="0.45">
      <c r="A1" t="s">
        <v>20</v>
      </c>
      <c r="B1" t="s">
        <v>21</v>
      </c>
      <c r="C1" t="s">
        <v>22</v>
      </c>
      <c r="D1" t="s">
        <v>23</v>
      </c>
      <c r="E1" t="s">
        <v>53</v>
      </c>
      <c r="F1" t="s">
        <v>24</v>
      </c>
      <c r="G1" t="s">
        <v>25</v>
      </c>
      <c r="H1" t="s">
        <v>26</v>
      </c>
      <c r="I1" t="s">
        <v>49</v>
      </c>
      <c r="J1" t="s">
        <v>50</v>
      </c>
      <c r="K1" t="s">
        <v>51</v>
      </c>
      <c r="L1" t="s">
        <v>58</v>
      </c>
      <c r="M1" t="s">
        <v>54</v>
      </c>
      <c r="N1" t="s">
        <v>55</v>
      </c>
      <c r="O1" t="s">
        <v>56</v>
      </c>
      <c r="P1" t="s">
        <v>57</v>
      </c>
      <c r="Q1" t="s">
        <v>47</v>
      </c>
      <c r="R1" t="s">
        <v>48</v>
      </c>
      <c r="S1" t="s">
        <v>52</v>
      </c>
    </row>
    <row r="2" spans="1:19" x14ac:dyDescent="0.45">
      <c r="A2" t="s">
        <v>0</v>
      </c>
      <c r="B2" t="s">
        <v>1</v>
      </c>
      <c r="C2">
        <v>126</v>
      </c>
      <c r="D2">
        <v>162</v>
      </c>
      <c r="E2">
        <v>30.2</v>
      </c>
      <c r="F2">
        <v>55</v>
      </c>
      <c r="G2">
        <v>45</v>
      </c>
      <c r="H2">
        <v>5</v>
      </c>
      <c r="I2">
        <f>J2+K2-E2</f>
        <v>13.388000000000002</v>
      </c>
      <c r="J2">
        <f t="shared" ref="J2:J33" si="0">IF(A2="toy1", $R$2,
    IF(A2="toy2", $R$3,
    IF(A2="toy3", $R$4,
    IF(A2="toy4", $R$5,
    IF(A2="toy5", $R$6,
    IF(A2="toy6", $R$7,
    IF(A2="toy7", $R$8,
    IF(A2="toy8", $R$9,
    IF(A2="toy9", $R$10,
    IF(A2="toy10", $R$11,
    IF(A2="toy11", $R$12,
    IF(A2="toy12", $R$13,
    IF(A2="toy13", $R$14,
    IF(A2="toy14", $R$15,
    IF(A2="toy15", $R$16,
    IF(A2="toy16", $R$17,
    IF(A2="toy17", $R$18,
    IF(A2="toy18", $R$19,
    IF(A2="toy19", $R$20,
    IF(A2="toy20", $R$21, ""))))))))))))))))))))</f>
        <v>19.492000000000001</v>
      </c>
      <c r="K2">
        <f t="shared" ref="K2:K33" si="1">IF(B2="toy1", $R$2,
    IF(B2="toy2", $R$3,
    IF(B2="toy3", $R$4,
    IF(B2="toy4", $R$5,
    IF(B2="toy5", $R$6,
    IF(B2="toy6", $R$7,
    IF(B2="toy7", $R$8,
    IF(B2="toy8", $R$9,
    IF(B2="toy9", $R$10,
    IF(B2="toy10", $R$11,
    IF(B2="toy11", $R$12,
    IF(B2="toy12", $R$13,
    IF(B2="toy13", $R$14,
    IF(B2="toy14", $R$15,
    IF(B2="toy15", $R$16,
    IF(B2="toy16", $R$17,
    IF(B2="toy17", $R$18,
    IF(B2="toy18", $R$19,
    IF(B2="toy19", $R$20,
    IF(B2="toy20", $R$21, ""))))))))))))))))))))</f>
        <v>24.096</v>
      </c>
      <c r="L2">
        <f>J2+K2</f>
        <v>43.588000000000001</v>
      </c>
      <c r="M2">
        <f t="shared" ref="M2:M33" si="2">IF(A2="toy1", $S$2,
    IF(A2="toy2", $S$3,
    IF(A2="toy3", $S$4,
    IF(A2="toy4", $S$5,
    IF(A2="toy5", $S$6,
    IF(A2="toy6", $S$7,
    IF(A2="toy7", $S$8,
    IF(A2="toy8", $S$9,
    IF(A2="toy9", $S$10,
    IF(A2="toy10", $S$11,
    IF(A2="toy11", $S$12,
    IF(A2="toy12", $S$13,
    IF(A2="toy13", $S$14,
    IF(A2="toy14", $S$15,
    IF(A2="toy15", $S$16,
    IF(A2="toy16", $S$17,
    IF(A2="toy17", $S$18,
    IF(A2="toy18", $S$19,
    IF(A2="toy19", $S$20,
    IF(A2="toy20", $S$21, ""))))))))))))))))))))</f>
        <v>1.98</v>
      </c>
      <c r="N2">
        <f t="shared" ref="N2:N33" si="3">IF(B2="toy1", $S$2,
    IF(B2="toy2", $S$3,
    IF(B2="toy3", $S$4,
    IF(B2="toy4", $S$5,
    IF(B2="toy5", $S$6,
    IF(B2="toy6", $S$7,
    IF(B2="toy7", $S$8,
    IF(B2="toy8", $S$9,
    IF(B2="toy9", $S$10,
    IF(B2="toy10", $S$11,
    IF(B2="toy11", $S$12,
    IF(B2="toy12", $S$13,
    IF(B2="toy13", $S$14,
    IF(B2="toy14", $S$15,
    IF(B2="toy15", $S$16,
    IF(B2="toy16", $S$17,
    IF(B2="toy17", $S$18,
    IF(B2="toy18", $S$19,
    IF(B2="toy19", $S$20,
    IF(B2="toy20", $S$21, ""))))))))))))))))))))</f>
        <v>5.3550000000000004</v>
      </c>
      <c r="O2">
        <f t="shared" ref="O2:O33" si="4">E2*J2/(J2+K2)</f>
        <v>13.50505643755162</v>
      </c>
      <c r="P2">
        <f t="shared" ref="P2:P33" si="5">E2*K2/(J2+K2)</f>
        <v>16.69494356244838</v>
      </c>
      <c r="Q2" s="1" t="s">
        <v>27</v>
      </c>
      <c r="R2" s="1">
        <v>19.492000000000001</v>
      </c>
      <c r="S2" s="1">
        <v>1.98</v>
      </c>
    </row>
    <row r="3" spans="1:19" x14ac:dyDescent="0.45">
      <c r="A3" t="s">
        <v>0</v>
      </c>
      <c r="B3" t="s">
        <v>2</v>
      </c>
      <c r="C3">
        <v>126</v>
      </c>
      <c r="D3">
        <v>142</v>
      </c>
      <c r="E3">
        <v>29.635999999999999</v>
      </c>
      <c r="F3">
        <v>53</v>
      </c>
      <c r="G3">
        <v>52</v>
      </c>
      <c r="H3">
        <v>7</v>
      </c>
      <c r="I3">
        <f t="shared" ref="I3:I66" si="6">J3+K3-E3</f>
        <v>13.279</v>
      </c>
      <c r="J3">
        <f t="shared" si="0"/>
        <v>19.492000000000001</v>
      </c>
      <c r="K3">
        <f t="shared" si="1"/>
        <v>23.422999999999998</v>
      </c>
      <c r="L3">
        <f t="shared" ref="L3:L66" si="7">J3+K3</f>
        <v>42.914999999999999</v>
      </c>
      <c r="M3">
        <f t="shared" si="2"/>
        <v>1.98</v>
      </c>
      <c r="N3">
        <f t="shared" si="3"/>
        <v>2.69</v>
      </c>
      <c r="O3">
        <f t="shared" si="4"/>
        <v>13.460676034020738</v>
      </c>
      <c r="P3">
        <f t="shared" si="5"/>
        <v>16.17532396597926</v>
      </c>
      <c r="Q3" s="1" t="s">
        <v>28</v>
      </c>
      <c r="R3" s="1">
        <v>24.096</v>
      </c>
      <c r="S3" s="1">
        <v>5.3550000000000004</v>
      </c>
    </row>
    <row r="4" spans="1:19" x14ac:dyDescent="0.45">
      <c r="A4" t="s">
        <v>0</v>
      </c>
      <c r="B4" t="s">
        <v>3</v>
      </c>
      <c r="C4">
        <v>126</v>
      </c>
      <c r="D4">
        <v>220</v>
      </c>
      <c r="E4">
        <v>35.567999999999998</v>
      </c>
      <c r="F4">
        <v>64</v>
      </c>
      <c r="G4">
        <v>52</v>
      </c>
      <c r="H4">
        <v>8</v>
      </c>
      <c r="I4">
        <f t="shared" si="6"/>
        <v>8.4050000000000011</v>
      </c>
      <c r="J4">
        <f t="shared" si="0"/>
        <v>19.492000000000001</v>
      </c>
      <c r="K4">
        <f t="shared" si="1"/>
        <v>24.481000000000002</v>
      </c>
      <c r="L4">
        <f t="shared" si="7"/>
        <v>43.972999999999999</v>
      </c>
      <c r="M4">
        <f t="shared" si="2"/>
        <v>1.98</v>
      </c>
      <c r="N4">
        <f t="shared" si="3"/>
        <v>3.66</v>
      </c>
      <c r="O4">
        <f t="shared" si="4"/>
        <v>15.766298774247835</v>
      </c>
      <c r="P4">
        <f t="shared" si="5"/>
        <v>19.801701225752169</v>
      </c>
      <c r="Q4" s="1" t="s">
        <v>29</v>
      </c>
      <c r="R4" s="1">
        <v>23.422999999999998</v>
      </c>
      <c r="S4" s="1">
        <v>2.69</v>
      </c>
    </row>
    <row r="5" spans="1:19" x14ac:dyDescent="0.45">
      <c r="A5" t="s">
        <v>0</v>
      </c>
      <c r="B5" t="s">
        <v>4</v>
      </c>
      <c r="C5">
        <v>126</v>
      </c>
      <c r="D5">
        <v>184</v>
      </c>
      <c r="E5">
        <v>29.54</v>
      </c>
      <c r="F5">
        <v>57</v>
      </c>
      <c r="G5">
        <v>64</v>
      </c>
      <c r="H5">
        <v>13</v>
      </c>
      <c r="I5">
        <f t="shared" si="6"/>
        <v>16.795000000000002</v>
      </c>
      <c r="J5">
        <f t="shared" si="0"/>
        <v>19.492000000000001</v>
      </c>
      <c r="K5">
        <f t="shared" si="1"/>
        <v>26.843</v>
      </c>
      <c r="L5">
        <f t="shared" si="7"/>
        <v>46.335000000000001</v>
      </c>
      <c r="M5">
        <f t="shared" si="2"/>
        <v>1.98</v>
      </c>
      <c r="N5">
        <f t="shared" si="3"/>
        <v>5.3449999999999998</v>
      </c>
      <c r="O5">
        <f t="shared" si="4"/>
        <v>12.426754721053198</v>
      </c>
      <c r="P5">
        <f t="shared" si="5"/>
        <v>17.113245278946799</v>
      </c>
      <c r="Q5" s="1" t="s">
        <v>30</v>
      </c>
      <c r="R5" s="1">
        <v>26.843</v>
      </c>
      <c r="S5" s="1">
        <v>5.3449999999999998</v>
      </c>
    </row>
    <row r="6" spans="1:19" x14ac:dyDescent="0.45">
      <c r="A6" t="s">
        <v>0</v>
      </c>
      <c r="B6" t="s">
        <v>5</v>
      </c>
      <c r="C6">
        <v>126</v>
      </c>
      <c r="D6">
        <v>240</v>
      </c>
      <c r="E6">
        <v>39.094000000000001</v>
      </c>
      <c r="F6">
        <v>67</v>
      </c>
      <c r="G6">
        <v>47</v>
      </c>
      <c r="H6">
        <v>10</v>
      </c>
      <c r="I6">
        <f t="shared" si="6"/>
        <v>13.181999999999995</v>
      </c>
      <c r="J6">
        <f t="shared" si="0"/>
        <v>19.492000000000001</v>
      </c>
      <c r="K6">
        <f t="shared" si="1"/>
        <v>32.783999999999999</v>
      </c>
      <c r="L6">
        <f t="shared" si="7"/>
        <v>52.275999999999996</v>
      </c>
      <c r="M6">
        <f t="shared" si="2"/>
        <v>1.98</v>
      </c>
      <c r="N6">
        <f t="shared" si="3"/>
        <v>5.35</v>
      </c>
      <c r="O6">
        <f t="shared" si="4"/>
        <v>14.576866018823171</v>
      </c>
      <c r="P6">
        <f t="shared" si="5"/>
        <v>24.517133981176833</v>
      </c>
      <c r="Q6" s="1" t="s">
        <v>31</v>
      </c>
      <c r="R6" s="1">
        <v>24.481000000000002</v>
      </c>
      <c r="S6" s="1">
        <v>3.66</v>
      </c>
    </row>
    <row r="7" spans="1:19" x14ac:dyDescent="0.45">
      <c r="A7" t="s">
        <v>0</v>
      </c>
      <c r="B7" t="s">
        <v>6</v>
      </c>
      <c r="C7">
        <v>126</v>
      </c>
      <c r="D7">
        <v>176</v>
      </c>
      <c r="E7">
        <v>43.286000000000001</v>
      </c>
      <c r="F7">
        <v>70</v>
      </c>
      <c r="G7">
        <v>65</v>
      </c>
      <c r="H7">
        <v>10</v>
      </c>
      <c r="I7">
        <f t="shared" si="6"/>
        <v>2.3049999999999997</v>
      </c>
      <c r="J7">
        <f t="shared" si="0"/>
        <v>19.492000000000001</v>
      </c>
      <c r="K7">
        <f t="shared" si="1"/>
        <v>26.099</v>
      </c>
      <c r="L7">
        <f t="shared" si="7"/>
        <v>45.591000000000001</v>
      </c>
      <c r="M7">
        <f t="shared" si="2"/>
        <v>1.98</v>
      </c>
      <c r="N7">
        <f t="shared" si="3"/>
        <v>7.03</v>
      </c>
      <c r="O7">
        <f t="shared" si="4"/>
        <v>18.506519093680772</v>
      </c>
      <c r="P7">
        <f t="shared" si="5"/>
        <v>24.779480906319233</v>
      </c>
      <c r="Q7" s="1" t="s">
        <v>32</v>
      </c>
      <c r="R7" s="1">
        <v>32.783999999999999</v>
      </c>
      <c r="S7" s="1">
        <v>5.35</v>
      </c>
    </row>
    <row r="8" spans="1:19" x14ac:dyDescent="0.45">
      <c r="A8" t="s">
        <v>0</v>
      </c>
      <c r="B8" t="s">
        <v>7</v>
      </c>
      <c r="C8">
        <v>126</v>
      </c>
      <c r="D8">
        <v>182</v>
      </c>
      <c r="E8">
        <v>38.997999999999998</v>
      </c>
      <c r="F8">
        <v>63</v>
      </c>
      <c r="G8">
        <v>73</v>
      </c>
      <c r="H8">
        <v>11</v>
      </c>
      <c r="I8">
        <f t="shared" si="6"/>
        <v>10.994000000000007</v>
      </c>
      <c r="J8">
        <f t="shared" si="0"/>
        <v>19.492000000000001</v>
      </c>
      <c r="K8">
        <f t="shared" si="1"/>
        <v>30.5</v>
      </c>
      <c r="L8">
        <f t="shared" si="7"/>
        <v>49.992000000000004</v>
      </c>
      <c r="M8">
        <f t="shared" si="2"/>
        <v>1.98</v>
      </c>
      <c r="N8">
        <f t="shared" si="3"/>
        <v>5.3550000000000004</v>
      </c>
      <c r="O8">
        <f t="shared" si="4"/>
        <v>15.205413186109775</v>
      </c>
      <c r="P8">
        <f t="shared" si="5"/>
        <v>23.792586813890217</v>
      </c>
      <c r="Q8" s="1" t="s">
        <v>33</v>
      </c>
      <c r="R8" s="1">
        <v>26.099</v>
      </c>
      <c r="S8" s="1">
        <v>7.03</v>
      </c>
    </row>
    <row r="9" spans="1:19" x14ac:dyDescent="0.45">
      <c r="A9" t="s">
        <v>0</v>
      </c>
      <c r="B9" t="s">
        <v>8</v>
      </c>
      <c r="C9">
        <v>126</v>
      </c>
      <c r="D9">
        <v>266</v>
      </c>
      <c r="E9">
        <v>32.805999999999997</v>
      </c>
      <c r="F9">
        <v>66</v>
      </c>
      <c r="G9">
        <v>47</v>
      </c>
      <c r="H9">
        <v>7</v>
      </c>
      <c r="I9">
        <f t="shared" si="6"/>
        <v>14.419000000000004</v>
      </c>
      <c r="J9">
        <f t="shared" si="0"/>
        <v>19.492000000000001</v>
      </c>
      <c r="K9">
        <f t="shared" si="1"/>
        <v>27.733000000000001</v>
      </c>
      <c r="L9">
        <f t="shared" si="7"/>
        <v>47.225000000000001</v>
      </c>
      <c r="M9">
        <f t="shared" si="2"/>
        <v>1.98</v>
      </c>
      <c r="N9">
        <f t="shared" si="3"/>
        <v>5.3449999999999998</v>
      </c>
      <c r="O9">
        <f t="shared" si="4"/>
        <v>13.540594007411327</v>
      </c>
      <c r="P9">
        <f t="shared" si="5"/>
        <v>19.265405992588668</v>
      </c>
      <c r="Q9" s="1" t="s">
        <v>34</v>
      </c>
      <c r="R9" s="1">
        <v>30.5</v>
      </c>
      <c r="S9" s="1">
        <v>5.3550000000000004</v>
      </c>
    </row>
    <row r="10" spans="1:19" x14ac:dyDescent="0.45">
      <c r="A10" t="s">
        <v>0</v>
      </c>
      <c r="B10" t="s">
        <v>9</v>
      </c>
      <c r="C10">
        <v>126</v>
      </c>
      <c r="D10">
        <v>376</v>
      </c>
      <c r="E10">
        <v>49.868000000000002</v>
      </c>
      <c r="F10">
        <v>72</v>
      </c>
      <c r="G10">
        <v>78</v>
      </c>
      <c r="H10">
        <v>28</v>
      </c>
      <c r="I10">
        <f t="shared" si="6"/>
        <v>7.0159999999999982</v>
      </c>
      <c r="J10">
        <f t="shared" si="0"/>
        <v>19.492000000000001</v>
      </c>
      <c r="K10">
        <f t="shared" si="1"/>
        <v>37.392000000000003</v>
      </c>
      <c r="L10">
        <f t="shared" si="7"/>
        <v>56.884</v>
      </c>
      <c r="M10">
        <f t="shared" si="2"/>
        <v>1.98</v>
      </c>
      <c r="N10">
        <f t="shared" si="3"/>
        <v>10.645</v>
      </c>
      <c r="O10">
        <f t="shared" si="4"/>
        <v>17.087881583573591</v>
      </c>
      <c r="P10">
        <f t="shared" si="5"/>
        <v>32.780118416426419</v>
      </c>
      <c r="Q10" s="1" t="s">
        <v>35</v>
      </c>
      <c r="R10" s="1">
        <v>27.733000000000001</v>
      </c>
      <c r="S10" s="1">
        <v>5.3449999999999998</v>
      </c>
    </row>
    <row r="11" spans="1:19" x14ac:dyDescent="0.45">
      <c r="A11" t="s">
        <v>0</v>
      </c>
      <c r="B11" t="s">
        <v>10</v>
      </c>
      <c r="C11">
        <v>126</v>
      </c>
      <c r="D11">
        <v>240</v>
      </c>
      <c r="E11">
        <v>42.356000000000002</v>
      </c>
      <c r="F11">
        <v>72</v>
      </c>
      <c r="G11">
        <v>57</v>
      </c>
      <c r="H11">
        <v>11</v>
      </c>
      <c r="I11">
        <f t="shared" si="6"/>
        <v>11.552</v>
      </c>
      <c r="J11">
        <f t="shared" si="0"/>
        <v>19.492000000000001</v>
      </c>
      <c r="K11">
        <f t="shared" si="1"/>
        <v>34.415999999999997</v>
      </c>
      <c r="L11">
        <f t="shared" si="7"/>
        <v>53.908000000000001</v>
      </c>
      <c r="M11">
        <f t="shared" si="2"/>
        <v>1.98</v>
      </c>
      <c r="N11">
        <f t="shared" si="3"/>
        <v>5.3550000000000004</v>
      </c>
      <c r="O11">
        <f t="shared" si="4"/>
        <v>15.315039548861023</v>
      </c>
      <c r="P11">
        <f t="shared" si="5"/>
        <v>27.040960451138975</v>
      </c>
      <c r="Q11" s="1" t="s">
        <v>36</v>
      </c>
      <c r="R11" s="1">
        <v>37.392000000000003</v>
      </c>
      <c r="S11" s="1">
        <v>10.645</v>
      </c>
    </row>
    <row r="12" spans="1:19" x14ac:dyDescent="0.45">
      <c r="A12" t="s">
        <v>0</v>
      </c>
      <c r="B12" t="s">
        <v>11</v>
      </c>
      <c r="C12">
        <v>126</v>
      </c>
      <c r="D12">
        <v>232</v>
      </c>
      <c r="E12">
        <v>45.012</v>
      </c>
      <c r="F12">
        <v>72</v>
      </c>
      <c r="G12">
        <v>82</v>
      </c>
      <c r="H12">
        <v>21</v>
      </c>
      <c r="I12">
        <f t="shared" si="6"/>
        <v>11.775999999999996</v>
      </c>
      <c r="J12">
        <f t="shared" si="0"/>
        <v>19.492000000000001</v>
      </c>
      <c r="K12">
        <f t="shared" si="1"/>
        <v>37.295999999999999</v>
      </c>
      <c r="L12">
        <f t="shared" si="7"/>
        <v>56.787999999999997</v>
      </c>
      <c r="M12">
        <f t="shared" si="2"/>
        <v>1.98</v>
      </c>
      <c r="N12">
        <f t="shared" si="3"/>
        <v>17.385000000000002</v>
      </c>
      <c r="O12">
        <f t="shared" si="4"/>
        <v>15.449987743889556</v>
      </c>
      <c r="P12">
        <f t="shared" si="5"/>
        <v>29.562012256110449</v>
      </c>
      <c r="Q12" s="1" t="s">
        <v>37</v>
      </c>
      <c r="R12" s="1">
        <v>34.415999999999997</v>
      </c>
      <c r="S12" s="1">
        <v>5.3550000000000004</v>
      </c>
    </row>
    <row r="13" spans="1:19" x14ac:dyDescent="0.45">
      <c r="A13" t="s">
        <v>0</v>
      </c>
      <c r="B13" t="s">
        <v>12</v>
      </c>
      <c r="C13">
        <v>126</v>
      </c>
      <c r="D13">
        <v>166</v>
      </c>
      <c r="E13">
        <v>34.512</v>
      </c>
      <c r="F13">
        <v>71</v>
      </c>
      <c r="G13">
        <v>48</v>
      </c>
      <c r="H13">
        <v>8</v>
      </c>
      <c r="I13">
        <f t="shared" si="6"/>
        <v>18.457999999999998</v>
      </c>
      <c r="J13">
        <f t="shared" si="0"/>
        <v>19.492000000000001</v>
      </c>
      <c r="K13">
        <f t="shared" si="1"/>
        <v>33.478000000000002</v>
      </c>
      <c r="L13">
        <f t="shared" si="7"/>
        <v>52.97</v>
      </c>
      <c r="M13">
        <f t="shared" si="2"/>
        <v>1.98</v>
      </c>
      <c r="N13">
        <f t="shared" si="3"/>
        <v>4.38</v>
      </c>
      <c r="O13">
        <f t="shared" si="4"/>
        <v>12.699790522937512</v>
      </c>
      <c r="P13">
        <f t="shared" si="5"/>
        <v>21.812209477062488</v>
      </c>
      <c r="Q13" s="1" t="s">
        <v>38</v>
      </c>
      <c r="R13" s="1">
        <v>37.295999999999999</v>
      </c>
      <c r="S13" s="1">
        <v>17.385000000000002</v>
      </c>
    </row>
    <row r="14" spans="1:19" x14ac:dyDescent="0.45">
      <c r="A14" t="s">
        <v>0</v>
      </c>
      <c r="B14" t="s">
        <v>13</v>
      </c>
      <c r="C14">
        <v>126</v>
      </c>
      <c r="D14">
        <v>948</v>
      </c>
      <c r="E14">
        <v>49.356000000000002</v>
      </c>
      <c r="F14">
        <v>73</v>
      </c>
      <c r="G14">
        <v>79</v>
      </c>
      <c r="H14">
        <v>28</v>
      </c>
      <c r="I14">
        <f t="shared" si="6"/>
        <v>7.240000000000002</v>
      </c>
      <c r="J14">
        <f t="shared" si="0"/>
        <v>19.492000000000001</v>
      </c>
      <c r="K14">
        <f t="shared" si="1"/>
        <v>37.103999999999999</v>
      </c>
      <c r="L14">
        <f t="shared" si="7"/>
        <v>56.596000000000004</v>
      </c>
      <c r="M14">
        <f t="shared" si="2"/>
        <v>1.98</v>
      </c>
      <c r="N14">
        <f t="shared" si="3"/>
        <v>17.405000000000001</v>
      </c>
      <c r="O14">
        <f t="shared" si="4"/>
        <v>16.998500812778289</v>
      </c>
      <c r="P14">
        <f t="shared" si="5"/>
        <v>32.357499187221713</v>
      </c>
      <c r="Q14" s="1" t="s">
        <v>39</v>
      </c>
      <c r="R14" s="1">
        <v>33.478000000000002</v>
      </c>
      <c r="S14" s="1">
        <v>4.38</v>
      </c>
    </row>
    <row r="15" spans="1:19" x14ac:dyDescent="0.45">
      <c r="A15" t="s">
        <v>0</v>
      </c>
      <c r="B15" t="s">
        <v>14</v>
      </c>
      <c r="C15">
        <v>126</v>
      </c>
      <c r="D15">
        <v>1392</v>
      </c>
      <c r="E15">
        <v>59.616999999999997</v>
      </c>
      <c r="F15">
        <v>82</v>
      </c>
      <c r="G15">
        <v>100</v>
      </c>
      <c r="H15">
        <v>46</v>
      </c>
      <c r="I15">
        <f t="shared" si="6"/>
        <v>2.4230000000000089</v>
      </c>
      <c r="J15">
        <f t="shared" si="0"/>
        <v>19.492000000000001</v>
      </c>
      <c r="K15">
        <f t="shared" si="1"/>
        <v>42.548000000000002</v>
      </c>
      <c r="L15">
        <f t="shared" si="7"/>
        <v>62.040000000000006</v>
      </c>
      <c r="M15">
        <f t="shared" si="2"/>
        <v>1.98</v>
      </c>
      <c r="N15">
        <f t="shared" si="3"/>
        <v>68.685000000000002</v>
      </c>
      <c r="O15">
        <f t="shared" si="4"/>
        <v>18.730731205673756</v>
      </c>
      <c r="P15">
        <f t="shared" si="5"/>
        <v>40.886268794326234</v>
      </c>
      <c r="Q15" s="1" t="s">
        <v>40</v>
      </c>
      <c r="R15" s="1">
        <v>37.103999999999999</v>
      </c>
      <c r="S15" s="1">
        <v>17.405000000000001</v>
      </c>
    </row>
    <row r="16" spans="1:19" x14ac:dyDescent="0.45">
      <c r="A16" t="s">
        <v>0</v>
      </c>
      <c r="B16" t="s">
        <v>15</v>
      </c>
      <c r="C16">
        <v>126</v>
      </c>
      <c r="D16">
        <v>456</v>
      </c>
      <c r="E16">
        <v>44.341000000000001</v>
      </c>
      <c r="F16">
        <v>76</v>
      </c>
      <c r="G16">
        <v>81</v>
      </c>
      <c r="H16">
        <v>22</v>
      </c>
      <c r="I16">
        <f t="shared" si="6"/>
        <v>17.151000000000003</v>
      </c>
      <c r="J16">
        <f t="shared" si="0"/>
        <v>19.492000000000001</v>
      </c>
      <c r="K16">
        <f t="shared" si="1"/>
        <v>42</v>
      </c>
      <c r="L16">
        <f t="shared" si="7"/>
        <v>61.492000000000004</v>
      </c>
      <c r="M16">
        <f t="shared" si="2"/>
        <v>1.98</v>
      </c>
      <c r="N16">
        <f t="shared" si="3"/>
        <v>17.385000000000002</v>
      </c>
      <c r="O16">
        <f t="shared" si="4"/>
        <v>14.055401873414429</v>
      </c>
      <c r="P16">
        <f t="shared" si="5"/>
        <v>30.285598126585572</v>
      </c>
      <c r="Q16" s="1" t="s">
        <v>41</v>
      </c>
      <c r="R16" s="1">
        <v>42.548000000000002</v>
      </c>
      <c r="S16" s="1">
        <v>68.685000000000002</v>
      </c>
    </row>
    <row r="17" spans="1:19" x14ac:dyDescent="0.45">
      <c r="A17" t="s">
        <v>0</v>
      </c>
      <c r="B17" t="s">
        <v>16</v>
      </c>
      <c r="C17">
        <v>126</v>
      </c>
      <c r="D17">
        <v>704</v>
      </c>
      <c r="E17">
        <v>56.976999999999997</v>
      </c>
      <c r="F17">
        <v>76</v>
      </c>
      <c r="G17">
        <v>94</v>
      </c>
      <c r="H17">
        <v>42</v>
      </c>
      <c r="I17">
        <f t="shared" si="6"/>
        <v>6.1180000000000021</v>
      </c>
      <c r="J17">
        <f t="shared" si="0"/>
        <v>19.492000000000001</v>
      </c>
      <c r="K17">
        <f t="shared" si="1"/>
        <v>43.603000000000002</v>
      </c>
      <c r="L17">
        <f t="shared" si="7"/>
        <v>63.094999999999999</v>
      </c>
      <c r="M17">
        <f t="shared" si="2"/>
        <v>1.98</v>
      </c>
      <c r="N17">
        <f t="shared" si="3"/>
        <v>109.37</v>
      </c>
      <c r="O17">
        <f t="shared" si="4"/>
        <v>17.60196028211427</v>
      </c>
      <c r="P17">
        <f t="shared" si="5"/>
        <v>39.375039717885727</v>
      </c>
      <c r="Q17" s="1" t="s">
        <v>42</v>
      </c>
      <c r="R17" s="1">
        <v>42</v>
      </c>
      <c r="S17" s="1">
        <v>17.385000000000002</v>
      </c>
    </row>
    <row r="18" spans="1:19" x14ac:dyDescent="0.45">
      <c r="A18" t="s">
        <v>0</v>
      </c>
      <c r="B18" t="s">
        <v>17</v>
      </c>
      <c r="C18">
        <v>126</v>
      </c>
      <c r="D18">
        <v>516</v>
      </c>
      <c r="E18">
        <v>49.451999999999998</v>
      </c>
      <c r="F18">
        <v>68</v>
      </c>
      <c r="G18">
        <v>93</v>
      </c>
      <c r="H18">
        <v>26</v>
      </c>
      <c r="I18">
        <f t="shared" si="6"/>
        <v>18.887</v>
      </c>
      <c r="J18">
        <f t="shared" si="0"/>
        <v>19.492000000000001</v>
      </c>
      <c r="K18">
        <f t="shared" si="1"/>
        <v>48.847000000000001</v>
      </c>
      <c r="L18">
        <f t="shared" si="7"/>
        <v>68.338999999999999</v>
      </c>
      <c r="M18">
        <f t="shared" si="2"/>
        <v>1.98</v>
      </c>
      <c r="N18">
        <f t="shared" si="3"/>
        <v>69.224999999999994</v>
      </c>
      <c r="O18">
        <f t="shared" si="4"/>
        <v>14.104953013652528</v>
      </c>
      <c r="P18">
        <f t="shared" si="5"/>
        <v>35.347046986347472</v>
      </c>
      <c r="Q18" s="1" t="s">
        <v>43</v>
      </c>
      <c r="R18" s="1">
        <v>43.603000000000002</v>
      </c>
      <c r="S18" s="1">
        <v>109.37</v>
      </c>
    </row>
    <row r="19" spans="1:19" x14ac:dyDescent="0.45">
      <c r="A19" t="s">
        <v>0</v>
      </c>
      <c r="B19" t="s">
        <v>18</v>
      </c>
      <c r="C19">
        <v>126</v>
      </c>
      <c r="D19">
        <v>582</v>
      </c>
      <c r="E19">
        <v>46.456000000000003</v>
      </c>
      <c r="F19">
        <v>70</v>
      </c>
      <c r="G19">
        <v>60</v>
      </c>
      <c r="H19">
        <v>16</v>
      </c>
      <c r="I19">
        <f t="shared" si="6"/>
        <v>18.143999999999991</v>
      </c>
      <c r="J19">
        <f t="shared" si="0"/>
        <v>19.492000000000001</v>
      </c>
      <c r="K19">
        <f t="shared" si="1"/>
        <v>45.107999999999997</v>
      </c>
      <c r="L19">
        <f t="shared" si="7"/>
        <v>64.599999999999994</v>
      </c>
      <c r="M19">
        <f t="shared" si="2"/>
        <v>1.98</v>
      </c>
      <c r="N19">
        <f t="shared" si="3"/>
        <v>27.42</v>
      </c>
      <c r="O19">
        <f t="shared" si="4"/>
        <v>14.017342910216721</v>
      </c>
      <c r="P19">
        <f t="shared" si="5"/>
        <v>32.438657089783284</v>
      </c>
      <c r="Q19" s="1" t="s">
        <v>44</v>
      </c>
      <c r="R19" s="1">
        <v>48.847000000000001</v>
      </c>
      <c r="S19" s="1">
        <v>69.224999999999994</v>
      </c>
    </row>
    <row r="20" spans="1:19" x14ac:dyDescent="0.45">
      <c r="A20" t="s">
        <v>0</v>
      </c>
      <c r="B20" t="s">
        <v>19</v>
      </c>
      <c r="C20">
        <v>126</v>
      </c>
      <c r="D20">
        <v>1922</v>
      </c>
      <c r="E20">
        <v>51.095999999999997</v>
      </c>
      <c r="F20">
        <v>66</v>
      </c>
      <c r="G20">
        <v>100</v>
      </c>
      <c r="H20">
        <v>29</v>
      </c>
      <c r="I20">
        <f t="shared" si="6"/>
        <v>14.942</v>
      </c>
      <c r="J20">
        <f t="shared" si="0"/>
        <v>19.492000000000001</v>
      </c>
      <c r="K20">
        <f t="shared" si="1"/>
        <v>46.545999999999999</v>
      </c>
      <c r="L20">
        <f t="shared" si="7"/>
        <v>66.037999999999997</v>
      </c>
      <c r="M20">
        <f t="shared" si="2"/>
        <v>1.98</v>
      </c>
      <c r="N20">
        <f t="shared" si="3"/>
        <v>109.41</v>
      </c>
      <c r="O20">
        <f t="shared" si="4"/>
        <v>15.081668615039826</v>
      </c>
      <c r="P20">
        <f t="shared" si="5"/>
        <v>36.014331384960172</v>
      </c>
      <c r="Q20" s="1" t="s">
        <v>45</v>
      </c>
      <c r="R20" s="1">
        <v>45.107999999999997</v>
      </c>
      <c r="S20" s="1">
        <v>27.42</v>
      </c>
    </row>
    <row r="21" spans="1:19" x14ac:dyDescent="0.45">
      <c r="A21" t="s">
        <v>1</v>
      </c>
      <c r="B21" t="s">
        <v>2</v>
      </c>
      <c r="C21">
        <v>162</v>
      </c>
      <c r="D21">
        <v>142</v>
      </c>
      <c r="E21">
        <v>35.567999999999998</v>
      </c>
      <c r="F21">
        <v>71</v>
      </c>
      <c r="G21">
        <v>44</v>
      </c>
      <c r="H21">
        <v>5</v>
      </c>
      <c r="I21">
        <f t="shared" si="6"/>
        <v>11.951000000000001</v>
      </c>
      <c r="J21">
        <f t="shared" si="0"/>
        <v>24.096</v>
      </c>
      <c r="K21">
        <f t="shared" si="1"/>
        <v>23.422999999999998</v>
      </c>
      <c r="L21">
        <f t="shared" si="7"/>
        <v>47.518999999999998</v>
      </c>
      <c r="M21">
        <f t="shared" si="2"/>
        <v>5.3550000000000004</v>
      </c>
      <c r="N21">
        <f t="shared" si="3"/>
        <v>2.69</v>
      </c>
      <c r="O21">
        <f t="shared" si="4"/>
        <v>18.035870451819271</v>
      </c>
      <c r="P21">
        <f t="shared" si="5"/>
        <v>17.532129548180727</v>
      </c>
      <c r="Q21" s="1" t="s">
        <v>46</v>
      </c>
      <c r="R21" s="1">
        <v>46.545999999999999</v>
      </c>
      <c r="S21" s="1">
        <v>109.41</v>
      </c>
    </row>
    <row r="22" spans="1:19" x14ac:dyDescent="0.45">
      <c r="A22" t="s">
        <v>1</v>
      </c>
      <c r="B22" t="s">
        <v>4</v>
      </c>
      <c r="C22">
        <v>162</v>
      </c>
      <c r="D22">
        <v>184</v>
      </c>
      <c r="E22">
        <v>42.356000000000002</v>
      </c>
      <c r="F22">
        <v>62</v>
      </c>
      <c r="G22">
        <v>73</v>
      </c>
      <c r="H22">
        <v>15</v>
      </c>
      <c r="I22">
        <f t="shared" si="6"/>
        <v>8.5829999999999984</v>
      </c>
      <c r="J22">
        <f t="shared" si="0"/>
        <v>24.096</v>
      </c>
      <c r="K22">
        <f t="shared" si="1"/>
        <v>26.843</v>
      </c>
      <c r="L22">
        <f t="shared" si="7"/>
        <v>50.939</v>
      </c>
      <c r="M22">
        <f t="shared" si="2"/>
        <v>5.3550000000000004</v>
      </c>
      <c r="N22">
        <f t="shared" si="3"/>
        <v>5.3449999999999998</v>
      </c>
      <c r="O22">
        <f t="shared" si="4"/>
        <v>20.035928777557473</v>
      </c>
      <c r="P22">
        <f t="shared" si="5"/>
        <v>22.320071222442529</v>
      </c>
    </row>
    <row r="23" spans="1:19" x14ac:dyDescent="0.45">
      <c r="A23" t="s">
        <v>1</v>
      </c>
      <c r="B23" t="s">
        <v>3</v>
      </c>
      <c r="C23">
        <v>162</v>
      </c>
      <c r="D23">
        <v>220</v>
      </c>
      <c r="E23">
        <v>41.109000000000002</v>
      </c>
      <c r="F23">
        <v>60</v>
      </c>
      <c r="G23">
        <v>67</v>
      </c>
      <c r="H23">
        <v>14</v>
      </c>
      <c r="I23">
        <f t="shared" si="6"/>
        <v>7.4679999999999964</v>
      </c>
      <c r="J23">
        <f t="shared" si="0"/>
        <v>24.096</v>
      </c>
      <c r="K23">
        <f t="shared" si="1"/>
        <v>24.481000000000002</v>
      </c>
      <c r="L23">
        <f t="shared" si="7"/>
        <v>48.576999999999998</v>
      </c>
      <c r="M23">
        <f t="shared" si="2"/>
        <v>5.3550000000000004</v>
      </c>
      <c r="N23">
        <f t="shared" si="3"/>
        <v>3.66</v>
      </c>
      <c r="O23">
        <f t="shared" si="4"/>
        <v>20.391594046565249</v>
      </c>
      <c r="P23">
        <f t="shared" si="5"/>
        <v>20.717405953434756</v>
      </c>
    </row>
    <row r="24" spans="1:19" x14ac:dyDescent="0.45">
      <c r="A24" t="s">
        <v>1</v>
      </c>
      <c r="B24" t="s">
        <v>5</v>
      </c>
      <c r="C24">
        <v>162</v>
      </c>
      <c r="D24">
        <v>240</v>
      </c>
      <c r="E24">
        <v>41.204999999999998</v>
      </c>
      <c r="F24">
        <v>58</v>
      </c>
      <c r="G24">
        <v>63</v>
      </c>
      <c r="H24">
        <v>16</v>
      </c>
      <c r="I24">
        <f t="shared" si="6"/>
        <v>15.674999999999997</v>
      </c>
      <c r="J24">
        <f t="shared" si="0"/>
        <v>24.096</v>
      </c>
      <c r="K24">
        <f t="shared" si="1"/>
        <v>32.783999999999999</v>
      </c>
      <c r="L24">
        <f t="shared" si="7"/>
        <v>56.879999999999995</v>
      </c>
      <c r="M24">
        <f t="shared" si="2"/>
        <v>5.3550000000000004</v>
      </c>
      <c r="N24">
        <f t="shared" si="3"/>
        <v>5.35</v>
      </c>
      <c r="O24">
        <f t="shared" si="4"/>
        <v>17.455620253164557</v>
      </c>
      <c r="P24">
        <f t="shared" si="5"/>
        <v>23.749379746835441</v>
      </c>
    </row>
    <row r="25" spans="1:19" x14ac:dyDescent="0.45">
      <c r="A25" t="s">
        <v>1</v>
      </c>
      <c r="B25" t="s">
        <v>6</v>
      </c>
      <c r="C25">
        <v>162</v>
      </c>
      <c r="D25">
        <v>176</v>
      </c>
      <c r="E25">
        <v>42.999000000000002</v>
      </c>
      <c r="F25">
        <v>62</v>
      </c>
      <c r="G25">
        <v>65</v>
      </c>
      <c r="H25">
        <v>15</v>
      </c>
      <c r="I25">
        <f t="shared" si="6"/>
        <v>7.195999999999998</v>
      </c>
      <c r="J25">
        <f t="shared" si="0"/>
        <v>24.096</v>
      </c>
      <c r="K25">
        <f t="shared" si="1"/>
        <v>26.099</v>
      </c>
      <c r="L25">
        <f t="shared" si="7"/>
        <v>50.195</v>
      </c>
      <c r="M25">
        <f t="shared" si="2"/>
        <v>5.3550000000000004</v>
      </c>
      <c r="N25">
        <f t="shared" si="3"/>
        <v>7.03</v>
      </c>
      <c r="O25">
        <f t="shared" si="4"/>
        <v>20.641575933857954</v>
      </c>
      <c r="P25">
        <f t="shared" si="5"/>
        <v>22.357424066142048</v>
      </c>
    </row>
    <row r="26" spans="1:19" x14ac:dyDescent="0.45">
      <c r="A26" t="s">
        <v>1</v>
      </c>
      <c r="B26" t="s">
        <v>7</v>
      </c>
      <c r="C26">
        <v>162</v>
      </c>
      <c r="D26">
        <v>182</v>
      </c>
      <c r="E26">
        <v>34.151000000000003</v>
      </c>
      <c r="F26">
        <v>68</v>
      </c>
      <c r="G26">
        <v>57</v>
      </c>
      <c r="H26">
        <v>7</v>
      </c>
      <c r="I26">
        <f t="shared" si="6"/>
        <v>20.445</v>
      </c>
      <c r="J26">
        <f t="shared" si="0"/>
        <v>24.096</v>
      </c>
      <c r="K26">
        <f t="shared" si="1"/>
        <v>30.5</v>
      </c>
      <c r="L26">
        <f t="shared" si="7"/>
        <v>54.596000000000004</v>
      </c>
      <c r="M26">
        <f t="shared" si="2"/>
        <v>5.3550000000000004</v>
      </c>
      <c r="N26">
        <f t="shared" si="3"/>
        <v>5.3550000000000004</v>
      </c>
      <c r="O26">
        <f t="shared" si="4"/>
        <v>15.072578503919701</v>
      </c>
      <c r="P26">
        <f t="shared" si="5"/>
        <v>19.078421496080299</v>
      </c>
    </row>
    <row r="27" spans="1:19" x14ac:dyDescent="0.45">
      <c r="A27" t="s">
        <v>1</v>
      </c>
      <c r="B27" t="s">
        <v>8</v>
      </c>
      <c r="C27">
        <v>162</v>
      </c>
      <c r="D27">
        <v>266</v>
      </c>
      <c r="E27">
        <v>43.19</v>
      </c>
      <c r="F27">
        <v>68</v>
      </c>
      <c r="G27">
        <v>68</v>
      </c>
      <c r="H27">
        <v>15</v>
      </c>
      <c r="I27">
        <f t="shared" si="6"/>
        <v>8.6390000000000029</v>
      </c>
      <c r="J27">
        <f t="shared" si="0"/>
        <v>24.096</v>
      </c>
      <c r="K27">
        <f t="shared" si="1"/>
        <v>27.733000000000001</v>
      </c>
      <c r="L27">
        <f t="shared" si="7"/>
        <v>51.829000000000001</v>
      </c>
      <c r="M27">
        <f t="shared" si="2"/>
        <v>5.3550000000000004</v>
      </c>
      <c r="N27">
        <f t="shared" si="3"/>
        <v>5.3449999999999998</v>
      </c>
      <c r="O27">
        <f t="shared" si="4"/>
        <v>20.079612572112136</v>
      </c>
      <c r="P27">
        <f t="shared" si="5"/>
        <v>23.110387427887861</v>
      </c>
    </row>
    <row r="28" spans="1:19" x14ac:dyDescent="0.45">
      <c r="A28" t="s">
        <v>1</v>
      </c>
      <c r="B28" t="s">
        <v>9</v>
      </c>
      <c r="C28">
        <v>162</v>
      </c>
      <c r="D28">
        <v>376</v>
      </c>
      <c r="E28">
        <v>39.381999999999998</v>
      </c>
      <c r="F28">
        <v>67</v>
      </c>
      <c r="G28">
        <v>63</v>
      </c>
      <c r="H28">
        <v>13</v>
      </c>
      <c r="I28">
        <f t="shared" si="6"/>
        <v>22.106000000000002</v>
      </c>
      <c r="J28">
        <f t="shared" si="0"/>
        <v>24.096</v>
      </c>
      <c r="K28">
        <f t="shared" si="1"/>
        <v>37.392000000000003</v>
      </c>
      <c r="L28">
        <f t="shared" si="7"/>
        <v>61.488</v>
      </c>
      <c r="M28">
        <f t="shared" si="2"/>
        <v>5.3550000000000004</v>
      </c>
      <c r="N28">
        <f t="shared" si="3"/>
        <v>10.645</v>
      </c>
      <c r="O28">
        <f t="shared" si="4"/>
        <v>15.433071038251367</v>
      </c>
      <c r="P28">
        <f t="shared" si="5"/>
        <v>23.948928961748635</v>
      </c>
    </row>
    <row r="29" spans="1:19" x14ac:dyDescent="0.45">
      <c r="A29" t="s">
        <v>1</v>
      </c>
      <c r="B29" t="s">
        <v>10</v>
      </c>
      <c r="C29">
        <v>162</v>
      </c>
      <c r="D29">
        <v>240</v>
      </c>
      <c r="E29">
        <v>36.624000000000002</v>
      </c>
      <c r="F29">
        <v>64</v>
      </c>
      <c r="G29">
        <v>67</v>
      </c>
      <c r="H29">
        <v>16</v>
      </c>
      <c r="I29">
        <f t="shared" si="6"/>
        <v>21.887999999999998</v>
      </c>
      <c r="J29">
        <f t="shared" si="0"/>
        <v>24.096</v>
      </c>
      <c r="K29">
        <f t="shared" si="1"/>
        <v>34.415999999999997</v>
      </c>
      <c r="L29">
        <f t="shared" si="7"/>
        <v>58.512</v>
      </c>
      <c r="M29">
        <f t="shared" si="2"/>
        <v>5.3550000000000004</v>
      </c>
      <c r="N29">
        <f t="shared" si="3"/>
        <v>5.3550000000000004</v>
      </c>
      <c r="O29">
        <f t="shared" si="4"/>
        <v>15.082237899917967</v>
      </c>
      <c r="P29">
        <f t="shared" si="5"/>
        <v>21.541762100082032</v>
      </c>
    </row>
    <row r="30" spans="1:19" x14ac:dyDescent="0.45">
      <c r="A30" t="s">
        <v>1</v>
      </c>
      <c r="B30" t="s">
        <v>11</v>
      </c>
      <c r="C30">
        <v>162</v>
      </c>
      <c r="D30">
        <v>232</v>
      </c>
      <c r="E30">
        <v>44.561999999999998</v>
      </c>
      <c r="F30">
        <v>74</v>
      </c>
      <c r="G30">
        <v>88</v>
      </c>
      <c r="H30">
        <v>23</v>
      </c>
      <c r="I30">
        <f t="shared" si="6"/>
        <v>16.829999999999998</v>
      </c>
      <c r="J30">
        <f t="shared" si="0"/>
        <v>24.096</v>
      </c>
      <c r="K30">
        <f t="shared" si="1"/>
        <v>37.295999999999999</v>
      </c>
      <c r="L30">
        <f t="shared" si="7"/>
        <v>61.391999999999996</v>
      </c>
      <c r="M30">
        <f t="shared" si="2"/>
        <v>5.3550000000000004</v>
      </c>
      <c r="N30">
        <f t="shared" si="3"/>
        <v>17.385000000000002</v>
      </c>
      <c r="O30">
        <f t="shared" si="4"/>
        <v>17.490323690383111</v>
      </c>
      <c r="P30">
        <f t="shared" si="5"/>
        <v>27.07167630961689</v>
      </c>
    </row>
    <row r="31" spans="1:19" x14ac:dyDescent="0.45">
      <c r="A31" t="s">
        <v>1</v>
      </c>
      <c r="B31" t="s">
        <v>12</v>
      </c>
      <c r="C31">
        <v>162</v>
      </c>
      <c r="D31">
        <v>166</v>
      </c>
      <c r="E31">
        <v>38.997999999999998</v>
      </c>
      <c r="F31">
        <v>66</v>
      </c>
      <c r="G31">
        <v>58</v>
      </c>
      <c r="H31">
        <v>10</v>
      </c>
      <c r="I31">
        <f t="shared" si="6"/>
        <v>18.576000000000001</v>
      </c>
      <c r="J31">
        <f t="shared" si="0"/>
        <v>24.096</v>
      </c>
      <c r="K31">
        <f t="shared" si="1"/>
        <v>33.478000000000002</v>
      </c>
      <c r="L31">
        <f t="shared" si="7"/>
        <v>57.573999999999998</v>
      </c>
      <c r="M31">
        <f t="shared" si="2"/>
        <v>5.3550000000000004</v>
      </c>
      <c r="N31">
        <f t="shared" si="3"/>
        <v>4.38</v>
      </c>
      <c r="O31">
        <f t="shared" si="4"/>
        <v>16.321530690936882</v>
      </c>
      <c r="P31">
        <f t="shared" si="5"/>
        <v>22.676469309063119</v>
      </c>
    </row>
    <row r="32" spans="1:19" x14ac:dyDescent="0.45">
      <c r="A32" t="s">
        <v>1</v>
      </c>
      <c r="B32" t="s">
        <v>13</v>
      </c>
      <c r="C32">
        <v>162</v>
      </c>
      <c r="D32">
        <v>948</v>
      </c>
      <c r="E32">
        <v>50.250999999999998</v>
      </c>
      <c r="F32">
        <v>74</v>
      </c>
      <c r="G32">
        <v>82</v>
      </c>
      <c r="H32">
        <v>27</v>
      </c>
      <c r="I32">
        <f t="shared" si="6"/>
        <v>10.949000000000005</v>
      </c>
      <c r="J32">
        <f t="shared" si="0"/>
        <v>24.096</v>
      </c>
      <c r="K32">
        <f t="shared" si="1"/>
        <v>37.103999999999999</v>
      </c>
      <c r="L32">
        <f t="shared" si="7"/>
        <v>61.2</v>
      </c>
      <c r="M32">
        <f t="shared" si="2"/>
        <v>5.3550000000000004</v>
      </c>
      <c r="N32">
        <f t="shared" si="3"/>
        <v>17.405000000000001</v>
      </c>
      <c r="O32">
        <f t="shared" si="4"/>
        <v>19.785099607843136</v>
      </c>
      <c r="P32">
        <f t="shared" si="5"/>
        <v>30.465900392156861</v>
      </c>
    </row>
    <row r="33" spans="1:16" x14ac:dyDescent="0.45">
      <c r="A33" t="s">
        <v>1</v>
      </c>
      <c r="B33" t="s">
        <v>14</v>
      </c>
      <c r="C33">
        <v>162</v>
      </c>
      <c r="D33">
        <v>1392</v>
      </c>
      <c r="E33">
        <v>42.377000000000002</v>
      </c>
      <c r="F33">
        <v>75</v>
      </c>
      <c r="G33">
        <v>100</v>
      </c>
      <c r="H33">
        <v>47</v>
      </c>
      <c r="I33">
        <f t="shared" si="6"/>
        <v>24.267000000000003</v>
      </c>
      <c r="J33">
        <f t="shared" si="0"/>
        <v>24.096</v>
      </c>
      <c r="K33">
        <f t="shared" si="1"/>
        <v>42.548000000000002</v>
      </c>
      <c r="L33">
        <f t="shared" si="7"/>
        <v>66.644000000000005</v>
      </c>
      <c r="M33">
        <f t="shared" si="2"/>
        <v>5.3550000000000004</v>
      </c>
      <c r="N33">
        <f t="shared" si="3"/>
        <v>68.685000000000002</v>
      </c>
      <c r="O33">
        <f t="shared" si="4"/>
        <v>15.321952343796891</v>
      </c>
      <c r="P33">
        <f t="shared" si="5"/>
        <v>27.055047656203108</v>
      </c>
    </row>
    <row r="34" spans="1:16" x14ac:dyDescent="0.45">
      <c r="A34" t="s">
        <v>1</v>
      </c>
      <c r="B34" t="s">
        <v>15</v>
      </c>
      <c r="C34">
        <v>162</v>
      </c>
      <c r="D34">
        <v>456</v>
      </c>
      <c r="E34">
        <v>48.718000000000004</v>
      </c>
      <c r="F34">
        <v>67</v>
      </c>
      <c r="G34">
        <v>79</v>
      </c>
      <c r="H34">
        <v>19</v>
      </c>
      <c r="I34">
        <f t="shared" si="6"/>
        <v>17.378</v>
      </c>
      <c r="J34">
        <f t="shared" ref="J34:J65" si="8">IF(A34="toy1", $R$2,
    IF(A34="toy2", $R$3,
    IF(A34="toy3", $R$4,
    IF(A34="toy4", $R$5,
    IF(A34="toy5", $R$6,
    IF(A34="toy6", $R$7,
    IF(A34="toy7", $R$8,
    IF(A34="toy8", $R$9,
    IF(A34="toy9", $R$10,
    IF(A34="toy10", $R$11,
    IF(A34="toy11", $R$12,
    IF(A34="toy12", $R$13,
    IF(A34="toy13", $R$14,
    IF(A34="toy14", $R$15,
    IF(A34="toy15", $R$16,
    IF(A34="toy16", $R$17,
    IF(A34="toy17", $R$18,
    IF(A34="toy18", $R$19,
    IF(A34="toy19", $R$20,
    IF(A34="toy20", $R$21, ""))))))))))))))))))))</f>
        <v>24.096</v>
      </c>
      <c r="K34">
        <f t="shared" ref="K34:K65" si="9">IF(B34="toy1", $R$2,
    IF(B34="toy2", $R$3,
    IF(B34="toy3", $R$4,
    IF(B34="toy4", $R$5,
    IF(B34="toy5", $R$6,
    IF(B34="toy6", $R$7,
    IF(B34="toy7", $R$8,
    IF(B34="toy8", $R$9,
    IF(B34="toy9", $R$10,
    IF(B34="toy10", $R$11,
    IF(B34="toy11", $R$12,
    IF(B34="toy12", $R$13,
    IF(B34="toy13", $R$14,
    IF(B34="toy14", $R$15,
    IF(B34="toy15", $R$16,
    IF(B34="toy16", $R$17,
    IF(B34="toy17", $R$18,
    IF(B34="toy18", $R$19,
    IF(B34="toy19", $R$20,
    IF(B34="toy20", $R$21, ""))))))))))))))))))))</f>
        <v>42</v>
      </c>
      <c r="L34">
        <f t="shared" si="7"/>
        <v>66.096000000000004</v>
      </c>
      <c r="M34">
        <f t="shared" ref="M34:M65" si="10">IF(A34="toy1", $S$2,
    IF(A34="toy2", $S$3,
    IF(A34="toy3", $S$4,
    IF(A34="toy4", $S$5,
    IF(A34="toy5", $S$6,
    IF(A34="toy6", $S$7,
    IF(A34="toy7", $S$8,
    IF(A34="toy8", $S$9,
    IF(A34="toy9", $S$10,
    IF(A34="toy10", $S$11,
    IF(A34="toy11", $S$12,
    IF(A34="toy12", $S$13,
    IF(A34="toy13", $S$14,
    IF(A34="toy14", $S$15,
    IF(A34="toy15", $S$16,
    IF(A34="toy16", $S$17,
    IF(A34="toy17", $S$18,
    IF(A34="toy18", $S$19,
    IF(A34="toy19", $S$20,
    IF(A34="toy20", $S$21, ""))))))))))))))))))))</f>
        <v>5.3550000000000004</v>
      </c>
      <c r="N34">
        <f t="shared" ref="N34:N65" si="11">IF(B34="toy1", $S$2,
    IF(B34="toy2", $S$3,
    IF(B34="toy3", $S$4,
    IF(B34="toy4", $S$5,
    IF(B34="toy5", $S$6,
    IF(B34="toy6", $S$7,
    IF(B34="toy7", $S$8,
    IF(B34="toy8", $S$9,
    IF(B34="toy9", $S$10,
    IF(B34="toy10", $S$11,
    IF(B34="toy11", $S$12,
    IF(B34="toy12", $S$13,
    IF(B34="toy13", $S$14,
    IF(B34="toy14", $S$15,
    IF(B34="toy15", $S$16,
    IF(B34="toy16", $S$17,
    IF(B34="toy17", $S$18,
    IF(B34="toy18", $S$19,
    IF(B34="toy19", $S$20,
    IF(B34="toy20", $S$21, ""))))))))))))))))))))</f>
        <v>17.385000000000002</v>
      </c>
      <c r="O34">
        <f t="shared" ref="O34:O65" si="12">E34*J34/(J34+K34)</f>
        <v>17.760665214233843</v>
      </c>
      <c r="P34">
        <f t="shared" ref="P34:P65" si="13">E34*K34/(J34+K34)</f>
        <v>30.957334785766161</v>
      </c>
    </row>
    <row r="35" spans="1:16" x14ac:dyDescent="0.45">
      <c r="A35" t="s">
        <v>1</v>
      </c>
      <c r="B35" t="s">
        <v>16</v>
      </c>
      <c r="C35">
        <v>162</v>
      </c>
      <c r="D35">
        <v>704</v>
      </c>
      <c r="E35">
        <v>58.182000000000002</v>
      </c>
      <c r="F35">
        <v>78</v>
      </c>
      <c r="G35">
        <v>95</v>
      </c>
      <c r="H35">
        <v>40</v>
      </c>
      <c r="I35">
        <f t="shared" si="6"/>
        <v>9.5169999999999959</v>
      </c>
      <c r="J35">
        <f t="shared" si="8"/>
        <v>24.096</v>
      </c>
      <c r="K35">
        <f t="shared" si="9"/>
        <v>43.603000000000002</v>
      </c>
      <c r="L35">
        <f t="shared" si="7"/>
        <v>67.698999999999998</v>
      </c>
      <c r="M35">
        <f t="shared" si="10"/>
        <v>5.3550000000000004</v>
      </c>
      <c r="N35">
        <f t="shared" si="11"/>
        <v>109.37</v>
      </c>
      <c r="O35">
        <f t="shared" si="12"/>
        <v>20.708628960545948</v>
      </c>
      <c r="P35">
        <f t="shared" si="13"/>
        <v>37.473371039454058</v>
      </c>
    </row>
    <row r="36" spans="1:16" x14ac:dyDescent="0.45">
      <c r="A36" t="s">
        <v>1</v>
      </c>
      <c r="B36" t="s">
        <v>17</v>
      </c>
      <c r="C36">
        <v>162</v>
      </c>
      <c r="D36">
        <v>516</v>
      </c>
      <c r="E36">
        <v>49.197000000000003</v>
      </c>
      <c r="F36">
        <v>79</v>
      </c>
      <c r="G36">
        <v>94</v>
      </c>
      <c r="H36">
        <v>25</v>
      </c>
      <c r="I36">
        <f t="shared" si="6"/>
        <v>23.745999999999995</v>
      </c>
      <c r="J36">
        <f t="shared" si="8"/>
        <v>24.096</v>
      </c>
      <c r="K36">
        <f t="shared" si="9"/>
        <v>48.847000000000001</v>
      </c>
      <c r="L36">
        <f t="shared" si="7"/>
        <v>72.942999999999998</v>
      </c>
      <c r="M36">
        <f t="shared" si="10"/>
        <v>5.3550000000000004</v>
      </c>
      <c r="N36">
        <f t="shared" si="11"/>
        <v>69.224999999999994</v>
      </c>
      <c r="O36">
        <f t="shared" si="12"/>
        <v>16.251743306417339</v>
      </c>
      <c r="P36">
        <f t="shared" si="13"/>
        <v>32.945256693582664</v>
      </c>
    </row>
    <row r="37" spans="1:16" x14ac:dyDescent="0.45">
      <c r="A37" t="s">
        <v>1</v>
      </c>
      <c r="B37" t="s">
        <v>18</v>
      </c>
      <c r="C37">
        <v>162</v>
      </c>
      <c r="D37">
        <v>582</v>
      </c>
      <c r="E37">
        <v>54.968000000000004</v>
      </c>
      <c r="F37">
        <v>81</v>
      </c>
      <c r="G37">
        <v>71</v>
      </c>
      <c r="H37">
        <v>21</v>
      </c>
      <c r="I37">
        <f t="shared" si="6"/>
        <v>14.23599999999999</v>
      </c>
      <c r="J37">
        <f t="shared" si="8"/>
        <v>24.096</v>
      </c>
      <c r="K37">
        <f t="shared" si="9"/>
        <v>45.107999999999997</v>
      </c>
      <c r="L37">
        <f t="shared" si="7"/>
        <v>69.203999999999994</v>
      </c>
      <c r="M37">
        <f t="shared" si="10"/>
        <v>5.3550000000000004</v>
      </c>
      <c r="N37">
        <f t="shared" si="11"/>
        <v>27.42</v>
      </c>
      <c r="O37">
        <f t="shared" si="12"/>
        <v>19.13919611583146</v>
      </c>
      <c r="P37">
        <f t="shared" si="13"/>
        <v>35.828803884168551</v>
      </c>
    </row>
    <row r="38" spans="1:16" x14ac:dyDescent="0.45">
      <c r="A38" t="s">
        <v>1</v>
      </c>
      <c r="B38" t="s">
        <v>19</v>
      </c>
      <c r="C38">
        <v>162</v>
      </c>
      <c r="D38">
        <v>1930</v>
      </c>
      <c r="E38">
        <v>51.75</v>
      </c>
      <c r="F38">
        <v>76</v>
      </c>
      <c r="G38">
        <v>100</v>
      </c>
      <c r="H38">
        <v>30</v>
      </c>
      <c r="I38">
        <f t="shared" si="6"/>
        <v>18.891999999999996</v>
      </c>
      <c r="J38">
        <f t="shared" si="8"/>
        <v>24.096</v>
      </c>
      <c r="K38">
        <f t="shared" si="9"/>
        <v>46.545999999999999</v>
      </c>
      <c r="L38">
        <f t="shared" si="7"/>
        <v>70.641999999999996</v>
      </c>
      <c r="M38">
        <f t="shared" si="10"/>
        <v>5.3550000000000004</v>
      </c>
      <c r="N38">
        <f t="shared" si="11"/>
        <v>109.41</v>
      </c>
      <c r="O38">
        <f t="shared" si="12"/>
        <v>17.65193510942499</v>
      </c>
      <c r="P38">
        <f t="shared" si="13"/>
        <v>34.09806489057501</v>
      </c>
    </row>
    <row r="39" spans="1:16" x14ac:dyDescent="0.45">
      <c r="A39" t="s">
        <v>2</v>
      </c>
      <c r="B39" t="s">
        <v>4</v>
      </c>
      <c r="C39">
        <v>142</v>
      </c>
      <c r="D39">
        <v>184</v>
      </c>
      <c r="E39">
        <v>42.423000000000002</v>
      </c>
      <c r="F39">
        <v>72</v>
      </c>
      <c r="G39">
        <v>65</v>
      </c>
      <c r="H39">
        <v>12</v>
      </c>
      <c r="I39">
        <f t="shared" si="6"/>
        <v>7.8429999999999964</v>
      </c>
      <c r="J39">
        <f t="shared" si="8"/>
        <v>23.422999999999998</v>
      </c>
      <c r="K39">
        <f t="shared" si="9"/>
        <v>26.843</v>
      </c>
      <c r="L39">
        <f t="shared" si="7"/>
        <v>50.265999999999998</v>
      </c>
      <c r="M39">
        <f t="shared" si="10"/>
        <v>2.69</v>
      </c>
      <c r="N39">
        <f t="shared" si="11"/>
        <v>5.3449999999999998</v>
      </c>
      <c r="O39">
        <f t="shared" si="12"/>
        <v>19.768311164604306</v>
      </c>
      <c r="P39">
        <f t="shared" si="13"/>
        <v>22.654688835395696</v>
      </c>
    </row>
    <row r="40" spans="1:16" x14ac:dyDescent="0.45">
      <c r="A40" t="s">
        <v>2</v>
      </c>
      <c r="B40" t="s">
        <v>3</v>
      </c>
      <c r="C40">
        <v>142</v>
      </c>
      <c r="D40">
        <v>220</v>
      </c>
      <c r="E40">
        <v>33.840000000000003</v>
      </c>
      <c r="F40">
        <v>70</v>
      </c>
      <c r="G40">
        <v>50</v>
      </c>
      <c r="H40">
        <v>6</v>
      </c>
      <c r="I40">
        <f t="shared" si="6"/>
        <v>14.063999999999993</v>
      </c>
      <c r="J40">
        <f t="shared" si="8"/>
        <v>23.422999999999998</v>
      </c>
      <c r="K40">
        <f t="shared" si="9"/>
        <v>24.481000000000002</v>
      </c>
      <c r="L40">
        <f t="shared" si="7"/>
        <v>47.903999999999996</v>
      </c>
      <c r="M40">
        <f t="shared" si="10"/>
        <v>2.69</v>
      </c>
      <c r="N40">
        <f t="shared" si="11"/>
        <v>3.66</v>
      </c>
      <c r="O40">
        <f t="shared" si="12"/>
        <v>16.546307615230461</v>
      </c>
      <c r="P40">
        <f t="shared" si="13"/>
        <v>17.293692384769543</v>
      </c>
    </row>
    <row r="41" spans="1:16" x14ac:dyDescent="0.45">
      <c r="A41" t="s">
        <v>2</v>
      </c>
      <c r="B41" t="s">
        <v>5</v>
      </c>
      <c r="C41">
        <v>142</v>
      </c>
      <c r="D41">
        <v>240</v>
      </c>
      <c r="E41">
        <v>42.710999999999999</v>
      </c>
      <c r="F41">
        <v>72</v>
      </c>
      <c r="G41">
        <v>81</v>
      </c>
      <c r="H41">
        <v>16</v>
      </c>
      <c r="I41">
        <f t="shared" si="6"/>
        <v>13.495999999999995</v>
      </c>
      <c r="J41">
        <f t="shared" si="8"/>
        <v>23.422999999999998</v>
      </c>
      <c r="K41">
        <f t="shared" si="9"/>
        <v>32.783999999999999</v>
      </c>
      <c r="L41">
        <f t="shared" si="7"/>
        <v>56.206999999999994</v>
      </c>
      <c r="M41">
        <f t="shared" si="10"/>
        <v>2.69</v>
      </c>
      <c r="N41">
        <f t="shared" si="11"/>
        <v>5.35</v>
      </c>
      <c r="O41">
        <f t="shared" si="12"/>
        <v>17.798846282491503</v>
      </c>
      <c r="P41">
        <f t="shared" si="13"/>
        <v>24.912153717508495</v>
      </c>
    </row>
    <row r="42" spans="1:16" x14ac:dyDescent="0.45">
      <c r="A42" t="s">
        <v>2</v>
      </c>
      <c r="B42" t="s">
        <v>6</v>
      </c>
      <c r="C42">
        <v>142</v>
      </c>
      <c r="D42">
        <v>176</v>
      </c>
      <c r="E42">
        <v>41.465000000000003</v>
      </c>
      <c r="F42">
        <v>65</v>
      </c>
      <c r="G42">
        <v>71</v>
      </c>
      <c r="H42">
        <v>15</v>
      </c>
      <c r="I42">
        <f t="shared" si="6"/>
        <v>8.0569999999999951</v>
      </c>
      <c r="J42">
        <f t="shared" si="8"/>
        <v>23.422999999999998</v>
      </c>
      <c r="K42">
        <f t="shared" si="9"/>
        <v>26.099</v>
      </c>
      <c r="L42">
        <f t="shared" si="7"/>
        <v>49.521999999999998</v>
      </c>
      <c r="M42">
        <f t="shared" si="10"/>
        <v>2.69</v>
      </c>
      <c r="N42">
        <f t="shared" si="11"/>
        <v>7.03</v>
      </c>
      <c r="O42">
        <f t="shared" si="12"/>
        <v>19.61218640200315</v>
      </c>
      <c r="P42">
        <f t="shared" si="13"/>
        <v>21.852813597996853</v>
      </c>
    </row>
    <row r="43" spans="1:16" x14ac:dyDescent="0.45">
      <c r="A43" t="s">
        <v>2</v>
      </c>
      <c r="B43" t="s">
        <v>7</v>
      </c>
      <c r="C43">
        <v>142</v>
      </c>
      <c r="D43">
        <v>182</v>
      </c>
      <c r="E43">
        <v>33.573999999999998</v>
      </c>
      <c r="F43">
        <v>69</v>
      </c>
      <c r="G43">
        <v>77</v>
      </c>
      <c r="H43">
        <v>11</v>
      </c>
      <c r="I43">
        <f t="shared" si="6"/>
        <v>20.349000000000004</v>
      </c>
      <c r="J43">
        <f t="shared" si="8"/>
        <v>23.422999999999998</v>
      </c>
      <c r="K43">
        <f t="shared" si="9"/>
        <v>30.5</v>
      </c>
      <c r="L43">
        <f t="shared" si="7"/>
        <v>53.923000000000002</v>
      </c>
      <c r="M43">
        <f t="shared" si="10"/>
        <v>2.69</v>
      </c>
      <c r="N43">
        <f t="shared" si="11"/>
        <v>5.3550000000000004</v>
      </c>
      <c r="O43">
        <f t="shared" si="12"/>
        <v>14.583828829998328</v>
      </c>
      <c r="P43">
        <f t="shared" si="13"/>
        <v>18.990171170001666</v>
      </c>
    </row>
    <row r="44" spans="1:16" x14ac:dyDescent="0.45">
      <c r="A44" t="s">
        <v>2</v>
      </c>
      <c r="B44" t="s">
        <v>8</v>
      </c>
      <c r="C44">
        <v>142</v>
      </c>
      <c r="D44">
        <v>266</v>
      </c>
      <c r="E44">
        <v>32.518000000000001</v>
      </c>
      <c r="F44">
        <v>67</v>
      </c>
      <c r="G44">
        <v>51</v>
      </c>
      <c r="H44">
        <v>8</v>
      </c>
      <c r="I44">
        <f t="shared" si="6"/>
        <v>18.637999999999998</v>
      </c>
      <c r="J44">
        <f t="shared" si="8"/>
        <v>23.422999999999998</v>
      </c>
      <c r="K44">
        <f t="shared" si="9"/>
        <v>27.733000000000001</v>
      </c>
      <c r="L44">
        <f t="shared" si="7"/>
        <v>51.155999999999999</v>
      </c>
      <c r="M44">
        <f t="shared" si="10"/>
        <v>2.69</v>
      </c>
      <c r="N44">
        <f t="shared" si="11"/>
        <v>5.3449999999999998</v>
      </c>
      <c r="O44">
        <f t="shared" si="12"/>
        <v>14.889145242004847</v>
      </c>
      <c r="P44">
        <f t="shared" si="13"/>
        <v>17.628854757995153</v>
      </c>
    </row>
    <row r="45" spans="1:16" x14ac:dyDescent="0.45">
      <c r="A45" t="s">
        <v>2</v>
      </c>
      <c r="B45" t="s">
        <v>9</v>
      </c>
      <c r="C45">
        <v>142</v>
      </c>
      <c r="D45">
        <v>376</v>
      </c>
      <c r="E45">
        <v>50.600999999999999</v>
      </c>
      <c r="F45">
        <v>72</v>
      </c>
      <c r="G45">
        <v>81</v>
      </c>
      <c r="H45">
        <v>27</v>
      </c>
      <c r="I45">
        <f t="shared" si="6"/>
        <v>10.213999999999999</v>
      </c>
      <c r="J45">
        <f t="shared" si="8"/>
        <v>23.422999999999998</v>
      </c>
      <c r="K45">
        <f t="shared" si="9"/>
        <v>37.392000000000003</v>
      </c>
      <c r="L45">
        <f t="shared" si="7"/>
        <v>60.814999999999998</v>
      </c>
      <c r="M45">
        <f t="shared" si="10"/>
        <v>2.69</v>
      </c>
      <c r="N45">
        <f t="shared" si="11"/>
        <v>10.645</v>
      </c>
      <c r="O45">
        <f t="shared" si="12"/>
        <v>19.489060642933485</v>
      </c>
      <c r="P45">
        <f t="shared" si="13"/>
        <v>31.111939357066518</v>
      </c>
    </row>
    <row r="46" spans="1:16" x14ac:dyDescent="0.45">
      <c r="A46" t="s">
        <v>2</v>
      </c>
      <c r="B46" t="s">
        <v>10</v>
      </c>
      <c r="C46">
        <v>142</v>
      </c>
      <c r="D46">
        <v>240</v>
      </c>
      <c r="E46">
        <v>34.247</v>
      </c>
      <c r="F46">
        <v>64</v>
      </c>
      <c r="G46">
        <v>53</v>
      </c>
      <c r="H46">
        <v>8</v>
      </c>
      <c r="I46">
        <f t="shared" si="6"/>
        <v>23.591999999999999</v>
      </c>
      <c r="J46">
        <f t="shared" si="8"/>
        <v>23.422999999999998</v>
      </c>
      <c r="K46">
        <f t="shared" si="9"/>
        <v>34.415999999999997</v>
      </c>
      <c r="L46">
        <f t="shared" si="7"/>
        <v>57.838999999999999</v>
      </c>
      <c r="M46">
        <f t="shared" si="10"/>
        <v>2.69</v>
      </c>
      <c r="N46">
        <f t="shared" si="11"/>
        <v>5.3550000000000004</v>
      </c>
      <c r="O46">
        <f t="shared" si="12"/>
        <v>13.868972164110721</v>
      </c>
      <c r="P46">
        <f t="shared" si="13"/>
        <v>20.378027835889277</v>
      </c>
    </row>
    <row r="47" spans="1:16" x14ac:dyDescent="0.45">
      <c r="A47" t="s">
        <v>2</v>
      </c>
      <c r="B47" t="s">
        <v>11</v>
      </c>
      <c r="C47">
        <v>142</v>
      </c>
      <c r="D47">
        <v>232</v>
      </c>
      <c r="E47">
        <v>36.119999999999997</v>
      </c>
      <c r="F47">
        <v>65</v>
      </c>
      <c r="G47">
        <v>85</v>
      </c>
      <c r="H47">
        <v>22</v>
      </c>
      <c r="I47">
        <f t="shared" si="6"/>
        <v>24.598999999999997</v>
      </c>
      <c r="J47">
        <f t="shared" si="8"/>
        <v>23.422999999999998</v>
      </c>
      <c r="K47">
        <f t="shared" si="9"/>
        <v>37.295999999999999</v>
      </c>
      <c r="L47">
        <f t="shared" si="7"/>
        <v>60.718999999999994</v>
      </c>
      <c r="M47">
        <f t="shared" si="10"/>
        <v>2.69</v>
      </c>
      <c r="N47">
        <f t="shared" si="11"/>
        <v>17.385000000000002</v>
      </c>
      <c r="O47">
        <f t="shared" si="12"/>
        <v>13.933674138243383</v>
      </c>
      <c r="P47">
        <f t="shared" si="13"/>
        <v>22.186325861756618</v>
      </c>
    </row>
    <row r="48" spans="1:16" x14ac:dyDescent="0.45">
      <c r="A48" t="s">
        <v>2</v>
      </c>
      <c r="B48" t="s">
        <v>12</v>
      </c>
      <c r="C48">
        <v>142</v>
      </c>
      <c r="D48">
        <v>166</v>
      </c>
      <c r="E48">
        <v>33.744</v>
      </c>
      <c r="F48">
        <v>58</v>
      </c>
      <c r="G48">
        <v>81</v>
      </c>
      <c r="H48">
        <v>11</v>
      </c>
      <c r="I48">
        <f t="shared" si="6"/>
        <v>23.156999999999996</v>
      </c>
      <c r="J48">
        <f t="shared" si="8"/>
        <v>23.422999999999998</v>
      </c>
      <c r="K48">
        <f t="shared" si="9"/>
        <v>33.478000000000002</v>
      </c>
      <c r="L48">
        <f t="shared" si="7"/>
        <v>56.900999999999996</v>
      </c>
      <c r="M48">
        <f t="shared" si="10"/>
        <v>2.69</v>
      </c>
      <c r="N48">
        <f t="shared" si="11"/>
        <v>4.38</v>
      </c>
      <c r="O48">
        <f t="shared" si="12"/>
        <v>13.890541677650656</v>
      </c>
      <c r="P48">
        <f t="shared" si="13"/>
        <v>19.853458322349347</v>
      </c>
    </row>
    <row r="49" spans="1:16" x14ac:dyDescent="0.45">
      <c r="A49" t="s">
        <v>2</v>
      </c>
      <c r="B49" t="s">
        <v>13</v>
      </c>
      <c r="C49">
        <v>142</v>
      </c>
      <c r="D49">
        <v>948</v>
      </c>
      <c r="E49">
        <v>45.970999999999997</v>
      </c>
      <c r="F49">
        <v>67</v>
      </c>
      <c r="G49">
        <v>100</v>
      </c>
      <c r="H49">
        <v>33</v>
      </c>
      <c r="I49">
        <f t="shared" si="6"/>
        <v>14.556000000000004</v>
      </c>
      <c r="J49">
        <f t="shared" si="8"/>
        <v>23.422999999999998</v>
      </c>
      <c r="K49">
        <f t="shared" si="9"/>
        <v>37.103999999999999</v>
      </c>
      <c r="L49">
        <f t="shared" si="7"/>
        <v>60.527000000000001</v>
      </c>
      <c r="M49">
        <f t="shared" si="10"/>
        <v>2.69</v>
      </c>
      <c r="N49">
        <f t="shared" si="11"/>
        <v>17.405000000000001</v>
      </c>
      <c r="O49">
        <f t="shared" si="12"/>
        <v>17.790056222842697</v>
      </c>
      <c r="P49">
        <f t="shared" si="13"/>
        <v>28.180943777157299</v>
      </c>
    </row>
    <row r="50" spans="1:16" x14ac:dyDescent="0.45">
      <c r="A50" t="s">
        <v>2</v>
      </c>
      <c r="B50" t="s">
        <v>14</v>
      </c>
      <c r="C50">
        <v>142</v>
      </c>
      <c r="D50">
        <v>1392</v>
      </c>
      <c r="E50">
        <v>35.567999999999998</v>
      </c>
      <c r="F50">
        <v>75</v>
      </c>
      <c r="G50">
        <v>100</v>
      </c>
      <c r="H50">
        <v>45</v>
      </c>
      <c r="I50">
        <f t="shared" si="6"/>
        <v>30.403000000000006</v>
      </c>
      <c r="J50">
        <f t="shared" si="8"/>
        <v>23.422999999999998</v>
      </c>
      <c r="K50">
        <f t="shared" si="9"/>
        <v>42.548000000000002</v>
      </c>
      <c r="L50">
        <f t="shared" si="7"/>
        <v>65.971000000000004</v>
      </c>
      <c r="M50">
        <f t="shared" si="10"/>
        <v>2.69</v>
      </c>
      <c r="N50">
        <f t="shared" si="11"/>
        <v>68.685000000000002</v>
      </c>
      <c r="O50">
        <f t="shared" si="12"/>
        <v>12.628416486031739</v>
      </c>
      <c r="P50">
        <f t="shared" si="13"/>
        <v>22.939583513968259</v>
      </c>
    </row>
    <row r="51" spans="1:16" x14ac:dyDescent="0.45">
      <c r="A51" t="s">
        <v>2</v>
      </c>
      <c r="B51" t="s">
        <v>15</v>
      </c>
      <c r="C51">
        <v>142</v>
      </c>
      <c r="D51">
        <v>456</v>
      </c>
      <c r="E51">
        <v>49.868000000000002</v>
      </c>
      <c r="F51">
        <v>70</v>
      </c>
      <c r="G51">
        <v>82</v>
      </c>
      <c r="H51">
        <v>21</v>
      </c>
      <c r="I51">
        <f t="shared" si="6"/>
        <v>15.555</v>
      </c>
      <c r="J51">
        <f t="shared" si="8"/>
        <v>23.422999999999998</v>
      </c>
      <c r="K51">
        <f t="shared" si="9"/>
        <v>42</v>
      </c>
      <c r="L51">
        <f t="shared" si="7"/>
        <v>65.423000000000002</v>
      </c>
      <c r="M51">
        <f t="shared" si="10"/>
        <v>2.69</v>
      </c>
      <c r="N51">
        <f t="shared" si="11"/>
        <v>17.385000000000002</v>
      </c>
      <c r="O51">
        <f t="shared" si="12"/>
        <v>17.853937667181267</v>
      </c>
      <c r="P51">
        <f t="shared" si="13"/>
        <v>32.014062332818732</v>
      </c>
    </row>
    <row r="52" spans="1:16" x14ac:dyDescent="0.45">
      <c r="A52" t="s">
        <v>2</v>
      </c>
      <c r="B52" t="s">
        <v>16</v>
      </c>
      <c r="C52">
        <v>142</v>
      </c>
      <c r="D52">
        <v>704</v>
      </c>
      <c r="E52">
        <v>53.377000000000002</v>
      </c>
      <c r="F52">
        <v>70</v>
      </c>
      <c r="G52">
        <v>95</v>
      </c>
      <c r="H52">
        <v>40</v>
      </c>
      <c r="I52">
        <f t="shared" si="6"/>
        <v>13.648999999999994</v>
      </c>
      <c r="J52">
        <f t="shared" si="8"/>
        <v>23.422999999999998</v>
      </c>
      <c r="K52">
        <f t="shared" si="9"/>
        <v>43.603000000000002</v>
      </c>
      <c r="L52">
        <f t="shared" si="7"/>
        <v>67.025999999999996</v>
      </c>
      <c r="M52">
        <f t="shared" si="10"/>
        <v>2.69</v>
      </c>
      <c r="N52">
        <f t="shared" si="11"/>
        <v>109.37</v>
      </c>
      <c r="O52">
        <f t="shared" si="12"/>
        <v>18.653201309939426</v>
      </c>
      <c r="P52">
        <f t="shared" si="13"/>
        <v>34.723798690060576</v>
      </c>
    </row>
    <row r="53" spans="1:16" x14ac:dyDescent="0.45">
      <c r="A53" t="s">
        <v>2</v>
      </c>
      <c r="B53" t="s">
        <v>17</v>
      </c>
      <c r="C53">
        <v>142</v>
      </c>
      <c r="D53">
        <v>516</v>
      </c>
      <c r="E53">
        <v>47.76</v>
      </c>
      <c r="F53">
        <v>78</v>
      </c>
      <c r="G53">
        <v>93</v>
      </c>
      <c r="H53">
        <v>25</v>
      </c>
      <c r="I53">
        <f t="shared" si="6"/>
        <v>24.509999999999998</v>
      </c>
      <c r="J53">
        <f t="shared" si="8"/>
        <v>23.422999999999998</v>
      </c>
      <c r="K53">
        <f t="shared" si="9"/>
        <v>48.847000000000001</v>
      </c>
      <c r="L53">
        <f t="shared" si="7"/>
        <v>72.27</v>
      </c>
      <c r="M53">
        <f t="shared" si="10"/>
        <v>2.69</v>
      </c>
      <c r="N53">
        <f t="shared" si="11"/>
        <v>69.224999999999994</v>
      </c>
      <c r="O53">
        <f t="shared" si="12"/>
        <v>15.479209630552097</v>
      </c>
      <c r="P53">
        <f t="shared" si="13"/>
        <v>32.280790369447899</v>
      </c>
    </row>
    <row r="54" spans="1:16" x14ac:dyDescent="0.45">
      <c r="A54" t="s">
        <v>2</v>
      </c>
      <c r="B54" t="s">
        <v>18</v>
      </c>
      <c r="C54">
        <v>142</v>
      </c>
      <c r="D54">
        <v>582</v>
      </c>
      <c r="E54">
        <v>46.706000000000003</v>
      </c>
      <c r="F54">
        <v>72</v>
      </c>
      <c r="G54">
        <v>70</v>
      </c>
      <c r="H54">
        <v>19</v>
      </c>
      <c r="I54">
        <f t="shared" si="6"/>
        <v>21.824999999999989</v>
      </c>
      <c r="J54">
        <f t="shared" si="8"/>
        <v>23.422999999999998</v>
      </c>
      <c r="K54">
        <f t="shared" si="9"/>
        <v>45.107999999999997</v>
      </c>
      <c r="L54">
        <f t="shared" si="7"/>
        <v>68.530999999999992</v>
      </c>
      <c r="M54">
        <f t="shared" si="10"/>
        <v>2.69</v>
      </c>
      <c r="N54">
        <f t="shared" si="11"/>
        <v>27.42</v>
      </c>
      <c r="O54">
        <f t="shared" si="12"/>
        <v>15.963500284542762</v>
      </c>
      <c r="P54">
        <f t="shared" si="13"/>
        <v>30.742499715457242</v>
      </c>
    </row>
    <row r="55" spans="1:16" x14ac:dyDescent="0.45">
      <c r="A55" t="s">
        <v>2</v>
      </c>
      <c r="B55" t="s">
        <v>19</v>
      </c>
      <c r="C55">
        <v>142</v>
      </c>
      <c r="D55">
        <v>1922</v>
      </c>
      <c r="E55">
        <v>56.021000000000001</v>
      </c>
      <c r="F55">
        <v>69</v>
      </c>
      <c r="G55">
        <v>100</v>
      </c>
      <c r="H55">
        <v>28</v>
      </c>
      <c r="I55">
        <f t="shared" si="6"/>
        <v>13.947999999999993</v>
      </c>
      <c r="J55">
        <f t="shared" si="8"/>
        <v>23.422999999999998</v>
      </c>
      <c r="K55">
        <f t="shared" si="9"/>
        <v>46.545999999999999</v>
      </c>
      <c r="L55">
        <f t="shared" si="7"/>
        <v>69.968999999999994</v>
      </c>
      <c r="M55">
        <f t="shared" si="10"/>
        <v>2.69</v>
      </c>
      <c r="N55">
        <f t="shared" si="11"/>
        <v>109.41</v>
      </c>
      <c r="O55">
        <f t="shared" si="12"/>
        <v>18.753732124226445</v>
      </c>
      <c r="P55">
        <f t="shared" si="13"/>
        <v>37.267267875773555</v>
      </c>
    </row>
    <row r="56" spans="1:16" x14ac:dyDescent="0.45">
      <c r="A56" t="s">
        <v>4</v>
      </c>
      <c r="B56" t="s">
        <v>3</v>
      </c>
      <c r="C56">
        <v>184</v>
      </c>
      <c r="D56">
        <v>220</v>
      </c>
      <c r="E56">
        <v>44.149000000000001</v>
      </c>
      <c r="F56">
        <v>75</v>
      </c>
      <c r="G56">
        <v>77</v>
      </c>
      <c r="H56">
        <v>17</v>
      </c>
      <c r="I56">
        <f t="shared" si="6"/>
        <v>7.1749999999999972</v>
      </c>
      <c r="J56">
        <f t="shared" si="8"/>
        <v>26.843</v>
      </c>
      <c r="K56">
        <f t="shared" si="9"/>
        <v>24.481000000000002</v>
      </c>
      <c r="L56">
        <f t="shared" si="7"/>
        <v>51.323999999999998</v>
      </c>
      <c r="M56">
        <f t="shared" si="10"/>
        <v>5.3449999999999998</v>
      </c>
      <c r="N56">
        <f t="shared" si="11"/>
        <v>3.66</v>
      </c>
      <c r="O56">
        <f t="shared" si="12"/>
        <v>23.090398390616478</v>
      </c>
      <c r="P56">
        <f t="shared" si="13"/>
        <v>21.05860160938353</v>
      </c>
    </row>
    <row r="57" spans="1:16" x14ac:dyDescent="0.45">
      <c r="A57" t="s">
        <v>4</v>
      </c>
      <c r="B57" t="s">
        <v>5</v>
      </c>
      <c r="C57">
        <v>184</v>
      </c>
      <c r="D57">
        <v>240</v>
      </c>
      <c r="E57">
        <v>42.710999999999999</v>
      </c>
      <c r="F57">
        <v>61</v>
      </c>
      <c r="G57">
        <v>62</v>
      </c>
      <c r="H57">
        <v>15</v>
      </c>
      <c r="I57">
        <f t="shared" si="6"/>
        <v>16.915999999999997</v>
      </c>
      <c r="J57">
        <f t="shared" si="8"/>
        <v>26.843</v>
      </c>
      <c r="K57">
        <f t="shared" si="9"/>
        <v>32.783999999999999</v>
      </c>
      <c r="L57">
        <f t="shared" si="7"/>
        <v>59.626999999999995</v>
      </c>
      <c r="M57">
        <f t="shared" si="10"/>
        <v>5.3449999999999998</v>
      </c>
      <c r="N57">
        <f t="shared" si="11"/>
        <v>5.35</v>
      </c>
      <c r="O57">
        <f t="shared" si="12"/>
        <v>19.227721887735424</v>
      </c>
      <c r="P57">
        <f t="shared" si="13"/>
        <v>23.483278112264578</v>
      </c>
    </row>
    <row r="58" spans="1:16" x14ac:dyDescent="0.45">
      <c r="A58" t="s">
        <v>4</v>
      </c>
      <c r="B58" t="s">
        <v>6</v>
      </c>
      <c r="C58">
        <v>184</v>
      </c>
      <c r="D58">
        <v>176</v>
      </c>
      <c r="E58">
        <v>35.183999999999997</v>
      </c>
      <c r="F58">
        <v>60</v>
      </c>
      <c r="G58">
        <v>69</v>
      </c>
      <c r="H58">
        <v>14</v>
      </c>
      <c r="I58">
        <f t="shared" si="6"/>
        <v>17.758000000000003</v>
      </c>
      <c r="J58">
        <f t="shared" si="8"/>
        <v>26.843</v>
      </c>
      <c r="K58">
        <f t="shared" si="9"/>
        <v>26.099</v>
      </c>
      <c r="L58">
        <f t="shared" si="7"/>
        <v>52.942</v>
      </c>
      <c r="M58">
        <f t="shared" si="10"/>
        <v>5.3449999999999998</v>
      </c>
      <c r="N58">
        <f t="shared" si="11"/>
        <v>7.03</v>
      </c>
      <c r="O58">
        <f t="shared" si="12"/>
        <v>17.839222394318309</v>
      </c>
      <c r="P58">
        <f t="shared" si="13"/>
        <v>17.344777605681688</v>
      </c>
    </row>
    <row r="59" spans="1:16" x14ac:dyDescent="0.45">
      <c r="A59" t="s">
        <v>4</v>
      </c>
      <c r="B59" t="s">
        <v>7</v>
      </c>
      <c r="C59">
        <v>184</v>
      </c>
      <c r="D59">
        <v>1842</v>
      </c>
      <c r="E59">
        <v>32.783999999999999</v>
      </c>
      <c r="F59">
        <v>63</v>
      </c>
      <c r="G59">
        <v>55</v>
      </c>
      <c r="H59">
        <v>7</v>
      </c>
      <c r="I59">
        <f t="shared" si="6"/>
        <v>24.559000000000005</v>
      </c>
      <c r="J59">
        <f t="shared" si="8"/>
        <v>26.843</v>
      </c>
      <c r="K59">
        <f t="shared" si="9"/>
        <v>30.5</v>
      </c>
      <c r="L59">
        <f t="shared" si="7"/>
        <v>57.343000000000004</v>
      </c>
      <c r="M59">
        <f t="shared" si="10"/>
        <v>5.3449999999999998</v>
      </c>
      <c r="N59">
        <f t="shared" si="11"/>
        <v>5.3550000000000004</v>
      </c>
      <c r="O59">
        <f t="shared" si="12"/>
        <v>15.346614442913692</v>
      </c>
      <c r="P59">
        <f t="shared" si="13"/>
        <v>17.437385557086301</v>
      </c>
    </row>
    <row r="60" spans="1:16" x14ac:dyDescent="0.45">
      <c r="A60" t="s">
        <v>4</v>
      </c>
      <c r="B60" t="s">
        <v>8</v>
      </c>
      <c r="C60">
        <v>184</v>
      </c>
      <c r="D60">
        <v>266</v>
      </c>
      <c r="E60">
        <v>41.561</v>
      </c>
      <c r="F60">
        <v>61</v>
      </c>
      <c r="G60">
        <v>69</v>
      </c>
      <c r="H60">
        <v>15</v>
      </c>
      <c r="I60">
        <f t="shared" si="6"/>
        <v>13.015000000000001</v>
      </c>
      <c r="J60">
        <f t="shared" si="8"/>
        <v>26.843</v>
      </c>
      <c r="K60">
        <f t="shared" si="9"/>
        <v>27.733000000000001</v>
      </c>
      <c r="L60">
        <f t="shared" si="7"/>
        <v>54.576000000000001</v>
      </c>
      <c r="M60">
        <f t="shared" si="10"/>
        <v>5.3449999999999998</v>
      </c>
      <c r="N60">
        <f t="shared" si="11"/>
        <v>5.3449999999999998</v>
      </c>
      <c r="O60">
        <f t="shared" si="12"/>
        <v>20.4416212804163</v>
      </c>
      <c r="P60">
        <f t="shared" si="13"/>
        <v>21.1193787195837</v>
      </c>
    </row>
    <row r="61" spans="1:16" x14ac:dyDescent="0.45">
      <c r="A61" t="s">
        <v>4</v>
      </c>
      <c r="B61" t="s">
        <v>9</v>
      </c>
      <c r="C61">
        <v>184</v>
      </c>
      <c r="D61">
        <v>376</v>
      </c>
      <c r="E61">
        <v>37.942999999999998</v>
      </c>
      <c r="F61">
        <v>66</v>
      </c>
      <c r="G61">
        <v>77</v>
      </c>
      <c r="H61">
        <v>20</v>
      </c>
      <c r="I61">
        <f t="shared" si="6"/>
        <v>26.292000000000002</v>
      </c>
      <c r="J61">
        <f t="shared" si="8"/>
        <v>26.843</v>
      </c>
      <c r="K61">
        <f t="shared" si="9"/>
        <v>37.392000000000003</v>
      </c>
      <c r="L61">
        <f t="shared" si="7"/>
        <v>64.234999999999999</v>
      </c>
      <c r="M61">
        <f t="shared" si="10"/>
        <v>5.3449999999999998</v>
      </c>
      <c r="N61">
        <f t="shared" si="11"/>
        <v>10.645</v>
      </c>
      <c r="O61">
        <f t="shared" si="12"/>
        <v>15.855903308165329</v>
      </c>
      <c r="P61">
        <f t="shared" si="13"/>
        <v>22.08709669183467</v>
      </c>
    </row>
    <row r="62" spans="1:16" x14ac:dyDescent="0.45">
      <c r="A62" t="s">
        <v>4</v>
      </c>
      <c r="B62" t="s">
        <v>10</v>
      </c>
      <c r="C62">
        <v>184</v>
      </c>
      <c r="D62">
        <v>240</v>
      </c>
      <c r="E62">
        <v>41.204999999999998</v>
      </c>
      <c r="F62">
        <v>58</v>
      </c>
      <c r="G62">
        <v>58</v>
      </c>
      <c r="H62">
        <v>13</v>
      </c>
      <c r="I62">
        <f t="shared" si="6"/>
        <v>20.054000000000002</v>
      </c>
      <c r="J62">
        <f t="shared" si="8"/>
        <v>26.843</v>
      </c>
      <c r="K62">
        <f t="shared" si="9"/>
        <v>34.415999999999997</v>
      </c>
      <c r="L62">
        <f t="shared" si="7"/>
        <v>61.259</v>
      </c>
      <c r="M62">
        <f t="shared" si="10"/>
        <v>5.3449999999999998</v>
      </c>
      <c r="N62">
        <f t="shared" si="11"/>
        <v>5.3550000000000004</v>
      </c>
      <c r="O62">
        <f t="shared" si="12"/>
        <v>18.055564325242003</v>
      </c>
      <c r="P62">
        <f t="shared" si="13"/>
        <v>23.149435674757992</v>
      </c>
    </row>
    <row r="63" spans="1:16" x14ac:dyDescent="0.45">
      <c r="A63" t="s">
        <v>4</v>
      </c>
      <c r="B63" t="s">
        <v>11</v>
      </c>
      <c r="C63">
        <v>184</v>
      </c>
      <c r="D63">
        <v>232</v>
      </c>
      <c r="E63">
        <v>37.295999999999999</v>
      </c>
      <c r="F63">
        <v>67</v>
      </c>
      <c r="G63">
        <v>63</v>
      </c>
      <c r="H63">
        <v>11</v>
      </c>
      <c r="I63">
        <f t="shared" si="6"/>
        <v>26.842999999999996</v>
      </c>
      <c r="J63">
        <f t="shared" si="8"/>
        <v>26.843</v>
      </c>
      <c r="K63">
        <f t="shared" si="9"/>
        <v>37.295999999999999</v>
      </c>
      <c r="L63">
        <f t="shared" si="7"/>
        <v>64.138999999999996</v>
      </c>
      <c r="M63">
        <f t="shared" si="10"/>
        <v>5.3449999999999998</v>
      </c>
      <c r="N63">
        <f t="shared" si="11"/>
        <v>17.385000000000002</v>
      </c>
      <c r="O63">
        <f t="shared" si="12"/>
        <v>15.608857762048054</v>
      </c>
      <c r="P63">
        <f t="shared" si="13"/>
        <v>21.687142237951949</v>
      </c>
    </row>
    <row r="64" spans="1:16" x14ac:dyDescent="0.45">
      <c r="A64" t="s">
        <v>4</v>
      </c>
      <c r="B64" t="s">
        <v>12</v>
      </c>
      <c r="C64">
        <v>184</v>
      </c>
      <c r="D64">
        <v>166</v>
      </c>
      <c r="E64">
        <v>37.68</v>
      </c>
      <c r="F64">
        <v>64</v>
      </c>
      <c r="G64">
        <v>66</v>
      </c>
      <c r="H64">
        <v>11</v>
      </c>
      <c r="I64">
        <f t="shared" si="6"/>
        <v>22.640999999999998</v>
      </c>
      <c r="J64">
        <f t="shared" si="8"/>
        <v>26.843</v>
      </c>
      <c r="K64">
        <f t="shared" si="9"/>
        <v>33.478000000000002</v>
      </c>
      <c r="L64">
        <f t="shared" si="7"/>
        <v>60.320999999999998</v>
      </c>
      <c r="M64">
        <f t="shared" si="10"/>
        <v>5.3449999999999998</v>
      </c>
      <c r="N64">
        <f t="shared" si="11"/>
        <v>4.38</v>
      </c>
      <c r="O64">
        <f t="shared" si="12"/>
        <v>16.767696822002289</v>
      </c>
      <c r="P64">
        <f t="shared" si="13"/>
        <v>20.912303177997714</v>
      </c>
    </row>
    <row r="65" spans="1:16" x14ac:dyDescent="0.45">
      <c r="A65" t="s">
        <v>4</v>
      </c>
      <c r="B65" t="s">
        <v>13</v>
      </c>
      <c r="C65">
        <v>184</v>
      </c>
      <c r="D65">
        <v>948</v>
      </c>
      <c r="E65">
        <v>47.377000000000002</v>
      </c>
      <c r="F65">
        <v>72</v>
      </c>
      <c r="G65">
        <v>84</v>
      </c>
      <c r="H65">
        <v>26</v>
      </c>
      <c r="I65">
        <f t="shared" si="6"/>
        <v>16.57</v>
      </c>
      <c r="J65">
        <f t="shared" si="8"/>
        <v>26.843</v>
      </c>
      <c r="K65">
        <f t="shared" si="9"/>
        <v>37.103999999999999</v>
      </c>
      <c r="L65">
        <f t="shared" si="7"/>
        <v>63.947000000000003</v>
      </c>
      <c r="M65">
        <f t="shared" si="10"/>
        <v>5.3449999999999998</v>
      </c>
      <c r="N65">
        <f t="shared" si="11"/>
        <v>17.405000000000001</v>
      </c>
      <c r="O65">
        <f t="shared" si="12"/>
        <v>19.887419441099663</v>
      </c>
      <c r="P65">
        <f t="shared" si="13"/>
        <v>27.489580558900339</v>
      </c>
    </row>
    <row r="66" spans="1:16" x14ac:dyDescent="0.45">
      <c r="A66" t="s">
        <v>4</v>
      </c>
      <c r="B66" t="s">
        <v>14</v>
      </c>
      <c r="C66">
        <v>184</v>
      </c>
      <c r="D66">
        <v>1392</v>
      </c>
      <c r="E66">
        <v>35.183999999999997</v>
      </c>
      <c r="F66">
        <v>79</v>
      </c>
      <c r="G66">
        <v>91</v>
      </c>
      <c r="H66">
        <v>40</v>
      </c>
      <c r="I66">
        <f t="shared" si="6"/>
        <v>34.207000000000008</v>
      </c>
      <c r="J66">
        <f t="shared" ref="J66:J101" si="14">IF(A66="toy1", $R$2,
    IF(A66="toy2", $R$3,
    IF(A66="toy3", $R$4,
    IF(A66="toy4", $R$5,
    IF(A66="toy5", $R$6,
    IF(A66="toy6", $R$7,
    IF(A66="toy7", $R$8,
    IF(A66="toy8", $R$9,
    IF(A66="toy9", $R$10,
    IF(A66="toy10", $R$11,
    IF(A66="toy11", $R$12,
    IF(A66="toy12", $R$13,
    IF(A66="toy13", $R$14,
    IF(A66="toy14", $R$15,
    IF(A66="toy15", $R$16,
    IF(A66="toy16", $R$17,
    IF(A66="toy17", $R$18,
    IF(A66="toy18", $R$19,
    IF(A66="toy19", $R$20,
    IF(A66="toy20", $R$21, ""))))))))))))))))))))</f>
        <v>26.843</v>
      </c>
      <c r="K66">
        <f t="shared" ref="K66:K101" si="15">IF(B66="toy1", $R$2,
    IF(B66="toy2", $R$3,
    IF(B66="toy3", $R$4,
    IF(B66="toy4", $R$5,
    IF(B66="toy5", $R$6,
    IF(B66="toy6", $R$7,
    IF(B66="toy7", $R$8,
    IF(B66="toy8", $R$9,
    IF(B66="toy9", $R$10,
    IF(B66="toy10", $R$11,
    IF(B66="toy11", $R$12,
    IF(B66="toy12", $R$13,
    IF(B66="toy13", $R$14,
    IF(B66="toy14", $R$15,
    IF(B66="toy15", $R$16,
    IF(B66="toy16", $R$17,
    IF(B66="toy17", $R$18,
    IF(B66="toy18", $R$19,
    IF(B66="toy19", $R$20,
    IF(B66="toy20", $R$21, ""))))))))))))))))))))</f>
        <v>42.548000000000002</v>
      </c>
      <c r="L66">
        <f t="shared" si="7"/>
        <v>69.391000000000005</v>
      </c>
      <c r="M66">
        <f t="shared" ref="M66:M101" si="16">IF(A66="toy1", $S$2,
    IF(A66="toy2", $S$3,
    IF(A66="toy3", $S$4,
    IF(A66="toy4", $S$5,
    IF(A66="toy5", $S$6,
    IF(A66="toy6", $S$7,
    IF(A66="toy7", $S$8,
    IF(A66="toy8", $S$9,
    IF(A66="toy9", $S$10,
    IF(A66="toy10", $S$11,
    IF(A66="toy11", $S$12,
    IF(A66="toy12", $S$13,
    IF(A66="toy13", $S$14,
    IF(A66="toy14", $S$15,
    IF(A66="toy15", $S$16,
    IF(A66="toy16", $S$17,
    IF(A66="toy17", $S$18,
    IF(A66="toy18", $S$19,
    IF(A66="toy19", $S$20,
    IF(A66="toy20", $S$21, ""))))))))))))))))))))</f>
        <v>5.3449999999999998</v>
      </c>
      <c r="N66">
        <f t="shared" ref="N66:N101" si="17">IF(B66="toy1", $S$2,
    IF(B66="toy2", $S$3,
    IF(B66="toy3", $S$4,
    IF(B66="toy4", $S$5,
    IF(B66="toy5", $S$6,
    IF(B66="toy6", $S$7,
    IF(B66="toy7", $S$8,
    IF(B66="toy8", $S$9,
    IF(B66="toy9", $S$10,
    IF(B66="toy10", $S$11,
    IF(B66="toy11", $S$12,
    IF(B66="toy12", $S$13,
    IF(B66="toy13", $S$14,
    IF(B66="toy14", $S$15,
    IF(B66="toy15", $S$16,
    IF(B66="toy16", $S$17,
    IF(B66="toy17", $S$18,
    IF(B66="toy18", $S$19,
    IF(B66="toy19", $S$20,
    IF(B66="toy20", $S$21, ""))))))))))))))))))))</f>
        <v>68.685000000000002</v>
      </c>
      <c r="O66">
        <f t="shared" ref="O66:O101" si="18">E66*J66/(J66+K66)</f>
        <v>13.61046983038146</v>
      </c>
      <c r="P66">
        <f t="shared" ref="P66:P101" si="19">E66*K66/(J66+K66)</f>
        <v>21.573530169618536</v>
      </c>
    </row>
    <row r="67" spans="1:16" x14ac:dyDescent="0.45">
      <c r="A67" t="s">
        <v>4</v>
      </c>
      <c r="B67" t="s">
        <v>15</v>
      </c>
      <c r="C67">
        <v>184</v>
      </c>
      <c r="D67">
        <v>456</v>
      </c>
      <c r="E67">
        <v>48.91</v>
      </c>
      <c r="F67">
        <v>72</v>
      </c>
      <c r="G67">
        <v>80</v>
      </c>
      <c r="H67">
        <v>19</v>
      </c>
      <c r="I67">
        <f t="shared" ref="I67:I101" si="20">J67+K67-E67</f>
        <v>19.933000000000007</v>
      </c>
      <c r="J67">
        <f t="shared" si="14"/>
        <v>26.843</v>
      </c>
      <c r="K67">
        <f t="shared" si="15"/>
        <v>42</v>
      </c>
      <c r="L67">
        <f t="shared" ref="L67:L101" si="21">J67+K67</f>
        <v>68.843000000000004</v>
      </c>
      <c r="M67">
        <f t="shared" si="16"/>
        <v>5.3449999999999998</v>
      </c>
      <c r="N67">
        <f t="shared" si="17"/>
        <v>17.385000000000002</v>
      </c>
      <c r="O67">
        <f t="shared" si="18"/>
        <v>19.070800662376712</v>
      </c>
      <c r="P67">
        <f t="shared" si="19"/>
        <v>29.839199337623285</v>
      </c>
    </row>
    <row r="68" spans="1:16" x14ac:dyDescent="0.45">
      <c r="A68" t="s">
        <v>4</v>
      </c>
      <c r="B68" t="s">
        <v>16</v>
      </c>
      <c r="C68">
        <v>184</v>
      </c>
      <c r="D68">
        <v>704</v>
      </c>
      <c r="E68">
        <v>56.557000000000002</v>
      </c>
      <c r="F68">
        <v>76</v>
      </c>
      <c r="G68">
        <v>95</v>
      </c>
      <c r="H68">
        <v>38</v>
      </c>
      <c r="I68">
        <f t="shared" si="20"/>
        <v>13.888999999999996</v>
      </c>
      <c r="J68">
        <f t="shared" si="14"/>
        <v>26.843</v>
      </c>
      <c r="K68">
        <f t="shared" si="15"/>
        <v>43.603000000000002</v>
      </c>
      <c r="L68">
        <f t="shared" si="21"/>
        <v>70.445999999999998</v>
      </c>
      <c r="M68">
        <f t="shared" si="16"/>
        <v>5.3449999999999998</v>
      </c>
      <c r="N68">
        <f t="shared" si="17"/>
        <v>109.37</v>
      </c>
      <c r="O68">
        <f t="shared" si="18"/>
        <v>21.550684935979334</v>
      </c>
      <c r="P68">
        <f t="shared" si="19"/>
        <v>35.006315064020676</v>
      </c>
    </row>
    <row r="69" spans="1:16" x14ac:dyDescent="0.45">
      <c r="A69" t="s">
        <v>4</v>
      </c>
      <c r="B69" t="s">
        <v>17</v>
      </c>
      <c r="C69">
        <v>184</v>
      </c>
      <c r="D69">
        <v>516</v>
      </c>
      <c r="E69">
        <v>49.581000000000003</v>
      </c>
      <c r="F69">
        <v>78</v>
      </c>
      <c r="G69">
        <v>95</v>
      </c>
      <c r="H69">
        <v>26</v>
      </c>
      <c r="I69">
        <f t="shared" si="20"/>
        <v>26.108999999999995</v>
      </c>
      <c r="J69">
        <f t="shared" si="14"/>
        <v>26.843</v>
      </c>
      <c r="K69">
        <f t="shared" si="15"/>
        <v>48.847000000000001</v>
      </c>
      <c r="L69">
        <f t="shared" si="21"/>
        <v>75.69</v>
      </c>
      <c r="M69">
        <f t="shared" si="16"/>
        <v>5.3449999999999998</v>
      </c>
      <c r="N69">
        <f t="shared" si="17"/>
        <v>69.224999999999994</v>
      </c>
      <c r="O69">
        <f t="shared" si="18"/>
        <v>17.583601307966706</v>
      </c>
      <c r="P69">
        <f t="shared" si="19"/>
        <v>31.997398692033297</v>
      </c>
    </row>
    <row r="70" spans="1:16" x14ac:dyDescent="0.45">
      <c r="A70" t="s">
        <v>4</v>
      </c>
      <c r="B70" t="s">
        <v>18</v>
      </c>
      <c r="C70">
        <v>184</v>
      </c>
      <c r="D70">
        <v>582</v>
      </c>
      <c r="E70">
        <v>49.581000000000003</v>
      </c>
      <c r="F70">
        <v>70</v>
      </c>
      <c r="G70">
        <v>72</v>
      </c>
      <c r="H70">
        <v>20</v>
      </c>
      <c r="I70">
        <f t="shared" si="20"/>
        <v>22.36999999999999</v>
      </c>
      <c r="J70">
        <f t="shared" si="14"/>
        <v>26.843</v>
      </c>
      <c r="K70">
        <f t="shared" si="15"/>
        <v>45.107999999999997</v>
      </c>
      <c r="L70">
        <f t="shared" si="21"/>
        <v>71.950999999999993</v>
      </c>
      <c r="M70">
        <f t="shared" si="16"/>
        <v>5.3449999999999998</v>
      </c>
      <c r="N70">
        <f t="shared" si="17"/>
        <v>27.42</v>
      </c>
      <c r="O70">
        <f t="shared" si="18"/>
        <v>18.497349348862421</v>
      </c>
      <c r="P70">
        <f t="shared" si="19"/>
        <v>31.083650651137585</v>
      </c>
    </row>
    <row r="71" spans="1:16" x14ac:dyDescent="0.45">
      <c r="A71" t="s">
        <v>4</v>
      </c>
      <c r="B71" t="s">
        <v>19</v>
      </c>
      <c r="C71">
        <v>184</v>
      </c>
      <c r="D71">
        <v>1930</v>
      </c>
      <c r="E71">
        <v>36.143999999999998</v>
      </c>
      <c r="F71">
        <v>72</v>
      </c>
      <c r="G71">
        <v>100</v>
      </c>
      <c r="H71">
        <v>28</v>
      </c>
      <c r="I71">
        <f t="shared" si="20"/>
        <v>37.244999999999997</v>
      </c>
      <c r="J71">
        <f t="shared" si="14"/>
        <v>26.843</v>
      </c>
      <c r="K71">
        <f t="shared" si="15"/>
        <v>46.545999999999999</v>
      </c>
      <c r="L71">
        <f t="shared" si="21"/>
        <v>73.388999999999996</v>
      </c>
      <c r="M71">
        <f t="shared" si="16"/>
        <v>5.3449999999999998</v>
      </c>
      <c r="N71">
        <f t="shared" si="17"/>
        <v>109.41</v>
      </c>
      <c r="O71">
        <f t="shared" si="18"/>
        <v>13.220147324530926</v>
      </c>
      <c r="P71">
        <f t="shared" si="19"/>
        <v>22.923852675469078</v>
      </c>
    </row>
    <row r="72" spans="1:16" x14ac:dyDescent="0.45">
      <c r="A72" t="s">
        <v>3</v>
      </c>
      <c r="B72" t="s">
        <v>5</v>
      </c>
      <c r="C72">
        <v>220</v>
      </c>
      <c r="D72">
        <v>240</v>
      </c>
      <c r="E72">
        <v>35.567999999999998</v>
      </c>
      <c r="F72">
        <v>62</v>
      </c>
      <c r="G72">
        <v>76</v>
      </c>
      <c r="H72">
        <v>20</v>
      </c>
      <c r="I72">
        <f t="shared" si="20"/>
        <v>21.697000000000003</v>
      </c>
      <c r="J72">
        <f t="shared" si="14"/>
        <v>24.481000000000002</v>
      </c>
      <c r="K72">
        <f t="shared" si="15"/>
        <v>32.783999999999999</v>
      </c>
      <c r="L72">
        <f t="shared" si="21"/>
        <v>57.265000000000001</v>
      </c>
      <c r="M72">
        <f t="shared" si="16"/>
        <v>3.66</v>
      </c>
      <c r="N72">
        <f t="shared" si="17"/>
        <v>5.35</v>
      </c>
      <c r="O72">
        <f t="shared" si="18"/>
        <v>15.205451986379115</v>
      </c>
      <c r="P72">
        <f t="shared" si="19"/>
        <v>20.362548013620881</v>
      </c>
    </row>
    <row r="73" spans="1:16" x14ac:dyDescent="0.45">
      <c r="A73" t="s">
        <v>3</v>
      </c>
      <c r="B73" t="s">
        <v>6</v>
      </c>
      <c r="C73">
        <v>220</v>
      </c>
      <c r="D73">
        <v>176</v>
      </c>
      <c r="E73">
        <v>34.607999999999997</v>
      </c>
      <c r="F73">
        <v>60</v>
      </c>
      <c r="G73">
        <v>56</v>
      </c>
      <c r="H73">
        <v>8</v>
      </c>
      <c r="I73">
        <f t="shared" si="20"/>
        <v>15.972000000000001</v>
      </c>
      <c r="J73">
        <f t="shared" si="14"/>
        <v>24.481000000000002</v>
      </c>
      <c r="K73">
        <f t="shared" si="15"/>
        <v>26.099</v>
      </c>
      <c r="L73">
        <f t="shared" si="21"/>
        <v>50.58</v>
      </c>
      <c r="M73">
        <f t="shared" si="16"/>
        <v>3.66</v>
      </c>
      <c r="N73">
        <f t="shared" si="17"/>
        <v>7.03</v>
      </c>
      <c r="O73">
        <f t="shared" si="18"/>
        <v>16.750463582443654</v>
      </c>
      <c r="P73">
        <f t="shared" si="19"/>
        <v>17.857536417556346</v>
      </c>
    </row>
    <row r="74" spans="1:16" x14ac:dyDescent="0.45">
      <c r="A74" t="s">
        <v>3</v>
      </c>
      <c r="B74" t="s">
        <v>7</v>
      </c>
      <c r="C74">
        <v>220</v>
      </c>
      <c r="D74">
        <v>182</v>
      </c>
      <c r="E74">
        <v>39.957000000000001</v>
      </c>
      <c r="F74">
        <v>67</v>
      </c>
      <c r="G74">
        <v>83</v>
      </c>
      <c r="H74">
        <v>13</v>
      </c>
      <c r="I74">
        <f t="shared" si="20"/>
        <v>15.024000000000001</v>
      </c>
      <c r="J74">
        <f t="shared" si="14"/>
        <v>24.481000000000002</v>
      </c>
      <c r="K74">
        <f t="shared" si="15"/>
        <v>30.5</v>
      </c>
      <c r="L74">
        <f t="shared" si="21"/>
        <v>54.981000000000002</v>
      </c>
      <c r="M74">
        <f t="shared" si="16"/>
        <v>3.66</v>
      </c>
      <c r="N74">
        <f t="shared" si="17"/>
        <v>5.3550000000000004</v>
      </c>
      <c r="O74">
        <f t="shared" si="18"/>
        <v>17.791370055109947</v>
      </c>
      <c r="P74">
        <f t="shared" si="19"/>
        <v>22.165629944890053</v>
      </c>
    </row>
    <row r="75" spans="1:16" x14ac:dyDescent="0.45">
      <c r="A75" t="s">
        <v>3</v>
      </c>
      <c r="B75" t="s">
        <v>8</v>
      </c>
      <c r="C75">
        <v>220</v>
      </c>
      <c r="D75">
        <v>266</v>
      </c>
      <c r="E75">
        <v>32.223999999999997</v>
      </c>
      <c r="F75">
        <v>70</v>
      </c>
      <c r="G75">
        <v>53</v>
      </c>
      <c r="H75">
        <v>9</v>
      </c>
      <c r="I75">
        <f t="shared" si="20"/>
        <v>19.990000000000002</v>
      </c>
      <c r="J75">
        <f t="shared" si="14"/>
        <v>24.481000000000002</v>
      </c>
      <c r="K75">
        <f t="shared" si="15"/>
        <v>27.733000000000001</v>
      </c>
      <c r="L75">
        <f t="shared" si="21"/>
        <v>52.213999999999999</v>
      </c>
      <c r="M75">
        <f t="shared" si="16"/>
        <v>3.66</v>
      </c>
      <c r="N75">
        <f t="shared" si="17"/>
        <v>5.3449999999999998</v>
      </c>
      <c r="O75">
        <f t="shared" si="18"/>
        <v>15.10851005477458</v>
      </c>
      <c r="P75">
        <f t="shared" si="19"/>
        <v>17.11548994522542</v>
      </c>
    </row>
    <row r="76" spans="1:16" x14ac:dyDescent="0.45">
      <c r="A76" t="s">
        <v>3</v>
      </c>
      <c r="B76" t="s">
        <v>9</v>
      </c>
      <c r="C76">
        <v>220</v>
      </c>
      <c r="D76">
        <v>376</v>
      </c>
      <c r="E76">
        <v>41.109000000000002</v>
      </c>
      <c r="F76">
        <v>74</v>
      </c>
      <c r="G76">
        <v>86</v>
      </c>
      <c r="H76">
        <v>29</v>
      </c>
      <c r="I76">
        <f t="shared" si="20"/>
        <v>20.764000000000003</v>
      </c>
      <c r="J76">
        <f t="shared" si="14"/>
        <v>24.481000000000002</v>
      </c>
      <c r="K76">
        <f t="shared" si="15"/>
        <v>37.392000000000003</v>
      </c>
      <c r="L76">
        <f t="shared" si="21"/>
        <v>61.873000000000005</v>
      </c>
      <c r="M76">
        <f t="shared" si="16"/>
        <v>3.66</v>
      </c>
      <c r="N76">
        <f t="shared" si="17"/>
        <v>10.645</v>
      </c>
      <c r="O76">
        <f t="shared" si="18"/>
        <v>16.265405411083993</v>
      </c>
      <c r="P76">
        <f t="shared" si="19"/>
        <v>24.843594588916005</v>
      </c>
    </row>
    <row r="77" spans="1:16" x14ac:dyDescent="0.45">
      <c r="A77" t="s">
        <v>3</v>
      </c>
      <c r="B77" t="s">
        <v>10</v>
      </c>
      <c r="C77">
        <v>220</v>
      </c>
      <c r="D77">
        <v>240</v>
      </c>
      <c r="E77">
        <v>38.805999999999997</v>
      </c>
      <c r="F77">
        <v>76</v>
      </c>
      <c r="G77">
        <v>58</v>
      </c>
      <c r="H77">
        <v>9</v>
      </c>
      <c r="I77">
        <f t="shared" si="20"/>
        <v>20.091000000000001</v>
      </c>
      <c r="J77">
        <f t="shared" si="14"/>
        <v>24.481000000000002</v>
      </c>
      <c r="K77">
        <f t="shared" si="15"/>
        <v>34.415999999999997</v>
      </c>
      <c r="L77">
        <f t="shared" si="21"/>
        <v>58.896999999999998</v>
      </c>
      <c r="M77">
        <f t="shared" si="16"/>
        <v>3.66</v>
      </c>
      <c r="N77">
        <f t="shared" si="17"/>
        <v>5.3550000000000004</v>
      </c>
      <c r="O77">
        <f t="shared" si="18"/>
        <v>16.130018269181793</v>
      </c>
      <c r="P77">
        <f t="shared" si="19"/>
        <v>22.675981730818204</v>
      </c>
    </row>
    <row r="78" spans="1:16" x14ac:dyDescent="0.45">
      <c r="A78" t="s">
        <v>3</v>
      </c>
      <c r="B78" t="s">
        <v>11</v>
      </c>
      <c r="C78">
        <v>220</v>
      </c>
      <c r="D78">
        <v>232</v>
      </c>
      <c r="E78">
        <v>47.505000000000003</v>
      </c>
      <c r="F78">
        <v>68</v>
      </c>
      <c r="G78">
        <v>88</v>
      </c>
      <c r="H78">
        <v>23</v>
      </c>
      <c r="I78">
        <f t="shared" si="20"/>
        <v>14.271999999999998</v>
      </c>
      <c r="J78">
        <f t="shared" si="14"/>
        <v>24.481000000000002</v>
      </c>
      <c r="K78">
        <f t="shared" si="15"/>
        <v>37.295999999999999</v>
      </c>
      <c r="L78">
        <f t="shared" si="21"/>
        <v>61.777000000000001</v>
      </c>
      <c r="M78">
        <f t="shared" si="16"/>
        <v>3.66</v>
      </c>
      <c r="N78">
        <f t="shared" si="17"/>
        <v>17.385000000000002</v>
      </c>
      <c r="O78">
        <f t="shared" si="18"/>
        <v>18.825289428104313</v>
      </c>
      <c r="P78">
        <f t="shared" si="19"/>
        <v>28.67971057189569</v>
      </c>
    </row>
    <row r="79" spans="1:16" x14ac:dyDescent="0.45">
      <c r="A79" t="s">
        <v>3</v>
      </c>
      <c r="B79" t="s">
        <v>12</v>
      </c>
      <c r="C79">
        <v>220</v>
      </c>
      <c r="D79">
        <v>166</v>
      </c>
      <c r="E79">
        <v>35.518000000000001</v>
      </c>
      <c r="F79">
        <v>72</v>
      </c>
      <c r="G79">
        <v>58</v>
      </c>
      <c r="H79">
        <v>10</v>
      </c>
      <c r="I79">
        <f t="shared" si="20"/>
        <v>22.441000000000003</v>
      </c>
      <c r="J79">
        <f t="shared" si="14"/>
        <v>24.481000000000002</v>
      </c>
      <c r="K79">
        <f t="shared" si="15"/>
        <v>33.478000000000002</v>
      </c>
      <c r="L79">
        <f t="shared" si="21"/>
        <v>57.959000000000003</v>
      </c>
      <c r="M79">
        <f t="shared" si="16"/>
        <v>3.66</v>
      </c>
      <c r="N79">
        <f t="shared" si="17"/>
        <v>4.38</v>
      </c>
      <c r="O79">
        <f t="shared" si="18"/>
        <v>15.002262944495246</v>
      </c>
      <c r="P79">
        <f t="shared" si="19"/>
        <v>20.515737055504751</v>
      </c>
    </row>
    <row r="80" spans="1:16" x14ac:dyDescent="0.45">
      <c r="A80" t="s">
        <v>3</v>
      </c>
      <c r="B80" t="s">
        <v>13</v>
      </c>
      <c r="C80">
        <v>220</v>
      </c>
      <c r="D80">
        <v>948</v>
      </c>
      <c r="E80">
        <v>51.113999999999997</v>
      </c>
      <c r="F80">
        <v>75</v>
      </c>
      <c r="G80">
        <v>86</v>
      </c>
      <c r="H80">
        <v>27</v>
      </c>
      <c r="I80">
        <f t="shared" si="20"/>
        <v>10.471000000000004</v>
      </c>
      <c r="J80">
        <f t="shared" si="14"/>
        <v>24.481000000000002</v>
      </c>
      <c r="K80">
        <f t="shared" si="15"/>
        <v>37.103999999999999</v>
      </c>
      <c r="L80">
        <f t="shared" si="21"/>
        <v>61.585000000000001</v>
      </c>
      <c r="M80">
        <f t="shared" si="16"/>
        <v>3.66</v>
      </c>
      <c r="N80">
        <f t="shared" si="17"/>
        <v>17.405000000000001</v>
      </c>
      <c r="O80">
        <f t="shared" si="18"/>
        <v>20.318613850775353</v>
      </c>
      <c r="P80">
        <f t="shared" si="19"/>
        <v>30.795386149224644</v>
      </c>
    </row>
    <row r="81" spans="1:16" x14ac:dyDescent="0.45">
      <c r="A81" t="s">
        <v>3</v>
      </c>
      <c r="B81" t="s">
        <v>14</v>
      </c>
      <c r="C81">
        <v>220</v>
      </c>
      <c r="D81">
        <v>1392</v>
      </c>
      <c r="E81">
        <v>62.347999999999999</v>
      </c>
      <c r="F81">
        <v>82</v>
      </c>
      <c r="G81">
        <v>80</v>
      </c>
      <c r="H81">
        <v>34</v>
      </c>
      <c r="I81">
        <f t="shared" si="20"/>
        <v>4.6809999999999974</v>
      </c>
      <c r="J81">
        <f t="shared" si="14"/>
        <v>24.481000000000002</v>
      </c>
      <c r="K81">
        <f t="shared" si="15"/>
        <v>42.548000000000002</v>
      </c>
      <c r="L81">
        <f t="shared" si="21"/>
        <v>67.028999999999996</v>
      </c>
      <c r="M81">
        <f t="shared" si="16"/>
        <v>3.66</v>
      </c>
      <c r="N81">
        <f t="shared" si="17"/>
        <v>68.685000000000002</v>
      </c>
      <c r="O81">
        <f t="shared" si="18"/>
        <v>22.771358486625193</v>
      </c>
      <c r="P81">
        <f t="shared" si="19"/>
        <v>39.57664151337481</v>
      </c>
    </row>
    <row r="82" spans="1:16" x14ac:dyDescent="0.45">
      <c r="A82" t="s">
        <v>3</v>
      </c>
      <c r="B82" t="s">
        <v>15</v>
      </c>
      <c r="C82">
        <v>220</v>
      </c>
      <c r="D82">
        <v>456</v>
      </c>
      <c r="E82">
        <v>38.064</v>
      </c>
      <c r="F82">
        <v>71</v>
      </c>
      <c r="G82">
        <v>61</v>
      </c>
      <c r="H82">
        <v>12</v>
      </c>
      <c r="I82">
        <f t="shared" si="20"/>
        <v>28.416999999999994</v>
      </c>
      <c r="J82">
        <f t="shared" si="14"/>
        <v>24.481000000000002</v>
      </c>
      <c r="K82">
        <f t="shared" si="15"/>
        <v>42</v>
      </c>
      <c r="L82">
        <f t="shared" si="21"/>
        <v>66.480999999999995</v>
      </c>
      <c r="M82">
        <f t="shared" si="16"/>
        <v>3.66</v>
      </c>
      <c r="N82">
        <f t="shared" si="17"/>
        <v>17.385000000000002</v>
      </c>
      <c r="O82">
        <f t="shared" si="18"/>
        <v>14.016708292594879</v>
      </c>
      <c r="P82">
        <f t="shared" si="19"/>
        <v>24.047291707405126</v>
      </c>
    </row>
    <row r="83" spans="1:16" x14ac:dyDescent="0.45">
      <c r="A83" t="s">
        <v>3</v>
      </c>
      <c r="B83" t="s">
        <v>16</v>
      </c>
      <c r="C83">
        <v>220</v>
      </c>
      <c r="D83">
        <v>704</v>
      </c>
      <c r="E83">
        <v>51.844999999999999</v>
      </c>
      <c r="F83">
        <v>74</v>
      </c>
      <c r="G83">
        <v>95</v>
      </c>
      <c r="H83">
        <v>39</v>
      </c>
      <c r="I83">
        <f t="shared" si="20"/>
        <v>16.239000000000004</v>
      </c>
      <c r="J83">
        <f t="shared" si="14"/>
        <v>24.481000000000002</v>
      </c>
      <c r="K83">
        <f t="shared" si="15"/>
        <v>43.603000000000002</v>
      </c>
      <c r="L83">
        <f t="shared" si="21"/>
        <v>68.084000000000003</v>
      </c>
      <c r="M83">
        <f t="shared" si="16"/>
        <v>3.66</v>
      </c>
      <c r="N83">
        <f t="shared" si="17"/>
        <v>109.37</v>
      </c>
      <c r="O83">
        <f t="shared" si="18"/>
        <v>18.641934154867517</v>
      </c>
      <c r="P83">
        <f t="shared" si="19"/>
        <v>33.203065845132478</v>
      </c>
    </row>
    <row r="84" spans="1:16" x14ac:dyDescent="0.45">
      <c r="A84" t="s">
        <v>3</v>
      </c>
      <c r="B84" t="s">
        <v>17</v>
      </c>
      <c r="C84">
        <v>220</v>
      </c>
      <c r="D84">
        <v>516</v>
      </c>
      <c r="E84">
        <v>49.676000000000002</v>
      </c>
      <c r="F84">
        <v>80</v>
      </c>
      <c r="G84">
        <v>100</v>
      </c>
      <c r="H84">
        <v>24</v>
      </c>
      <c r="I84">
        <f t="shared" si="20"/>
        <v>23.652000000000001</v>
      </c>
      <c r="J84">
        <f t="shared" si="14"/>
        <v>24.481000000000002</v>
      </c>
      <c r="K84">
        <f t="shared" si="15"/>
        <v>48.847000000000001</v>
      </c>
      <c r="L84">
        <f t="shared" si="21"/>
        <v>73.328000000000003</v>
      </c>
      <c r="M84">
        <f t="shared" si="16"/>
        <v>3.66</v>
      </c>
      <c r="N84">
        <f t="shared" si="17"/>
        <v>69.224999999999994</v>
      </c>
      <c r="O84">
        <f t="shared" si="18"/>
        <v>16.584635555313117</v>
      </c>
      <c r="P84">
        <f t="shared" si="19"/>
        <v>33.091364444686889</v>
      </c>
    </row>
    <row r="85" spans="1:16" x14ac:dyDescent="0.45">
      <c r="A85" t="s">
        <v>3</v>
      </c>
      <c r="B85" t="s">
        <v>18</v>
      </c>
      <c r="C85">
        <v>220</v>
      </c>
      <c r="D85">
        <v>582</v>
      </c>
      <c r="E85">
        <v>54.813000000000002</v>
      </c>
      <c r="F85">
        <v>76</v>
      </c>
      <c r="G85">
        <v>83</v>
      </c>
      <c r="H85">
        <v>25</v>
      </c>
      <c r="I85">
        <f t="shared" si="20"/>
        <v>14.775999999999996</v>
      </c>
      <c r="J85">
        <f t="shared" si="14"/>
        <v>24.481000000000002</v>
      </c>
      <c r="K85">
        <f t="shared" si="15"/>
        <v>45.107999999999997</v>
      </c>
      <c r="L85">
        <f t="shared" si="21"/>
        <v>69.588999999999999</v>
      </c>
      <c r="M85">
        <f t="shared" si="16"/>
        <v>3.66</v>
      </c>
      <c r="N85">
        <f t="shared" si="17"/>
        <v>27.42</v>
      </c>
      <c r="O85">
        <f t="shared" si="18"/>
        <v>19.282890298754115</v>
      </c>
      <c r="P85">
        <f t="shared" si="19"/>
        <v>35.530109701245891</v>
      </c>
    </row>
    <row r="86" spans="1:16" x14ac:dyDescent="0.45">
      <c r="A86" t="s">
        <v>3</v>
      </c>
      <c r="B86" t="s">
        <v>19</v>
      </c>
      <c r="C86">
        <v>220</v>
      </c>
      <c r="D86">
        <v>1930</v>
      </c>
      <c r="E86">
        <v>58.851999999999997</v>
      </c>
      <c r="F86">
        <v>82</v>
      </c>
      <c r="G86">
        <v>100</v>
      </c>
      <c r="H86">
        <v>28</v>
      </c>
      <c r="I86">
        <f t="shared" si="20"/>
        <v>12.175000000000004</v>
      </c>
      <c r="J86">
        <f t="shared" si="14"/>
        <v>24.481000000000002</v>
      </c>
      <c r="K86">
        <f t="shared" si="15"/>
        <v>46.545999999999999</v>
      </c>
      <c r="L86">
        <f t="shared" si="21"/>
        <v>71.027000000000001</v>
      </c>
      <c r="M86">
        <f t="shared" si="16"/>
        <v>3.66</v>
      </c>
      <c r="N86">
        <f t="shared" si="17"/>
        <v>109.41</v>
      </c>
      <c r="O86">
        <f t="shared" si="18"/>
        <v>20.284621510129952</v>
      </c>
      <c r="P86">
        <f t="shared" si="19"/>
        <v>38.567378489870045</v>
      </c>
    </row>
    <row r="87" spans="1:16" x14ac:dyDescent="0.45">
      <c r="A87" t="s">
        <v>5</v>
      </c>
      <c r="B87" t="s">
        <v>6</v>
      </c>
      <c r="C87">
        <v>240</v>
      </c>
      <c r="D87">
        <v>176</v>
      </c>
      <c r="E87">
        <v>37.655000000000001</v>
      </c>
      <c r="F87">
        <v>70</v>
      </c>
      <c r="G87">
        <v>59</v>
      </c>
      <c r="H87">
        <v>16</v>
      </c>
      <c r="I87">
        <f t="shared" si="20"/>
        <v>21.227999999999994</v>
      </c>
      <c r="J87">
        <f t="shared" si="14"/>
        <v>32.783999999999999</v>
      </c>
      <c r="K87">
        <f t="shared" si="15"/>
        <v>26.099</v>
      </c>
      <c r="L87">
        <f t="shared" si="21"/>
        <v>58.882999999999996</v>
      </c>
      <c r="M87">
        <f t="shared" si="16"/>
        <v>5.35</v>
      </c>
      <c r="N87">
        <f t="shared" si="17"/>
        <v>7.03</v>
      </c>
      <c r="O87">
        <f t="shared" si="18"/>
        <v>20.964990234872545</v>
      </c>
      <c r="P87">
        <f t="shared" si="19"/>
        <v>16.69000976512746</v>
      </c>
    </row>
    <row r="88" spans="1:16" x14ac:dyDescent="0.45">
      <c r="A88" t="s">
        <v>5</v>
      </c>
      <c r="B88" t="s">
        <v>7</v>
      </c>
      <c r="C88">
        <v>240</v>
      </c>
      <c r="D88">
        <v>182</v>
      </c>
      <c r="E88">
        <v>42.164000000000001</v>
      </c>
      <c r="F88">
        <v>61</v>
      </c>
      <c r="G88">
        <v>75</v>
      </c>
      <c r="H88">
        <v>15</v>
      </c>
      <c r="I88">
        <f t="shared" si="20"/>
        <v>21.119999999999997</v>
      </c>
      <c r="J88">
        <f t="shared" si="14"/>
        <v>32.783999999999999</v>
      </c>
      <c r="K88">
        <f t="shared" si="15"/>
        <v>30.5</v>
      </c>
      <c r="L88">
        <f t="shared" si="21"/>
        <v>63.283999999999999</v>
      </c>
      <c r="M88">
        <f t="shared" si="16"/>
        <v>5.35</v>
      </c>
      <c r="N88">
        <f t="shared" si="17"/>
        <v>5.3550000000000004</v>
      </c>
      <c r="O88">
        <f t="shared" si="18"/>
        <v>21.842876177232792</v>
      </c>
      <c r="P88">
        <f t="shared" si="19"/>
        <v>20.321123822767209</v>
      </c>
    </row>
    <row r="89" spans="1:16" x14ac:dyDescent="0.45">
      <c r="A89" t="s">
        <v>5</v>
      </c>
      <c r="B89" t="s">
        <v>8</v>
      </c>
      <c r="C89">
        <v>240</v>
      </c>
      <c r="D89">
        <v>266</v>
      </c>
      <c r="E89">
        <v>45.078000000000003</v>
      </c>
      <c r="F89">
        <v>64</v>
      </c>
      <c r="G89">
        <v>75</v>
      </c>
      <c r="H89">
        <v>22</v>
      </c>
      <c r="I89">
        <f t="shared" si="20"/>
        <v>15.438999999999993</v>
      </c>
      <c r="J89">
        <f t="shared" si="14"/>
        <v>32.783999999999999</v>
      </c>
      <c r="K89">
        <f t="shared" si="15"/>
        <v>27.733000000000001</v>
      </c>
      <c r="L89">
        <f t="shared" si="21"/>
        <v>60.516999999999996</v>
      </c>
      <c r="M89">
        <f t="shared" si="16"/>
        <v>5.35</v>
      </c>
      <c r="N89">
        <f t="shared" si="17"/>
        <v>5.3449999999999998</v>
      </c>
      <c r="O89">
        <f t="shared" si="18"/>
        <v>24.420198489680587</v>
      </c>
      <c r="P89">
        <f t="shared" si="19"/>
        <v>20.65780151031942</v>
      </c>
    </row>
    <row r="90" spans="1:16" x14ac:dyDescent="0.45">
      <c r="A90" t="s">
        <v>5</v>
      </c>
      <c r="B90" t="s">
        <v>9</v>
      </c>
      <c r="C90">
        <v>240</v>
      </c>
      <c r="D90">
        <v>376</v>
      </c>
      <c r="E90">
        <v>50.218000000000004</v>
      </c>
      <c r="F90">
        <v>66</v>
      </c>
      <c r="G90">
        <v>76</v>
      </c>
      <c r="H90">
        <v>29</v>
      </c>
      <c r="I90">
        <f t="shared" si="20"/>
        <v>19.957999999999998</v>
      </c>
      <c r="J90">
        <f t="shared" si="14"/>
        <v>32.783999999999999</v>
      </c>
      <c r="K90">
        <f t="shared" si="15"/>
        <v>37.392000000000003</v>
      </c>
      <c r="L90">
        <f t="shared" si="21"/>
        <v>70.176000000000002</v>
      </c>
      <c r="M90">
        <f t="shared" si="16"/>
        <v>5.35</v>
      </c>
      <c r="N90">
        <f t="shared" si="17"/>
        <v>10.645</v>
      </c>
      <c r="O90">
        <f t="shared" si="18"/>
        <v>23.460255813953488</v>
      </c>
      <c r="P90">
        <f t="shared" si="19"/>
        <v>26.757744186046512</v>
      </c>
    </row>
    <row r="91" spans="1:16" x14ac:dyDescent="0.45">
      <c r="A91" t="s">
        <v>5</v>
      </c>
      <c r="B91" t="s">
        <v>10</v>
      </c>
      <c r="C91">
        <v>240</v>
      </c>
      <c r="D91">
        <v>240</v>
      </c>
      <c r="E91">
        <v>37.103999999999999</v>
      </c>
      <c r="F91">
        <v>67</v>
      </c>
      <c r="G91">
        <v>47</v>
      </c>
      <c r="H91">
        <v>11</v>
      </c>
      <c r="I91">
        <f t="shared" si="20"/>
        <v>30.095999999999989</v>
      </c>
      <c r="J91">
        <f t="shared" si="14"/>
        <v>32.783999999999999</v>
      </c>
      <c r="K91">
        <f t="shared" si="15"/>
        <v>34.415999999999997</v>
      </c>
      <c r="L91">
        <f t="shared" si="21"/>
        <v>67.199999999999989</v>
      </c>
      <c r="M91">
        <f t="shared" si="16"/>
        <v>5.35</v>
      </c>
      <c r="N91">
        <f t="shared" si="17"/>
        <v>5.3550000000000004</v>
      </c>
      <c r="O91">
        <f t="shared" si="18"/>
        <v>18.10145142857143</v>
      </c>
      <c r="P91">
        <f t="shared" si="19"/>
        <v>19.002548571428573</v>
      </c>
    </row>
    <row r="92" spans="1:16" x14ac:dyDescent="0.45">
      <c r="A92" t="s">
        <v>5</v>
      </c>
      <c r="B92" t="s">
        <v>11</v>
      </c>
      <c r="C92">
        <v>240</v>
      </c>
      <c r="D92">
        <v>232</v>
      </c>
      <c r="E92">
        <v>43.42</v>
      </c>
      <c r="F92">
        <v>63</v>
      </c>
      <c r="G92">
        <v>61</v>
      </c>
      <c r="H92">
        <v>19</v>
      </c>
      <c r="I92">
        <f t="shared" si="20"/>
        <v>26.659999999999997</v>
      </c>
      <c r="J92">
        <f t="shared" si="14"/>
        <v>32.783999999999999</v>
      </c>
      <c r="K92">
        <f t="shared" si="15"/>
        <v>37.295999999999999</v>
      </c>
      <c r="L92">
        <f t="shared" si="21"/>
        <v>70.08</v>
      </c>
      <c r="M92">
        <f t="shared" si="16"/>
        <v>5.35</v>
      </c>
      <c r="N92">
        <f t="shared" si="17"/>
        <v>17.385000000000002</v>
      </c>
      <c r="O92">
        <f t="shared" si="18"/>
        <v>20.312232876712329</v>
      </c>
      <c r="P92">
        <f t="shared" si="19"/>
        <v>23.107767123287672</v>
      </c>
    </row>
    <row r="93" spans="1:16" x14ac:dyDescent="0.45">
      <c r="A93" t="s">
        <v>5</v>
      </c>
      <c r="B93" t="s">
        <v>12</v>
      </c>
      <c r="C93">
        <v>240</v>
      </c>
      <c r="D93">
        <v>166</v>
      </c>
      <c r="E93">
        <v>38.064</v>
      </c>
      <c r="F93">
        <v>66</v>
      </c>
      <c r="G93">
        <v>74</v>
      </c>
      <c r="H93">
        <v>13</v>
      </c>
      <c r="I93">
        <f t="shared" si="20"/>
        <v>28.198</v>
      </c>
      <c r="J93">
        <f t="shared" si="14"/>
        <v>32.783999999999999</v>
      </c>
      <c r="K93">
        <f t="shared" si="15"/>
        <v>33.478000000000002</v>
      </c>
      <c r="L93">
        <f t="shared" si="21"/>
        <v>66.262</v>
      </c>
      <c r="M93">
        <f t="shared" si="16"/>
        <v>5.35</v>
      </c>
      <c r="N93">
        <f t="shared" si="17"/>
        <v>4.38</v>
      </c>
      <c r="O93">
        <f t="shared" si="18"/>
        <v>18.832666928254504</v>
      </c>
      <c r="P93">
        <f t="shared" si="19"/>
        <v>19.231333071745496</v>
      </c>
    </row>
    <row r="94" spans="1:16" x14ac:dyDescent="0.45">
      <c r="A94" t="s">
        <v>5</v>
      </c>
      <c r="B94" t="s">
        <v>13</v>
      </c>
      <c r="C94">
        <v>240</v>
      </c>
      <c r="D94">
        <v>948</v>
      </c>
      <c r="E94">
        <v>53.664999999999999</v>
      </c>
      <c r="F94">
        <v>67</v>
      </c>
      <c r="G94">
        <v>87</v>
      </c>
      <c r="H94">
        <v>33</v>
      </c>
      <c r="I94">
        <f t="shared" si="20"/>
        <v>16.223000000000006</v>
      </c>
      <c r="J94">
        <f t="shared" si="14"/>
        <v>32.783999999999999</v>
      </c>
      <c r="K94">
        <f t="shared" si="15"/>
        <v>37.103999999999999</v>
      </c>
      <c r="L94">
        <f t="shared" si="21"/>
        <v>69.888000000000005</v>
      </c>
      <c r="M94">
        <f t="shared" si="16"/>
        <v>5.35</v>
      </c>
      <c r="N94">
        <f t="shared" si="17"/>
        <v>17.405000000000001</v>
      </c>
      <c r="O94">
        <f t="shared" si="18"/>
        <v>25.17389766483516</v>
      </c>
      <c r="P94">
        <f t="shared" si="19"/>
        <v>28.491102335164832</v>
      </c>
    </row>
    <row r="95" spans="1:16" x14ac:dyDescent="0.45">
      <c r="A95" t="s">
        <v>5</v>
      </c>
      <c r="B95" t="s">
        <v>14</v>
      </c>
      <c r="C95">
        <v>240</v>
      </c>
      <c r="D95">
        <v>1392</v>
      </c>
      <c r="E95">
        <v>56.212000000000003</v>
      </c>
      <c r="F95">
        <v>82</v>
      </c>
      <c r="G95">
        <v>76</v>
      </c>
      <c r="H95">
        <v>34</v>
      </c>
      <c r="I95">
        <f t="shared" si="20"/>
        <v>19.11999999999999</v>
      </c>
      <c r="J95">
        <f t="shared" si="14"/>
        <v>32.783999999999999</v>
      </c>
      <c r="K95">
        <f t="shared" si="15"/>
        <v>42.548000000000002</v>
      </c>
      <c r="L95">
        <f t="shared" si="21"/>
        <v>75.331999999999994</v>
      </c>
      <c r="M95">
        <f t="shared" si="16"/>
        <v>5.35</v>
      </c>
      <c r="N95">
        <f t="shared" si="17"/>
        <v>68.685000000000002</v>
      </c>
      <c r="O95">
        <f t="shared" si="18"/>
        <v>24.463099453087668</v>
      </c>
      <c r="P95">
        <f t="shared" si="19"/>
        <v>31.748900546912338</v>
      </c>
    </row>
    <row r="96" spans="1:16" x14ac:dyDescent="0.45">
      <c r="A96" t="s">
        <v>5</v>
      </c>
      <c r="B96" t="s">
        <v>15</v>
      </c>
      <c r="C96">
        <v>240</v>
      </c>
      <c r="D96">
        <v>456</v>
      </c>
      <c r="E96">
        <v>53.664999999999999</v>
      </c>
      <c r="F96">
        <v>78</v>
      </c>
      <c r="G96">
        <v>83</v>
      </c>
      <c r="H96">
        <v>26</v>
      </c>
      <c r="I96">
        <f t="shared" si="20"/>
        <v>21.118999999999993</v>
      </c>
      <c r="J96">
        <f t="shared" si="14"/>
        <v>32.783999999999999</v>
      </c>
      <c r="K96">
        <f t="shared" si="15"/>
        <v>42</v>
      </c>
      <c r="L96">
        <f t="shared" si="21"/>
        <v>74.783999999999992</v>
      </c>
      <c r="M96">
        <f t="shared" si="16"/>
        <v>5.35</v>
      </c>
      <c r="N96">
        <f t="shared" si="17"/>
        <v>17.385000000000002</v>
      </c>
      <c r="O96">
        <f t="shared" si="18"/>
        <v>23.525799101412066</v>
      </c>
      <c r="P96">
        <f t="shared" si="19"/>
        <v>30.139200898587934</v>
      </c>
    </row>
    <row r="97" spans="1:16" x14ac:dyDescent="0.45">
      <c r="A97" t="s">
        <v>5</v>
      </c>
      <c r="B97" t="s">
        <v>16</v>
      </c>
      <c r="C97">
        <v>240</v>
      </c>
      <c r="D97">
        <v>704</v>
      </c>
      <c r="E97">
        <v>66.602999999999994</v>
      </c>
      <c r="F97">
        <v>82</v>
      </c>
      <c r="G97">
        <v>87</v>
      </c>
      <c r="H97">
        <v>41</v>
      </c>
      <c r="I97">
        <f>J97+K97-E97</f>
        <v>9.784000000000006</v>
      </c>
      <c r="J97">
        <f t="shared" si="14"/>
        <v>32.783999999999999</v>
      </c>
      <c r="K97">
        <f t="shared" si="15"/>
        <v>43.603000000000002</v>
      </c>
      <c r="L97">
        <f t="shared" si="21"/>
        <v>76.387</v>
      </c>
      <c r="M97">
        <f t="shared" si="16"/>
        <v>5.35</v>
      </c>
      <c r="N97">
        <f t="shared" si="17"/>
        <v>109.37</v>
      </c>
      <c r="O97">
        <f t="shared" si="18"/>
        <v>28.58487376124209</v>
      </c>
      <c r="P97">
        <f t="shared" si="19"/>
        <v>38.018126238757901</v>
      </c>
    </row>
    <row r="98" spans="1:16" x14ac:dyDescent="0.45">
      <c r="A98" t="s">
        <v>5</v>
      </c>
      <c r="B98" t="s">
        <v>17</v>
      </c>
      <c r="C98">
        <v>240</v>
      </c>
      <c r="D98">
        <v>516</v>
      </c>
      <c r="E98">
        <v>49.835000000000001</v>
      </c>
      <c r="F98">
        <v>77</v>
      </c>
      <c r="G98">
        <v>94</v>
      </c>
      <c r="H98">
        <v>29</v>
      </c>
      <c r="I98">
        <f t="shared" si="20"/>
        <v>31.795999999999999</v>
      </c>
      <c r="J98">
        <f t="shared" si="14"/>
        <v>32.783999999999999</v>
      </c>
      <c r="K98">
        <f t="shared" si="15"/>
        <v>48.847000000000001</v>
      </c>
      <c r="L98">
        <f t="shared" si="21"/>
        <v>81.631</v>
      </c>
      <c r="M98">
        <f t="shared" si="16"/>
        <v>5.35</v>
      </c>
      <c r="N98">
        <f t="shared" si="17"/>
        <v>69.224999999999994</v>
      </c>
      <c r="O98">
        <f t="shared" si="18"/>
        <v>20.014340630397765</v>
      </c>
      <c r="P98">
        <f t="shared" si="19"/>
        <v>29.820659369602236</v>
      </c>
    </row>
    <row r="99" spans="1:16" x14ac:dyDescent="0.45">
      <c r="A99" t="s">
        <v>5</v>
      </c>
      <c r="B99" t="s">
        <v>18</v>
      </c>
      <c r="C99">
        <v>240</v>
      </c>
      <c r="D99">
        <v>582</v>
      </c>
      <c r="E99">
        <v>57.399000000000001</v>
      </c>
      <c r="F99">
        <v>71</v>
      </c>
      <c r="G99">
        <v>82</v>
      </c>
      <c r="H99">
        <v>39</v>
      </c>
      <c r="I99">
        <f t="shared" si="20"/>
        <v>20.492999999999995</v>
      </c>
      <c r="J99">
        <f t="shared" si="14"/>
        <v>32.783999999999999</v>
      </c>
      <c r="K99">
        <f t="shared" si="15"/>
        <v>45.107999999999997</v>
      </c>
      <c r="L99">
        <f t="shared" si="21"/>
        <v>77.891999999999996</v>
      </c>
      <c r="M99">
        <f t="shared" si="16"/>
        <v>5.35</v>
      </c>
      <c r="N99">
        <f t="shared" si="17"/>
        <v>27.42</v>
      </c>
      <c r="O99">
        <f t="shared" si="18"/>
        <v>24.158691727006627</v>
      </c>
      <c r="P99">
        <f t="shared" si="19"/>
        <v>33.240308272993374</v>
      </c>
    </row>
    <row r="100" spans="1:16" x14ac:dyDescent="0.45">
      <c r="A100" t="s">
        <v>5</v>
      </c>
      <c r="B100" t="s">
        <v>19</v>
      </c>
      <c r="C100">
        <v>240</v>
      </c>
      <c r="D100">
        <v>1922</v>
      </c>
      <c r="E100">
        <v>33.744</v>
      </c>
      <c r="F100">
        <v>81</v>
      </c>
      <c r="G100">
        <v>93</v>
      </c>
      <c r="H100">
        <v>34</v>
      </c>
      <c r="I100">
        <f t="shared" si="20"/>
        <v>45.585999999999999</v>
      </c>
      <c r="J100">
        <f t="shared" si="14"/>
        <v>32.783999999999999</v>
      </c>
      <c r="K100">
        <f t="shared" si="15"/>
        <v>46.545999999999999</v>
      </c>
      <c r="L100">
        <f t="shared" si="21"/>
        <v>79.33</v>
      </c>
      <c r="M100">
        <f t="shared" si="16"/>
        <v>5.35</v>
      </c>
      <c r="N100">
        <f t="shared" si="17"/>
        <v>109.41</v>
      </c>
      <c r="O100">
        <f t="shared" si="18"/>
        <v>13.945081255514935</v>
      </c>
      <c r="P100">
        <f t="shared" si="19"/>
        <v>19.798918744485064</v>
      </c>
    </row>
    <row r="101" spans="1:16" x14ac:dyDescent="0.45">
      <c r="A101" t="s">
        <v>6</v>
      </c>
      <c r="B101" t="s">
        <v>7</v>
      </c>
      <c r="C101">
        <v>176</v>
      </c>
      <c r="D101">
        <v>182</v>
      </c>
      <c r="E101">
        <v>31.323</v>
      </c>
      <c r="F101">
        <v>72</v>
      </c>
      <c r="G101">
        <v>53</v>
      </c>
      <c r="H101">
        <v>9</v>
      </c>
      <c r="I101">
        <f t="shared" si="20"/>
        <v>25.276000000000003</v>
      </c>
      <c r="J101">
        <f t="shared" si="14"/>
        <v>26.099</v>
      </c>
      <c r="K101">
        <f t="shared" si="15"/>
        <v>30.5</v>
      </c>
      <c r="L101">
        <f t="shared" si="21"/>
        <v>56.599000000000004</v>
      </c>
      <c r="M101">
        <f t="shared" si="16"/>
        <v>7.03</v>
      </c>
      <c r="N101">
        <f t="shared" si="17"/>
        <v>5.3550000000000004</v>
      </c>
      <c r="O101">
        <f t="shared" si="18"/>
        <v>14.443700012367708</v>
      </c>
      <c r="P101">
        <f t="shared" si="19"/>
        <v>16.87929998763229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金地　琳太郎_香川</dc:creator>
  <cp:lastModifiedBy>金地　琳太郎_香川</cp:lastModifiedBy>
  <dcterms:created xsi:type="dcterms:W3CDTF">2024-11-05T13:30:54Z</dcterms:created>
  <dcterms:modified xsi:type="dcterms:W3CDTF">2024-11-05T15:54:11Z</dcterms:modified>
</cp:coreProperties>
</file>