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Home_Loan\"/>
    </mc:Choice>
  </mc:AlternateContent>
  <xr:revisionPtr revIDLastSave="0" documentId="13_ncr:1_{FD19AF20-C415-4EDD-ACA6-7F9410B97AF7}" xr6:coauthVersionLast="36" xr6:coauthVersionMax="36" xr10:uidLastSave="{00000000-0000-0000-0000-000000000000}"/>
  <bookViews>
    <workbookView xWindow="0" yWindow="0" windowWidth="16410" windowHeight="7530" xr2:uid="{3CB2FB25-E33C-49C0-907D-984F0E0AA8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2" i="1" s="1"/>
  <c r="F13" i="1" l="1"/>
  <c r="H12" i="1"/>
  <c r="I13" i="1" l="1"/>
  <c r="H13" i="1"/>
</calcChain>
</file>

<file path=xl/sharedStrings.xml><?xml version="1.0" encoding="utf-8"?>
<sst xmlns="http://schemas.openxmlformats.org/spreadsheetml/2006/main" count="15" uniqueCount="15">
  <si>
    <t>You can change the input data to see the Corresponding Result Data.</t>
  </si>
  <si>
    <t>By reducing the time period, EMI gets increased but total interest payable will be reduced.</t>
  </si>
  <si>
    <t>Input Data</t>
  </si>
  <si>
    <t>INR,%,Years</t>
  </si>
  <si>
    <t>Result Data</t>
  </si>
  <si>
    <t>Loan Amount(Principle)</t>
  </si>
  <si>
    <t>Rate of Interest (per Annum)</t>
  </si>
  <si>
    <t>EMI (Monthly)</t>
  </si>
  <si>
    <t>Time Period(In Years)</t>
  </si>
  <si>
    <t>Total Interest</t>
  </si>
  <si>
    <t>Lakhs</t>
  </si>
  <si>
    <t>Total Amount Paid</t>
  </si>
  <si>
    <t>INR</t>
  </si>
  <si>
    <t>Note: INR is Indian Rupee(s)</t>
  </si>
  <si>
    <t>[Click on DownLoad Button &amp; after down loading - Open that excel file and now you can Make changes in your private copy]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</si>
</sst>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BBBB4-AFA9-402E-9D78-FEBECC046FDA}">
  <dimension ref="B1:I16"/>
  <sheetViews>
    <sheetView tabSelected="1" workbookViewId="0">
      <selection activeCell="B14" sqref="B14"/>
    </sheetView>
  </sheetViews>
  <sheetFormatPr defaultRowHeight="15" x14ac:dyDescent="0.25"/>
  <cols>
    <col min="2" max="2" width="29.140625" customWidth="1"/>
    <col min="3" max="3" width="12" customWidth="1"/>
    <col min="5" max="5" width="18.42578125" customWidth="1"/>
    <col min="6" max="6" width="14" customWidth="1"/>
    <col min="8" max="8" width="13.28515625" customWidth="1"/>
    <col min="9" max="9" width="10.5703125" customWidth="1"/>
  </cols>
  <sheetData>
    <row r="1" spans="2:9" x14ac:dyDescent="0.25">
      <c r="H1" s="1"/>
    </row>
    <row r="2" spans="2:9" x14ac:dyDescent="0.25">
      <c r="B2" t="s">
        <v>0</v>
      </c>
    </row>
    <row r="3" spans="2:9" x14ac:dyDescent="0.25">
      <c r="B3" t="s">
        <v>1</v>
      </c>
    </row>
    <row r="4" spans="2:9" x14ac:dyDescent="0.25">
      <c r="B4" t="s">
        <v>14</v>
      </c>
    </row>
    <row r="6" spans="2:9" x14ac:dyDescent="0.25">
      <c r="B6" s="2" t="s">
        <v>2</v>
      </c>
      <c r="C6" s="2" t="s">
        <v>3</v>
      </c>
      <c r="E6" s="2" t="s">
        <v>4</v>
      </c>
      <c r="F6" s="2" t="s">
        <v>12</v>
      </c>
      <c r="G6" s="2"/>
      <c r="H6" s="2"/>
      <c r="I6" s="2"/>
    </row>
    <row r="7" spans="2:9" x14ac:dyDescent="0.25">
      <c r="B7" s="2"/>
      <c r="C7" s="2"/>
      <c r="E7" s="2"/>
      <c r="F7" s="2"/>
      <c r="G7" s="2"/>
      <c r="H7" s="2"/>
      <c r="I7" s="2"/>
    </row>
    <row r="8" spans="2:9" x14ac:dyDescent="0.25">
      <c r="B8" s="2" t="s">
        <v>5</v>
      </c>
      <c r="C8" s="2">
        <v>5000000</v>
      </c>
      <c r="E8" s="2"/>
      <c r="F8" s="2"/>
      <c r="G8" s="2"/>
      <c r="H8" s="2"/>
      <c r="I8" s="2"/>
    </row>
    <row r="9" spans="2:9" x14ac:dyDescent="0.25">
      <c r="B9" s="2" t="s">
        <v>6</v>
      </c>
      <c r="C9" s="3">
        <v>8.5000000000000006E-2</v>
      </c>
      <c r="E9" s="2"/>
      <c r="F9" s="2"/>
      <c r="G9" s="2"/>
      <c r="H9" s="2"/>
      <c r="I9" s="2"/>
    </row>
    <row r="10" spans="2:9" x14ac:dyDescent="0.25">
      <c r="B10" s="2"/>
      <c r="C10" s="2"/>
      <c r="E10" s="2" t="s">
        <v>7</v>
      </c>
      <c r="F10" s="2">
        <f>IF(C10&gt;0,"No  Calculation needed(as Amount is not zero)",-PMT(C9/12,C11*12,C8))</f>
        <v>40261.354173106563</v>
      </c>
      <c r="G10" s="2"/>
      <c r="H10" s="2"/>
      <c r="I10" s="2"/>
    </row>
    <row r="11" spans="2:9" x14ac:dyDescent="0.25">
      <c r="B11" s="2" t="s">
        <v>8</v>
      </c>
      <c r="C11" s="2">
        <v>25</v>
      </c>
      <c r="E11" s="2"/>
      <c r="F11" s="2"/>
      <c r="G11" s="2"/>
      <c r="H11" s="2"/>
      <c r="I11" s="2"/>
    </row>
    <row r="12" spans="2:9" x14ac:dyDescent="0.25">
      <c r="E12" s="2" t="s">
        <v>9</v>
      </c>
      <c r="F12" s="2">
        <f>F10*C11*12-C8</f>
        <v>7078406.2519319691</v>
      </c>
      <c r="G12" s="2"/>
      <c r="H12" s="2">
        <f>F12/100000</f>
        <v>70.78406251931969</v>
      </c>
      <c r="I12" s="2" t="s">
        <v>10</v>
      </c>
    </row>
    <row r="13" spans="2:9" x14ac:dyDescent="0.25">
      <c r="E13" s="2" t="s">
        <v>11</v>
      </c>
      <c r="F13" s="2">
        <f>C8+F12</f>
        <v>12078406.251931969</v>
      </c>
      <c r="G13" s="2"/>
      <c r="H13" s="2">
        <f>IF(F13&gt;=10000000,F13/10000000,F13/100000)</f>
        <v>1.207840625193197</v>
      </c>
      <c r="I13" s="2" t="str">
        <f>IF(F13&gt;=10000000,"Crore","Lakh")</f>
        <v>Crore</v>
      </c>
    </row>
    <row r="16" spans="2:9" x14ac:dyDescent="0.25">
      <c r="B16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2024-03-20T02:38:45Z</dcterms:created>
  <dcterms:modified xsi:type="dcterms:W3CDTF">2024-03-20T05:28:28Z</dcterms:modified>
</cp:coreProperties>
</file>