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27JUL2017bhav" sheetId="1" state="visible" r:id="rId2"/>
  </sheets>
  <definedNames>
    <definedName function="false" hidden="true" localSheetId="0" name="_xlnm._FilterDatabase" vbProcedure="false">cm27JUL2017bhav!$A$1:$H$243</definedName>
    <definedName function="false" hidden="false" localSheetId="0" name="_xlnm._FilterDatabase" vbProcedure="false">cm27JUL2017bhav!$A$1:$G$243</definedName>
    <definedName function="false" hidden="false" localSheetId="0" name="_xlnm._FilterDatabase_0" vbProcedure="false">cm27JUL2017bhav!$A$1:$G$243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<sst xmlns="http://schemas.openxmlformats.org/spreadsheetml/2006/main" count="250" uniqueCount="250">
  <si>
    <t xml:space="preserve">SYMBOL</t>
  </si>
  <si>
    <t xml:space="preserve">CLOSE</t>
  </si>
  <si>
    <t xml:space="preserve">PREVCLOSE</t>
  </si>
  <si>
    <t xml:space="preserve">TOTTRDQTY</t>
  </si>
  <si>
    <t xml:space="preserve">DIFF</t>
  </si>
  <si>
    <t xml:space="preserve">DIFFP</t>
  </si>
  <si>
    <t xml:space="preserve">DELIVERY</t>
  </si>
  <si>
    <t xml:space="preserve">SELECT</t>
  </si>
  <si>
    <t xml:space="preserve">SETFNIFBK</t>
  </si>
  <si>
    <t xml:space="preserve">HATSUN</t>
  </si>
  <si>
    <t xml:space="preserve">CRISIL</t>
  </si>
  <si>
    <t xml:space="preserve">DALMIABHA</t>
  </si>
  <si>
    <t xml:space="preserve">CUB</t>
  </si>
  <si>
    <t xml:space="preserve">RESPONIND</t>
  </si>
  <si>
    <t xml:space="preserve">MANGLMCEM</t>
  </si>
  <si>
    <t xml:space="preserve">ENDURANCE</t>
  </si>
  <si>
    <t xml:space="preserve">NAVKARCORP</t>
  </si>
  <si>
    <t xml:space="preserve">NAUKRI</t>
  </si>
  <si>
    <t xml:space="preserve">NAGAAGRI</t>
  </si>
  <si>
    <t xml:space="preserve">JYOTISTRUC</t>
  </si>
  <si>
    <t xml:space="preserve">KANSAINER</t>
  </si>
  <si>
    <t xml:space="preserve">COLPAL</t>
  </si>
  <si>
    <t xml:space="preserve">HCG</t>
  </si>
  <si>
    <t xml:space="preserve">BPCL</t>
  </si>
  <si>
    <t xml:space="preserve">GEOJITFSL</t>
  </si>
  <si>
    <t xml:space="preserve">VAKRANGEE</t>
  </si>
  <si>
    <t xml:space="preserve">SOBHA</t>
  </si>
  <si>
    <t xml:space="preserve">HEIDELBERG</t>
  </si>
  <si>
    <t xml:space="preserve">GSPL</t>
  </si>
  <si>
    <t xml:space="preserve">MRPL</t>
  </si>
  <si>
    <t xml:space="preserve">CROMPTON</t>
  </si>
  <si>
    <t xml:space="preserve">KOTAKBANK</t>
  </si>
  <si>
    <t xml:space="preserve">GABRIEL</t>
  </si>
  <si>
    <t xml:space="preserve">ASAHISONG</t>
  </si>
  <si>
    <t xml:space="preserve">INDIGO</t>
  </si>
  <si>
    <t xml:space="preserve">ZEEL</t>
  </si>
  <si>
    <t xml:space="preserve">INDHOTEL</t>
  </si>
  <si>
    <t xml:space="preserve">RELIGARE</t>
  </si>
  <si>
    <t xml:space="preserve">OBEROIRLTY</t>
  </si>
  <si>
    <t xml:space="preserve">SUPRAJIT</t>
  </si>
  <si>
    <t xml:space="preserve">BEL</t>
  </si>
  <si>
    <t xml:space="preserve">MBECL</t>
  </si>
  <si>
    <t xml:space="preserve">INVENTURE</t>
  </si>
  <si>
    <t xml:space="preserve">LOWVOLIWIN</t>
  </si>
  <si>
    <t xml:space="preserve">IVZINNIFTY</t>
  </si>
  <si>
    <t xml:space="preserve">QNIFTY</t>
  </si>
  <si>
    <t xml:space="preserve">LICNETFN50</t>
  </si>
  <si>
    <t xml:space="preserve">IDFNIFTYET</t>
  </si>
  <si>
    <t xml:space="preserve">HINDNATGLS</t>
  </si>
  <si>
    <t xml:space="preserve">UTISENSETF</t>
  </si>
  <si>
    <t xml:space="preserve">SANCO</t>
  </si>
  <si>
    <t xml:space="preserve">PDSMFL</t>
  </si>
  <si>
    <t xml:space="preserve">SILINV</t>
  </si>
  <si>
    <t xml:space="preserve">BANKBEES</t>
  </si>
  <si>
    <t xml:space="preserve">RELCONS</t>
  </si>
  <si>
    <t xml:space="preserve">PDUMJEIND</t>
  </si>
  <si>
    <t xml:space="preserve">KOTAKBKETF</t>
  </si>
  <si>
    <t xml:space="preserve">LICNETFSEN</t>
  </si>
  <si>
    <t xml:space="preserve">CAPTRUST</t>
  </si>
  <si>
    <t xml:space="preserve">HDFCNIFETF</t>
  </si>
  <si>
    <t xml:space="preserve">CORALFINAC</t>
  </si>
  <si>
    <t xml:space="preserve">NDGL</t>
  </si>
  <si>
    <t xml:space="preserve">VRLLOG</t>
  </si>
  <si>
    <t xml:space="preserve">CLEDUCATE</t>
  </si>
  <si>
    <t xml:space="preserve">ARMANFIN</t>
  </si>
  <si>
    <t xml:space="preserve">NEXTMEDIA</t>
  </si>
  <si>
    <t xml:space="preserve">LAKPRE</t>
  </si>
  <si>
    <t xml:space="preserve">JAGRAN</t>
  </si>
  <si>
    <t xml:space="preserve">IDBIGOLD</t>
  </si>
  <si>
    <t xml:space="preserve">MORARJEE</t>
  </si>
  <si>
    <t xml:space="preserve">ASIANHOTNR</t>
  </si>
  <si>
    <t xml:space="preserve">UTINIFTETF</t>
  </si>
  <si>
    <t xml:space="preserve">INDOCO</t>
  </si>
  <si>
    <t xml:space="preserve">KOTAKGOLD</t>
  </si>
  <si>
    <t xml:space="preserve">TIMESGTY</t>
  </si>
  <si>
    <t xml:space="preserve">RSWM</t>
  </si>
  <si>
    <t xml:space="preserve">SHREYAS</t>
  </si>
  <si>
    <t xml:space="preserve">BAJAJHLDNG</t>
  </si>
  <si>
    <t xml:space="preserve">GOLDBEES</t>
  </si>
  <si>
    <t xml:space="preserve">AKZOINDIA</t>
  </si>
  <si>
    <t xml:space="preserve">AMBIKCO</t>
  </si>
  <si>
    <t xml:space="preserve">SOTL</t>
  </si>
  <si>
    <t xml:space="preserve">KIRLOSIND</t>
  </si>
  <si>
    <t xml:space="preserve">TIIL</t>
  </si>
  <si>
    <t xml:space="preserve">SQSBFSI</t>
  </si>
  <si>
    <t xml:space="preserve">PTL</t>
  </si>
  <si>
    <t xml:space="preserve">KPRMILL</t>
  </si>
  <si>
    <t xml:space="preserve">ECLERX</t>
  </si>
  <si>
    <t xml:space="preserve">NIF100IWIN</t>
  </si>
  <si>
    <t xml:space="preserve">AARTIDRUGS</t>
  </si>
  <si>
    <t xml:space="preserve">SICAL</t>
  </si>
  <si>
    <t xml:space="preserve">HGS</t>
  </si>
  <si>
    <t xml:space="preserve">PREMIERPOL</t>
  </si>
  <si>
    <t xml:space="preserve">LAURUSLABS</t>
  </si>
  <si>
    <t xml:space="preserve">GSKCONS</t>
  </si>
  <si>
    <t xml:space="preserve">ATUL</t>
  </si>
  <si>
    <t xml:space="preserve">GARWALLROP</t>
  </si>
  <si>
    <t xml:space="preserve">JINDALPHOT</t>
  </si>
  <si>
    <t xml:space="preserve">RJL</t>
  </si>
  <si>
    <t xml:space="preserve">KKCL</t>
  </si>
  <si>
    <t xml:space="preserve">GREENPLY</t>
  </si>
  <si>
    <t xml:space="preserve">RKFORGE</t>
  </si>
  <si>
    <t xml:space="preserve">SUTLEJTEX</t>
  </si>
  <si>
    <t xml:space="preserve">QUESS</t>
  </si>
  <si>
    <t xml:space="preserve">GOLDSHARE</t>
  </si>
  <si>
    <t xml:space="preserve">WHEELS</t>
  </si>
  <si>
    <t xml:space="preserve">VHL</t>
  </si>
  <si>
    <t xml:space="preserve">PERSISTENT</t>
  </si>
  <si>
    <t xml:space="preserve">ORIENTBELL</t>
  </si>
  <si>
    <t xml:space="preserve">DEN</t>
  </si>
  <si>
    <t xml:space="preserve">SUPPETRO</t>
  </si>
  <si>
    <t xml:space="preserve">M100</t>
  </si>
  <si>
    <t xml:space="preserve">GODREJCP</t>
  </si>
  <si>
    <t xml:space="preserve">SBIN</t>
  </si>
  <si>
    <t xml:space="preserve">KIRIINDUS</t>
  </si>
  <si>
    <t xml:space="preserve">GLENMARK</t>
  </si>
  <si>
    <t xml:space="preserve">JSLHISAR</t>
  </si>
  <si>
    <t xml:space="preserve">ASHOKA</t>
  </si>
  <si>
    <t xml:space="preserve">ASAL</t>
  </si>
  <si>
    <t xml:space="preserve">SYMPHONY</t>
  </si>
  <si>
    <t xml:space="preserve">AARVEEDEN</t>
  </si>
  <si>
    <t xml:space="preserve">WABCOINDIA</t>
  </si>
  <si>
    <t xml:space="preserve">TIMKEN</t>
  </si>
  <si>
    <t xml:space="preserve">KAJARIACER</t>
  </si>
  <si>
    <t xml:space="preserve">HDFCBANK</t>
  </si>
  <si>
    <t xml:space="preserve">JAYAGROGN</t>
  </si>
  <si>
    <t xml:space="preserve">SUVEN</t>
  </si>
  <si>
    <t xml:space="preserve">JENSONICOL</t>
  </si>
  <si>
    <t xml:space="preserve">GILLETTE</t>
  </si>
  <si>
    <t xml:space="preserve">ZODJRDMKJ</t>
  </si>
  <si>
    <t xml:space="preserve">VTL</t>
  </si>
  <si>
    <t xml:space="preserve">BRITANNIA</t>
  </si>
  <si>
    <t xml:space="preserve">TRENT</t>
  </si>
  <si>
    <t xml:space="preserve">PREMIER</t>
  </si>
  <si>
    <t xml:space="preserve">ASIANPAINT</t>
  </si>
  <si>
    <t xml:space="preserve">SIMPLEXINF</t>
  </si>
  <si>
    <t xml:space="preserve">IVZINGOLD</t>
  </si>
  <si>
    <t xml:space="preserve">HINDUNILVR</t>
  </si>
  <si>
    <t xml:space="preserve">THEMISMED</t>
  </si>
  <si>
    <t xml:space="preserve">SEAMECLTD</t>
  </si>
  <si>
    <t xml:space="preserve">ORIENTPPR</t>
  </si>
  <si>
    <t xml:space="preserve">MAANALU</t>
  </si>
  <si>
    <t xml:space="preserve">QGOLDHALF</t>
  </si>
  <si>
    <t xml:space="preserve">JCHAC</t>
  </si>
  <si>
    <t xml:space="preserve">TFCILTD</t>
  </si>
  <si>
    <t xml:space="preserve">AIFL</t>
  </si>
  <si>
    <t xml:space="preserve">NAVINFLUOR</t>
  </si>
  <si>
    <t xml:space="preserve">FEDDERELEC</t>
  </si>
  <si>
    <t xml:space="preserve">LAXMIMACH</t>
  </si>
  <si>
    <t xml:space="preserve">MUTHOOTCAP</t>
  </si>
  <si>
    <t xml:space="preserve">MHRIL</t>
  </si>
  <si>
    <t xml:space="preserve">WONDERLA</t>
  </si>
  <si>
    <t xml:space="preserve">INDUSINDBK</t>
  </si>
  <si>
    <t xml:space="preserve">EXCELINDUS</t>
  </si>
  <si>
    <t xml:space="preserve">POLYPLEX</t>
  </si>
  <si>
    <t xml:space="preserve">JHS</t>
  </si>
  <si>
    <t xml:space="preserve">GREENLAM</t>
  </si>
  <si>
    <t xml:space="preserve">HDFC</t>
  </si>
  <si>
    <t xml:space="preserve">BALMLAWRIE</t>
  </si>
  <si>
    <t xml:space="preserve">SUPREMEIND</t>
  </si>
  <si>
    <t xml:space="preserve">GAIL</t>
  </si>
  <si>
    <t xml:space="preserve">MOTILALOFS</t>
  </si>
  <si>
    <t xml:space="preserve">BIL</t>
  </si>
  <si>
    <t xml:space="preserve">CIGNITITEC</t>
  </si>
  <si>
    <t xml:space="preserve">RBLBANK</t>
  </si>
  <si>
    <t xml:space="preserve">ROSSELLIND</t>
  </si>
  <si>
    <t xml:space="preserve">ALKALI</t>
  </si>
  <si>
    <t xml:space="preserve">SAKUMA</t>
  </si>
  <si>
    <t xml:space="preserve">BIGBLOC</t>
  </si>
  <si>
    <t xml:space="preserve">GUJFLUORO</t>
  </si>
  <si>
    <t xml:space="preserve">CEREBRAINT</t>
  </si>
  <si>
    <t xml:space="preserve">IGL</t>
  </si>
  <si>
    <t xml:space="preserve">MAHSCOOTER</t>
  </si>
  <si>
    <t xml:space="preserve">MAGMA</t>
  </si>
  <si>
    <t xml:space="preserve">ACC</t>
  </si>
  <si>
    <t xml:space="preserve">ARCHIES</t>
  </si>
  <si>
    <t xml:space="preserve">SATIN</t>
  </si>
  <si>
    <t xml:space="preserve">TVSMOTOR</t>
  </si>
  <si>
    <t xml:space="preserve">NITCO</t>
  </si>
  <si>
    <t xml:space="preserve">IRB</t>
  </si>
  <si>
    <t xml:space="preserve">KOKUYOCMLN</t>
  </si>
  <si>
    <t xml:space="preserve">FRETAIL</t>
  </si>
  <si>
    <t xml:space="preserve">TCIDEVELOP</t>
  </si>
  <si>
    <t xml:space="preserve">PNBHOUSING</t>
  </si>
  <si>
    <t xml:space="preserve">MUKANDLTD</t>
  </si>
  <si>
    <t xml:space="preserve">HIL</t>
  </si>
  <si>
    <t xml:space="preserve">JKCEMENT</t>
  </si>
  <si>
    <t xml:space="preserve">TATAINVEST</t>
  </si>
  <si>
    <t xml:space="preserve">HILTON</t>
  </si>
  <si>
    <t xml:space="preserve">KILITCH</t>
  </si>
  <si>
    <t xml:space="preserve">INDIACEM</t>
  </si>
  <si>
    <t xml:space="preserve">UJJIVAN</t>
  </si>
  <si>
    <t xml:space="preserve">TIMETECHNO</t>
  </si>
  <si>
    <t xml:space="preserve">SONATSOFTW</t>
  </si>
  <si>
    <t xml:space="preserve">TRITURBINE</t>
  </si>
  <si>
    <t xml:space="preserve">SALORAINTL</t>
  </si>
  <si>
    <t xml:space="preserve">WSTCSTPAPR</t>
  </si>
  <si>
    <t xml:space="preserve">DABUR</t>
  </si>
  <si>
    <t xml:space="preserve">DISHTV</t>
  </si>
  <si>
    <t xml:space="preserve">CCHHL</t>
  </si>
  <si>
    <t xml:space="preserve">SUZLON</t>
  </si>
  <si>
    <t xml:space="preserve">GMRINFRA</t>
  </si>
  <si>
    <t xml:space="preserve">KWALITY</t>
  </si>
  <si>
    <t xml:space="preserve">CHOLAFIN</t>
  </si>
  <si>
    <t xml:space="preserve">AUTOIND</t>
  </si>
  <si>
    <t xml:space="preserve">VOLTAS</t>
  </si>
  <si>
    <t xml:space="preserve">CANFINHOME</t>
  </si>
  <si>
    <t xml:space="preserve">INSECTICID</t>
  </si>
  <si>
    <t xml:space="preserve">SUBEX</t>
  </si>
  <si>
    <t xml:space="preserve">SEINV</t>
  </si>
  <si>
    <t xml:space="preserve">KANORICHEM</t>
  </si>
  <si>
    <t xml:space="preserve">BALKRISHNA</t>
  </si>
  <si>
    <t xml:space="preserve">EIHOTEL</t>
  </si>
  <si>
    <t xml:space="preserve">GOLDIAM</t>
  </si>
  <si>
    <t xml:space="preserve">BHARATFIN</t>
  </si>
  <si>
    <t xml:space="preserve">IBVENTURES</t>
  </si>
  <si>
    <t xml:space="preserve">HINDCOPPER</t>
  </si>
  <si>
    <t xml:space="preserve">HEXAWARE</t>
  </si>
  <si>
    <t xml:space="preserve">EIHAHOTELS</t>
  </si>
  <si>
    <t xml:space="preserve">JINDWORLD</t>
  </si>
  <si>
    <t xml:space="preserve">NOCIL</t>
  </si>
  <si>
    <t xml:space="preserve">SOUTHBANK</t>
  </si>
  <si>
    <t xml:space="preserve">JUSTDIAL</t>
  </si>
  <si>
    <t xml:space="preserve">ORISSAMINE</t>
  </si>
  <si>
    <t xml:space="preserve">TNPL</t>
  </si>
  <si>
    <t xml:space="preserve">VGUARD</t>
  </si>
  <si>
    <t xml:space="preserve">ARCOTECH</t>
  </si>
  <si>
    <t xml:space="preserve">YESBANK</t>
  </si>
  <si>
    <t xml:space="preserve">PRESTIGE</t>
  </si>
  <si>
    <t xml:space="preserve">RDEL</t>
  </si>
  <si>
    <t xml:space="preserve">RELCAPITAL</t>
  </si>
  <si>
    <t xml:space="preserve">RPOWER</t>
  </si>
  <si>
    <t xml:space="preserve">MMTC</t>
  </si>
  <si>
    <t xml:space="preserve">OILCOUNTUB</t>
  </si>
  <si>
    <t xml:space="preserve">SDBL</t>
  </si>
  <si>
    <t xml:space="preserve">EBANK</t>
  </si>
  <si>
    <t xml:space="preserve">OMAXE</t>
  </si>
  <si>
    <t xml:space="preserve">MPHASIS</t>
  </si>
  <si>
    <t xml:space="preserve">IFCI</t>
  </si>
  <si>
    <t xml:space="preserve">SABEVENTS</t>
  </si>
  <si>
    <t xml:space="preserve">JINDALSTEL</t>
  </si>
  <si>
    <t xml:space="preserve">DREDGECORP</t>
  </si>
  <si>
    <t xml:space="preserve">LYPSAGEMS</t>
  </si>
  <si>
    <t xml:space="preserve">STCINDIA</t>
  </si>
  <si>
    <t xml:space="preserve">TATAELXSI</t>
  </si>
  <si>
    <t xml:space="preserve">MOHITIND</t>
  </si>
  <si>
    <t xml:space="preserve">M&amp;MFIN</t>
  </si>
  <si>
    <t xml:space="preserve">GET&amp;D</t>
  </si>
  <si>
    <t xml:space="preserve">COX&amp;KINGS</t>
  </si>
  <si>
    <t xml:space="preserve">GRUH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</si>
</sst>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3">
    <dxf>
      <font>
        <name val="Arial"/>
        <charset val="1"/>
        <family val="2"/>
        <b val="0"/>
        <i val="0"/>
        <color rgb="FFFFFFFF"/>
      </font>
      <fill>
        <patternFill>
          <bgColor rgb="FF000000"/>
        </patternFill>
      </fill>
    </dxf>
    <dxf>
      <font>
        <name val="Arial"/>
        <charset val="1"/>
        <family val="2"/>
        <b val="0"/>
        <i val="0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b val="1"/>
        <i val="0"/>
        <color rgb="FF000000"/>
      </font>
      <fill>
        <patternFill>
          <bgColor rgb="FFDDDDDD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16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4.49"/>
    <col collapsed="false" customWidth="true" hidden="false" outlineLevel="0" max="2" min="2" style="1" width="8.94"/>
    <col collapsed="false" customWidth="true" hidden="false" outlineLevel="0" max="3" min="3" style="1" width="12.68"/>
    <col collapsed="false" customWidth="true" hidden="false" outlineLevel="0" max="4" min="4" style="1" width="12.5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2"/>
    </row>
    <row r="2" customFormat="false" ht="12.8" hidden="false" customHeight="false" outlineLevel="0" collapsed="false">
      <c r="A2" s="3" t="s">
        <v>8</v>
      </c>
      <c r="B2" s="1" t="n">
        <v>255.01</v>
      </c>
      <c r="C2" s="1" t="n">
        <v>252.92</v>
      </c>
      <c r="D2" s="1" t="n">
        <v>156654</v>
      </c>
      <c r="E2" s="1" t="n">
        <f aca="false">B2-C2</f>
        <v>2.09</v>
      </c>
      <c r="F2" s="1" t="n">
        <f aca="false">E2/C2*100</f>
        <v>0.826348252411831</v>
      </c>
      <c r="G2" s="1" t="n">
        <v>99.09</v>
      </c>
      <c r="H2" s="4" t="str">
        <f aca="false">IF(AND(D2&gt;50000,G2&gt;65),"Yes","No")</f>
        <v>Yes</v>
      </c>
    </row>
    <row r="3" customFormat="false" ht="12.8" hidden="false" customHeight="false" outlineLevel="0" collapsed="false">
      <c r="A3" s="3" t="s">
        <v>9</v>
      </c>
      <c r="B3" s="1" t="n">
        <v>620.4</v>
      </c>
      <c r="C3" s="1" t="n">
        <v>615.15</v>
      </c>
      <c r="D3" s="1" t="n">
        <v>192462</v>
      </c>
      <c r="E3" s="1" t="n">
        <f aca="false">B3-C3</f>
        <v>5.25</v>
      </c>
      <c r="F3" s="1" t="n">
        <f aca="false">E3/C3*100</f>
        <v>0.853450377956596</v>
      </c>
      <c r="G3" s="1" t="n">
        <v>94.81</v>
      </c>
      <c r="H3" s="4" t="str">
        <f aca="false">IF(AND(D3&gt;50000,G3&gt;65),"Yes","No")</f>
        <v>Yes</v>
      </c>
    </row>
    <row r="4" customFormat="false" ht="12.8" hidden="false" customHeight="false" outlineLevel="0" collapsed="false">
      <c r="A4" s="3" t="s">
        <v>10</v>
      </c>
      <c r="B4" s="1" t="n">
        <v>1895.75</v>
      </c>
      <c r="C4" s="1" t="n">
        <v>1859.95</v>
      </c>
      <c r="D4" s="1" t="n">
        <v>63848</v>
      </c>
      <c r="E4" s="1" t="n">
        <f aca="false">B4-C4</f>
        <v>35.8</v>
      </c>
      <c r="F4" s="1" t="n">
        <f aca="false">E4/C4*100</f>
        <v>1.92478292427216</v>
      </c>
      <c r="G4" s="1" t="n">
        <v>92.54</v>
      </c>
      <c r="H4" s="4" t="str">
        <f aca="false">IF(AND(D4&gt;50000,G4&gt;65),"Yes","No")</f>
        <v>Yes</v>
      </c>
    </row>
    <row r="5" customFormat="false" ht="12.8" hidden="false" customHeight="false" outlineLevel="0" collapsed="false">
      <c r="A5" s="3" t="s">
        <v>11</v>
      </c>
      <c r="B5" s="1" t="n">
        <v>2626.7</v>
      </c>
      <c r="C5" s="1" t="n">
        <v>2604</v>
      </c>
      <c r="D5" s="1" t="n">
        <v>528720</v>
      </c>
      <c r="E5" s="1" t="n">
        <f aca="false">B5-C5</f>
        <v>22.6999999999998</v>
      </c>
      <c r="F5" s="1" t="n">
        <f aca="false">E5/C5*100</f>
        <v>0.871735791090623</v>
      </c>
      <c r="G5" s="1" t="n">
        <v>90.54</v>
      </c>
      <c r="H5" s="4" t="str">
        <f aca="false">IF(AND(D5&gt;50000,G5&gt;65),"Yes","No")</f>
        <v>Yes</v>
      </c>
    </row>
    <row r="6" customFormat="false" ht="12.8" hidden="false" customHeight="false" outlineLevel="0" collapsed="false">
      <c r="A6" s="3" t="s">
        <v>12</v>
      </c>
      <c r="B6" s="1" t="n">
        <v>168.05</v>
      </c>
      <c r="C6" s="1" t="n">
        <v>163.35</v>
      </c>
      <c r="D6" s="1" t="n">
        <v>1584061</v>
      </c>
      <c r="E6" s="1" t="n">
        <f aca="false">B6-C6</f>
        <v>4.70000000000002</v>
      </c>
      <c r="F6" s="1" t="n">
        <f aca="false">E6/C6*100</f>
        <v>2.87725742271198</v>
      </c>
      <c r="G6" s="1" t="n">
        <v>89.13</v>
      </c>
      <c r="H6" s="4" t="str">
        <f aca="false">IF(AND(D6&gt;50000,G6&gt;65),"Yes","No")</f>
        <v>Yes</v>
      </c>
    </row>
    <row r="7" customFormat="false" ht="12.8" hidden="false" customHeight="false" outlineLevel="0" collapsed="false">
      <c r="A7" s="3" t="s">
        <v>13</v>
      </c>
      <c r="B7" s="1" t="n">
        <v>63.7</v>
      </c>
      <c r="C7" s="1" t="n">
        <v>61.8</v>
      </c>
      <c r="D7" s="1" t="n">
        <v>54738</v>
      </c>
      <c r="E7" s="1" t="n">
        <f aca="false">B7-C7</f>
        <v>1.90000000000001</v>
      </c>
      <c r="F7" s="1" t="n">
        <f aca="false">E7/C7*100</f>
        <v>3.07443365695794</v>
      </c>
      <c r="G7" s="1" t="n">
        <v>86.91</v>
      </c>
      <c r="H7" s="4" t="str">
        <f aca="false">IF(AND(D7&gt;50000,G7&gt;65),"Yes","No")</f>
        <v>Yes</v>
      </c>
    </row>
    <row r="8" customFormat="false" ht="12.8" hidden="false" customHeight="false" outlineLevel="0" collapsed="false">
      <c r="A8" s="3" t="s">
        <v>14</v>
      </c>
      <c r="B8" s="1" t="n">
        <v>379.9</v>
      </c>
      <c r="C8" s="1" t="n">
        <v>376.9</v>
      </c>
      <c r="D8" s="1" t="n">
        <v>59145</v>
      </c>
      <c r="E8" s="1" t="n">
        <f aca="false">B8-C8</f>
        <v>3</v>
      </c>
      <c r="F8" s="1" t="n">
        <f aca="false">E8/C8*100</f>
        <v>0.795967100026532</v>
      </c>
      <c r="G8" s="1" t="n">
        <v>86.59</v>
      </c>
      <c r="H8" s="4" t="str">
        <f aca="false">IF(AND(D8&gt;50000,G8&gt;65),"Yes","No")</f>
        <v>Yes</v>
      </c>
    </row>
    <row r="9" customFormat="false" ht="12.8" hidden="false" customHeight="false" outlineLevel="0" collapsed="false">
      <c r="A9" s="3" t="s">
        <v>15</v>
      </c>
      <c r="B9" s="1" t="n">
        <v>924.4</v>
      </c>
      <c r="C9" s="1" t="n">
        <v>915.15</v>
      </c>
      <c r="D9" s="1" t="n">
        <v>80090</v>
      </c>
      <c r="E9" s="1" t="n">
        <f aca="false">B9-C9</f>
        <v>9.25</v>
      </c>
      <c r="F9" s="1" t="n">
        <f aca="false">E9/C9*100</f>
        <v>1.01076326285308</v>
      </c>
      <c r="G9" s="1" t="n">
        <v>86.46</v>
      </c>
      <c r="H9" s="4" t="str">
        <f aca="false">IF(AND(D9&gt;50000,G9&gt;65),"Yes","No")</f>
        <v>Yes</v>
      </c>
    </row>
    <row r="10" customFormat="false" ht="12.8" hidden="false" customHeight="false" outlineLevel="0" collapsed="false">
      <c r="A10" s="3" t="s">
        <v>16</v>
      </c>
      <c r="B10" s="1" t="n">
        <v>204.75</v>
      </c>
      <c r="C10" s="1" t="n">
        <v>202.3</v>
      </c>
      <c r="D10" s="1" t="n">
        <v>190578</v>
      </c>
      <c r="E10" s="1" t="n">
        <f aca="false">B10-C10</f>
        <v>2.44999999999999</v>
      </c>
      <c r="F10" s="1" t="n">
        <f aca="false">E10/C10*100</f>
        <v>1.21107266435986</v>
      </c>
      <c r="G10" s="1" t="n">
        <v>85.88</v>
      </c>
      <c r="H10" s="4" t="str">
        <f aca="false">IF(AND(D10&gt;50000,G10&gt;65),"Yes","No")</f>
        <v>Yes</v>
      </c>
    </row>
    <row r="11" customFormat="false" ht="12.8" hidden="false" customHeight="false" outlineLevel="0" collapsed="false">
      <c r="A11" s="3" t="s">
        <v>17</v>
      </c>
      <c r="B11" s="1" t="n">
        <v>990.4</v>
      </c>
      <c r="C11" s="1" t="n">
        <v>981.15</v>
      </c>
      <c r="D11" s="1" t="n">
        <v>77520</v>
      </c>
      <c r="E11" s="1" t="n">
        <f aca="false">B11-C11</f>
        <v>9.25</v>
      </c>
      <c r="F11" s="1" t="n">
        <f aca="false">E11/C11*100</f>
        <v>0.942771237833155</v>
      </c>
      <c r="G11" s="1" t="n">
        <v>85.76</v>
      </c>
      <c r="H11" s="4" t="str">
        <f aca="false">IF(AND(D11&gt;50000,G11&gt;65),"Yes","No")</f>
        <v>Yes</v>
      </c>
    </row>
    <row r="12" customFormat="false" ht="12.8" hidden="false" customHeight="false" outlineLevel="0" collapsed="false">
      <c r="A12" s="3" t="s">
        <v>18</v>
      </c>
      <c r="B12" s="1" t="n">
        <v>38.25</v>
      </c>
      <c r="C12" s="1" t="n">
        <v>37.9</v>
      </c>
      <c r="D12" s="1" t="n">
        <v>136197</v>
      </c>
      <c r="E12" s="1" t="n">
        <f aca="false">B12-C12</f>
        <v>0.350000000000001</v>
      </c>
      <c r="F12" s="1" t="n">
        <f aca="false">E12/C12*100</f>
        <v>0.923482849604225</v>
      </c>
      <c r="G12" s="1" t="n">
        <v>84.07</v>
      </c>
      <c r="H12" s="4" t="str">
        <f aca="false">IF(AND(D12&gt;50000,G12&gt;65),"Yes","No")</f>
        <v>Yes</v>
      </c>
    </row>
    <row r="13" customFormat="false" ht="12.8" hidden="false" customHeight="false" outlineLevel="0" collapsed="false">
      <c r="A13" s="3" t="s">
        <v>19</v>
      </c>
      <c r="B13" s="1" t="n">
        <v>10.35</v>
      </c>
      <c r="C13" s="1" t="n">
        <v>9.45</v>
      </c>
      <c r="D13" s="1" t="n">
        <v>1063777</v>
      </c>
      <c r="E13" s="1" t="n">
        <f aca="false">B13-C13</f>
        <v>0.9</v>
      </c>
      <c r="F13" s="1" t="n">
        <f aca="false">E13/C13*100</f>
        <v>9.52380952380953</v>
      </c>
      <c r="G13" s="1" t="n">
        <v>83.98</v>
      </c>
      <c r="H13" s="4" t="str">
        <f aca="false">IF(AND(D13&gt;50000,G13&gt;65),"Yes","No")</f>
        <v>Yes</v>
      </c>
    </row>
    <row r="14" customFormat="false" ht="12.8" hidden="false" customHeight="false" outlineLevel="0" collapsed="false">
      <c r="A14" s="3" t="s">
        <v>20</v>
      </c>
      <c r="B14" s="1" t="n">
        <v>454.15</v>
      </c>
      <c r="C14" s="1" t="n">
        <v>447</v>
      </c>
      <c r="D14" s="1" t="n">
        <v>139532</v>
      </c>
      <c r="E14" s="1" t="n">
        <f aca="false">B14-C14</f>
        <v>7.14999999999998</v>
      </c>
      <c r="F14" s="1" t="n">
        <f aca="false">E14/C14*100</f>
        <v>1.59955257270693</v>
      </c>
      <c r="G14" s="1" t="n">
        <v>82.38</v>
      </c>
      <c r="H14" s="4" t="str">
        <f aca="false">IF(AND(D14&gt;50000,G14&gt;65),"Yes","No")</f>
        <v>Yes</v>
      </c>
    </row>
    <row r="15" customFormat="false" ht="12.8" hidden="false" customHeight="false" outlineLevel="0" collapsed="false">
      <c r="A15" s="3" t="s">
        <v>21</v>
      </c>
      <c r="B15" s="1" t="n">
        <v>1077.65</v>
      </c>
      <c r="C15" s="1" t="n">
        <v>1065.7</v>
      </c>
      <c r="D15" s="1" t="n">
        <v>860688</v>
      </c>
      <c r="E15" s="1" t="n">
        <f aca="false">B15-C15</f>
        <v>11.95</v>
      </c>
      <c r="F15" s="1" t="n">
        <f aca="false">E15/C15*100</f>
        <v>1.12132870413813</v>
      </c>
      <c r="G15" s="1" t="n">
        <v>82.24</v>
      </c>
      <c r="H15" s="4" t="str">
        <f aca="false">IF(AND(D15&gt;50000,G15&gt;65),"Yes","No")</f>
        <v>Yes</v>
      </c>
    </row>
    <row r="16" customFormat="false" ht="12.8" hidden="false" customHeight="false" outlineLevel="0" collapsed="false">
      <c r="A16" s="3" t="s">
        <v>22</v>
      </c>
      <c r="B16" s="1" t="n">
        <v>274.7</v>
      </c>
      <c r="C16" s="1" t="n">
        <v>271.95</v>
      </c>
      <c r="D16" s="1" t="n">
        <v>570739</v>
      </c>
      <c r="E16" s="1" t="n">
        <f aca="false">B16-C16</f>
        <v>2.75</v>
      </c>
      <c r="F16" s="1" t="n">
        <f aca="false">E16/C16*100</f>
        <v>1.01121529692958</v>
      </c>
      <c r="G16" s="1" t="n">
        <v>80.94</v>
      </c>
      <c r="H16" s="4" t="str">
        <f aca="false">IF(AND(D16&gt;50000,G16&gt;65),"Yes","No")</f>
        <v>Yes</v>
      </c>
    </row>
    <row r="17" customFormat="false" ht="12.8" hidden="false" customHeight="false" outlineLevel="0" collapsed="false">
      <c r="A17" s="3" t="s">
        <v>23</v>
      </c>
      <c r="B17" s="1" t="n">
        <v>477.2</v>
      </c>
      <c r="C17" s="1" t="n">
        <v>471.4</v>
      </c>
      <c r="D17" s="1" t="n">
        <v>3556685</v>
      </c>
      <c r="E17" s="1" t="n">
        <f aca="false">B17-C17</f>
        <v>5.80000000000001</v>
      </c>
      <c r="F17" s="1" t="n">
        <f aca="false">E17/C17*100</f>
        <v>1.23037759864234</v>
      </c>
      <c r="G17" s="1" t="n">
        <v>79.93</v>
      </c>
      <c r="H17" s="4" t="str">
        <f aca="false">IF(AND(D17&gt;50000,G17&gt;65),"Yes","No")</f>
        <v>Yes</v>
      </c>
    </row>
    <row r="18" customFormat="false" ht="12.8" hidden="false" customHeight="false" outlineLevel="0" collapsed="false">
      <c r="A18" s="3" t="s">
        <v>24</v>
      </c>
      <c r="B18" s="1" t="n">
        <v>107.45</v>
      </c>
      <c r="C18" s="1" t="n">
        <v>106.65</v>
      </c>
      <c r="D18" s="1" t="n">
        <v>576908</v>
      </c>
      <c r="E18" s="1" t="n">
        <f aca="false">B18-C18</f>
        <v>0.799999999999997</v>
      </c>
      <c r="F18" s="1" t="n">
        <f aca="false">E18/C18*100</f>
        <v>0.750117205813406</v>
      </c>
      <c r="G18" s="1" t="n">
        <v>76.99</v>
      </c>
      <c r="H18" s="4" t="str">
        <f aca="false">IF(AND(D18&gt;50000,G18&gt;65),"Yes","No")</f>
        <v>Yes</v>
      </c>
    </row>
    <row r="19" customFormat="false" ht="12.8" hidden="false" customHeight="false" outlineLevel="0" collapsed="false">
      <c r="A19" s="3" t="s">
        <v>25</v>
      </c>
      <c r="B19" s="1" t="n">
        <v>447</v>
      </c>
      <c r="C19" s="1" t="n">
        <v>439.6</v>
      </c>
      <c r="D19" s="1" t="n">
        <v>685205</v>
      </c>
      <c r="E19" s="1" t="n">
        <f aca="false">B19-C19</f>
        <v>7.39999999999998</v>
      </c>
      <c r="F19" s="1" t="n">
        <f aca="false">E19/C19*100</f>
        <v>1.68334849863512</v>
      </c>
      <c r="G19" s="1" t="n">
        <v>73.81</v>
      </c>
      <c r="H19" s="4" t="str">
        <f aca="false">IF(AND(D19&gt;50000,G19&gt;65),"Yes","No")</f>
        <v>Yes</v>
      </c>
    </row>
    <row r="20" customFormat="false" ht="12.8" hidden="false" customHeight="false" outlineLevel="0" collapsed="false">
      <c r="A20" s="3" t="s">
        <v>26</v>
      </c>
      <c r="B20" s="1" t="n">
        <v>397.75</v>
      </c>
      <c r="C20" s="1" t="n">
        <v>395.55</v>
      </c>
      <c r="D20" s="1" t="n">
        <v>113155</v>
      </c>
      <c r="E20" s="1" t="n">
        <f aca="false">B20-C20</f>
        <v>2.19999999999999</v>
      </c>
      <c r="F20" s="1" t="n">
        <f aca="false">E20/C20*100</f>
        <v>0.556187586904308</v>
      </c>
      <c r="G20" s="1" t="n">
        <v>73.47</v>
      </c>
      <c r="H20" s="4" t="str">
        <f aca="false">IF(AND(D20&gt;50000,G20&gt;65),"Yes","No")</f>
        <v>Yes</v>
      </c>
    </row>
    <row r="21" customFormat="false" ht="12.8" hidden="false" customHeight="false" outlineLevel="0" collapsed="false">
      <c r="A21" s="3" t="s">
        <v>27</v>
      </c>
      <c r="B21" s="1" t="n">
        <v>136.8</v>
      </c>
      <c r="C21" s="1" t="n">
        <v>135.35</v>
      </c>
      <c r="D21" s="1" t="n">
        <v>148039</v>
      </c>
      <c r="E21" s="1" t="n">
        <f aca="false">B21-C21</f>
        <v>1.45000000000002</v>
      </c>
      <c r="F21" s="1" t="n">
        <f aca="false">E21/C21*100</f>
        <v>1.07129663834504</v>
      </c>
      <c r="G21" s="1" t="n">
        <v>72.55</v>
      </c>
      <c r="H21" s="4" t="str">
        <f aca="false">IF(AND(D21&gt;50000,G21&gt;65),"Yes","No")</f>
        <v>Yes</v>
      </c>
    </row>
    <row r="22" customFormat="false" ht="12.8" hidden="false" customHeight="false" outlineLevel="0" collapsed="false">
      <c r="A22" s="3" t="s">
        <v>28</v>
      </c>
      <c r="B22" s="1" t="n">
        <v>192</v>
      </c>
      <c r="C22" s="1" t="n">
        <v>185.1</v>
      </c>
      <c r="D22" s="1" t="n">
        <v>3044941</v>
      </c>
      <c r="E22" s="1" t="n">
        <f aca="false">B22-C22</f>
        <v>6.90000000000001</v>
      </c>
      <c r="F22" s="1" t="n">
        <f aca="false">E22/C22*100</f>
        <v>3.72771474878444</v>
      </c>
      <c r="G22" s="1" t="n">
        <v>72.38</v>
      </c>
      <c r="H22" s="4" t="str">
        <f aca="false">IF(AND(D22&gt;50000,G22&gt;65),"Yes","No")</f>
        <v>Yes</v>
      </c>
    </row>
    <row r="23" customFormat="false" ht="12.8" hidden="false" customHeight="false" outlineLevel="0" collapsed="false">
      <c r="A23" s="3" t="s">
        <v>29</v>
      </c>
      <c r="B23" s="1" t="n">
        <v>121.8</v>
      </c>
      <c r="C23" s="1" t="n">
        <v>121.05</v>
      </c>
      <c r="D23" s="1" t="n">
        <v>5878173</v>
      </c>
      <c r="E23" s="1" t="n">
        <f aca="false">B23-C23</f>
        <v>0.75</v>
      </c>
      <c r="F23" s="1" t="n">
        <f aca="false">E23/C23*100</f>
        <v>0.619578686493185</v>
      </c>
      <c r="G23" s="1" t="n">
        <v>70.54</v>
      </c>
      <c r="H23" s="4" t="str">
        <f aca="false">IF(AND(D23&gt;50000,G23&gt;65),"Yes","No")</f>
        <v>Yes</v>
      </c>
    </row>
    <row r="24" customFormat="false" ht="12.8" hidden="false" customHeight="false" outlineLevel="0" collapsed="false">
      <c r="A24" s="3" t="s">
        <v>30</v>
      </c>
      <c r="B24" s="1" t="n">
        <v>209.2</v>
      </c>
      <c r="C24" s="1" t="n">
        <v>205.2</v>
      </c>
      <c r="D24" s="1" t="n">
        <v>1633451</v>
      </c>
      <c r="E24" s="1" t="n">
        <f aca="false">B24-C24</f>
        <v>4</v>
      </c>
      <c r="F24" s="1" t="n">
        <f aca="false">E24/C24*100</f>
        <v>1.94931773879142</v>
      </c>
      <c r="G24" s="1" t="n">
        <v>70.44</v>
      </c>
      <c r="H24" s="4" t="str">
        <f aca="false">IF(AND(D24&gt;50000,G24&gt;65),"Yes","No")</f>
        <v>Yes</v>
      </c>
    </row>
    <row r="25" customFormat="false" ht="12.8" hidden="false" customHeight="false" outlineLevel="0" collapsed="false">
      <c r="A25" s="3" t="s">
        <v>31</v>
      </c>
      <c r="B25" s="1" t="n">
        <v>998.15</v>
      </c>
      <c r="C25" s="1" t="n">
        <v>986.55</v>
      </c>
      <c r="D25" s="1" t="n">
        <v>2564843</v>
      </c>
      <c r="E25" s="1" t="n">
        <f aca="false">B25-C25</f>
        <v>11.6</v>
      </c>
      <c r="F25" s="1" t="n">
        <f aca="false">E25/C25*100</f>
        <v>1.17581470782018</v>
      </c>
      <c r="G25" s="1" t="n">
        <v>70.32</v>
      </c>
      <c r="H25" s="4" t="str">
        <f aca="false">IF(AND(D25&gt;50000,G25&gt;65),"Yes","No")</f>
        <v>Yes</v>
      </c>
    </row>
    <row r="26" customFormat="false" ht="12.8" hidden="false" customHeight="false" outlineLevel="0" collapsed="false">
      <c r="A26" s="3" t="s">
        <v>32</v>
      </c>
      <c r="B26" s="1" t="n">
        <v>152.6</v>
      </c>
      <c r="C26" s="1" t="n">
        <v>148.95</v>
      </c>
      <c r="D26" s="1" t="n">
        <v>367040</v>
      </c>
      <c r="E26" s="1" t="n">
        <f aca="false">B26-C26</f>
        <v>3.65000000000001</v>
      </c>
      <c r="F26" s="1" t="n">
        <f aca="false">E26/C26*100</f>
        <v>2.45048674051696</v>
      </c>
      <c r="G26" s="1" t="n">
        <v>69.69</v>
      </c>
      <c r="H26" s="4" t="str">
        <f aca="false">IF(AND(D26&gt;50000,G26&gt;65),"Yes","No")</f>
        <v>Yes</v>
      </c>
    </row>
    <row r="27" customFormat="false" ht="12.8" hidden="false" customHeight="false" outlineLevel="0" collapsed="false">
      <c r="A27" s="3" t="s">
        <v>33</v>
      </c>
      <c r="B27" s="1" t="n">
        <v>313</v>
      </c>
      <c r="C27" s="1" t="n">
        <v>310.1</v>
      </c>
      <c r="D27" s="1" t="n">
        <v>80492</v>
      </c>
      <c r="E27" s="1" t="n">
        <f aca="false">B27-C27</f>
        <v>2.89999999999998</v>
      </c>
      <c r="F27" s="1" t="n">
        <f aca="false">E27/C27*100</f>
        <v>0.935182199290544</v>
      </c>
      <c r="G27" s="1" t="n">
        <v>68.5</v>
      </c>
      <c r="H27" s="4" t="str">
        <f aca="false">IF(AND(D27&gt;50000,G27&gt;65),"Yes","No")</f>
        <v>Yes</v>
      </c>
    </row>
    <row r="28" customFormat="false" ht="12.8" hidden="false" customHeight="false" outlineLevel="0" collapsed="false">
      <c r="A28" s="3" t="s">
        <v>34</v>
      </c>
      <c r="B28" s="1" t="n">
        <v>1243.5</v>
      </c>
      <c r="C28" s="1" t="n">
        <v>1234.65</v>
      </c>
      <c r="D28" s="1" t="n">
        <v>934333</v>
      </c>
      <c r="E28" s="1" t="n">
        <f aca="false">B28-C28</f>
        <v>8.84999999999991</v>
      </c>
      <c r="F28" s="1" t="n">
        <f aca="false">E28/C28*100</f>
        <v>0.716802332644872</v>
      </c>
      <c r="G28" s="1" t="n">
        <v>68.23</v>
      </c>
      <c r="H28" s="4" t="str">
        <f aca="false">IF(AND(D28&gt;50000,G28&gt;65),"Yes","No")</f>
        <v>Yes</v>
      </c>
    </row>
    <row r="29" customFormat="false" ht="12.8" hidden="false" customHeight="false" outlineLevel="0" collapsed="false">
      <c r="A29" s="3" t="s">
        <v>35</v>
      </c>
      <c r="B29" s="1" t="n">
        <v>539.3</v>
      </c>
      <c r="C29" s="1" t="n">
        <v>530.65</v>
      </c>
      <c r="D29" s="1" t="n">
        <v>3294819</v>
      </c>
      <c r="E29" s="1" t="n">
        <f aca="false">B29-C29</f>
        <v>8.64999999999998</v>
      </c>
      <c r="F29" s="1" t="n">
        <f aca="false">E29/C29*100</f>
        <v>1.6300763214925</v>
      </c>
      <c r="G29" s="1" t="n">
        <v>67.96</v>
      </c>
      <c r="H29" s="4" t="str">
        <f aca="false">IF(AND(D29&gt;50000,G29&gt;65),"Yes","No")</f>
        <v>Yes</v>
      </c>
    </row>
    <row r="30" customFormat="false" ht="12.8" hidden="false" customHeight="false" outlineLevel="0" collapsed="false">
      <c r="A30" s="3" t="s">
        <v>36</v>
      </c>
      <c r="B30" s="1" t="n">
        <v>125.35</v>
      </c>
      <c r="C30" s="1" t="n">
        <v>124.25</v>
      </c>
      <c r="D30" s="1" t="n">
        <v>213529</v>
      </c>
      <c r="E30" s="1" t="n">
        <f aca="false">B30-C30</f>
        <v>1.09999999999999</v>
      </c>
      <c r="F30" s="1" t="n">
        <f aca="false">E30/C30*100</f>
        <v>0.88531187122736</v>
      </c>
      <c r="G30" s="1" t="n">
        <v>67.52</v>
      </c>
      <c r="H30" s="4" t="str">
        <f aca="false">IF(AND(D30&gt;50000,G30&gt;65),"Yes","No")</f>
        <v>Yes</v>
      </c>
    </row>
    <row r="31" customFormat="false" ht="12.8" hidden="false" customHeight="false" outlineLevel="0" collapsed="false">
      <c r="A31" s="3" t="s">
        <v>37</v>
      </c>
      <c r="B31" s="1" t="n">
        <v>101.6</v>
      </c>
      <c r="C31" s="1" t="n">
        <v>100.05</v>
      </c>
      <c r="D31" s="1" t="n">
        <v>2442596</v>
      </c>
      <c r="E31" s="1" t="n">
        <f aca="false">B31-C31</f>
        <v>1.55</v>
      </c>
      <c r="F31" s="1" t="n">
        <f aca="false">E31/C31*100</f>
        <v>1.54922538730634</v>
      </c>
      <c r="G31" s="1" t="n">
        <v>67.25</v>
      </c>
      <c r="H31" s="4" t="str">
        <f aca="false">IF(AND(D31&gt;50000,G31&gt;65),"Yes","No")</f>
        <v>Yes</v>
      </c>
    </row>
    <row r="32" customFormat="false" ht="12.8" hidden="false" customHeight="false" outlineLevel="0" collapsed="false">
      <c r="A32" s="3" t="s">
        <v>38</v>
      </c>
      <c r="B32" s="1" t="n">
        <v>388.45</v>
      </c>
      <c r="C32" s="1" t="n">
        <v>376.9</v>
      </c>
      <c r="D32" s="1" t="n">
        <v>115799</v>
      </c>
      <c r="E32" s="1" t="n">
        <f aca="false">B32-C32</f>
        <v>11.55</v>
      </c>
      <c r="F32" s="1" t="n">
        <f aca="false">E32/C32*100</f>
        <v>3.06447333510215</v>
      </c>
      <c r="G32" s="1" t="n">
        <v>66.19</v>
      </c>
      <c r="H32" s="4" t="str">
        <f aca="false">IF(AND(D32&gt;50000,G32&gt;65),"Yes","No")</f>
        <v>Yes</v>
      </c>
    </row>
    <row r="33" customFormat="false" ht="12.8" hidden="false" customHeight="false" outlineLevel="0" collapsed="false">
      <c r="A33" s="3" t="s">
        <v>39</v>
      </c>
      <c r="B33" s="1" t="n">
        <v>295.15</v>
      </c>
      <c r="C33" s="1" t="n">
        <v>290.15</v>
      </c>
      <c r="D33" s="1" t="n">
        <v>214930</v>
      </c>
      <c r="E33" s="1" t="n">
        <f aca="false">B33-C33</f>
        <v>5</v>
      </c>
      <c r="F33" s="1" t="n">
        <f aca="false">E33/C33*100</f>
        <v>1.72324659658797</v>
      </c>
      <c r="G33" s="1" t="n">
        <v>65.66</v>
      </c>
      <c r="H33" s="4" t="str">
        <f aca="false">IF(AND(D33&gt;50000,G33&gt;65),"Yes","No")</f>
        <v>Yes</v>
      </c>
    </row>
    <row r="34" customFormat="false" ht="12.8" hidden="false" customHeight="false" outlineLevel="0" collapsed="false">
      <c r="A34" s="3" t="s">
        <v>40</v>
      </c>
      <c r="B34" s="1" t="n">
        <v>177.45</v>
      </c>
      <c r="C34" s="1" t="n">
        <v>175.5</v>
      </c>
      <c r="D34" s="1" t="n">
        <v>11443917</v>
      </c>
      <c r="E34" s="1" t="n">
        <f aca="false">B34-C34</f>
        <v>1.94999999999999</v>
      </c>
      <c r="F34" s="1" t="n">
        <f aca="false">E34/C34*100</f>
        <v>1.1111111111111</v>
      </c>
      <c r="G34" s="1" t="n">
        <v>65.43</v>
      </c>
      <c r="H34" s="4" t="str">
        <f aca="false">IF(AND(D34&gt;50000,G34&gt;65),"Yes","No")</f>
        <v>Yes</v>
      </c>
    </row>
    <row r="35" customFormat="false" ht="12.8" hidden="false" customHeight="false" outlineLevel="0" collapsed="false">
      <c r="A35" s="3" t="s">
        <v>41</v>
      </c>
      <c r="B35" s="1" t="n">
        <v>75.35</v>
      </c>
      <c r="C35" s="1" t="n">
        <v>74.4</v>
      </c>
      <c r="D35" s="1" t="n">
        <v>517580</v>
      </c>
      <c r="E35" s="1" t="n">
        <f aca="false">B35-C35</f>
        <v>0.949999999999989</v>
      </c>
      <c r="F35" s="1" t="n">
        <f aca="false">E35/C35*100</f>
        <v>1.27688172043009</v>
      </c>
      <c r="G35" s="1" t="n">
        <v>65.05</v>
      </c>
      <c r="H35" s="4" t="str">
        <f aca="false">IF(AND(D35&gt;50000,G35&gt;65),"Yes","No")</f>
        <v>Yes</v>
      </c>
    </row>
    <row r="36" customFormat="false" ht="12.8" hidden="false" customHeight="false" outlineLevel="0" collapsed="false">
      <c r="A36" s="1" t="s">
        <v>42</v>
      </c>
      <c r="B36" s="1" t="n">
        <v>12.9</v>
      </c>
      <c r="C36" s="1" t="n">
        <v>12.7</v>
      </c>
      <c r="D36" s="1" t="n">
        <v>1190</v>
      </c>
      <c r="E36" s="1" t="n">
        <f aca="false">B36-C36</f>
        <v>0.200000000000001</v>
      </c>
      <c r="F36" s="1" t="n">
        <f aca="false">E36/C36*100</f>
        <v>1.57480314960631</v>
      </c>
      <c r="G36" s="1" t="n">
        <v>100</v>
      </c>
      <c r="H36" s="4" t="str">
        <f aca="false">IF(AND(D36&gt;50000,G36&gt;65),"Yes","No")</f>
        <v>No</v>
      </c>
    </row>
    <row r="37" customFormat="false" ht="12.8" hidden="false" customHeight="false" outlineLevel="0" collapsed="false">
      <c r="A37" s="1" t="s">
        <v>43</v>
      </c>
      <c r="B37" s="1" t="n">
        <v>76.47</v>
      </c>
      <c r="C37" s="1" t="n">
        <v>76.04</v>
      </c>
      <c r="D37" s="1" t="n">
        <v>52</v>
      </c>
      <c r="E37" s="1" t="n">
        <f aca="false">B37-C37</f>
        <v>0.429999999999993</v>
      </c>
      <c r="F37" s="1" t="n">
        <f aca="false">E37/C37*100</f>
        <v>0.565491846396624</v>
      </c>
      <c r="G37" s="1" t="n">
        <v>100</v>
      </c>
      <c r="H37" s="4" t="str">
        <f aca="false">IF(AND(D37&gt;50000,G37&gt;65),"Yes","No")</f>
        <v>No</v>
      </c>
    </row>
    <row r="38" customFormat="false" ht="12.8" hidden="false" customHeight="false" outlineLevel="0" collapsed="false">
      <c r="A38" s="1" t="s">
        <v>44</v>
      </c>
      <c r="B38" s="1" t="n">
        <v>1043.7</v>
      </c>
      <c r="C38" s="1" t="n">
        <v>1035</v>
      </c>
      <c r="D38" s="1" t="n">
        <v>48</v>
      </c>
      <c r="E38" s="1" t="n">
        <f aca="false">B38-C38</f>
        <v>8.70000000000005</v>
      </c>
      <c r="F38" s="1" t="n">
        <f aca="false">E38/C38*100</f>
        <v>0.840579710144932</v>
      </c>
      <c r="G38" s="1" t="n">
        <v>100</v>
      </c>
      <c r="H38" s="4" t="str">
        <f aca="false">IF(AND(D38&gt;50000,G38&gt;65),"Yes","No")</f>
        <v>No</v>
      </c>
    </row>
    <row r="39" customFormat="false" ht="12.8" hidden="false" customHeight="false" outlineLevel="0" collapsed="false">
      <c r="A39" s="1" t="s">
        <v>45</v>
      </c>
      <c r="B39" s="1" t="n">
        <v>1085.7</v>
      </c>
      <c r="C39" s="1" t="n">
        <v>1075.2</v>
      </c>
      <c r="D39" s="1" t="n">
        <v>3</v>
      </c>
      <c r="E39" s="1" t="n">
        <f aca="false">B39-C39</f>
        <v>10.5</v>
      </c>
      <c r="F39" s="1" t="n">
        <f aca="false">E39/C39*100</f>
        <v>0.9765625</v>
      </c>
      <c r="G39" s="1" t="n">
        <v>100</v>
      </c>
      <c r="H39" s="4" t="str">
        <f aca="false">IF(AND(D39&gt;50000,G39&gt;65),"Yes","No")</f>
        <v>No</v>
      </c>
    </row>
    <row r="40" customFormat="false" ht="12.8" hidden="false" customHeight="false" outlineLevel="0" collapsed="false">
      <c r="A40" s="1" t="s">
        <v>46</v>
      </c>
      <c r="B40" s="1" t="n">
        <v>103.05</v>
      </c>
      <c r="C40" s="1" t="n">
        <v>102.15</v>
      </c>
      <c r="D40" s="1" t="n">
        <v>1</v>
      </c>
      <c r="E40" s="1" t="n">
        <f aca="false">B40-C40</f>
        <v>0.899999999999992</v>
      </c>
      <c r="F40" s="1" t="n">
        <f aca="false">E40/C40*100</f>
        <v>0.881057268722458</v>
      </c>
      <c r="G40" s="1" t="n">
        <v>100</v>
      </c>
      <c r="H40" s="4" t="str">
        <f aca="false">IF(AND(D40&gt;50000,G40&gt;65),"Yes","No")</f>
        <v>No</v>
      </c>
    </row>
    <row r="41" customFormat="false" ht="12.8" hidden="false" customHeight="false" outlineLevel="0" collapsed="false">
      <c r="A41" s="1" t="s">
        <v>47</v>
      </c>
      <c r="B41" s="1" t="n">
        <v>101.75</v>
      </c>
      <c r="C41" s="1" t="n">
        <v>100.65</v>
      </c>
      <c r="D41" s="1" t="n">
        <v>3009</v>
      </c>
      <c r="E41" s="1" t="n">
        <f aca="false">B41-C41</f>
        <v>1.09999999999999</v>
      </c>
      <c r="F41" s="1" t="n">
        <f aca="false">E41/C41*100</f>
        <v>1.09289617486338</v>
      </c>
      <c r="G41" s="1" t="n">
        <v>99.7</v>
      </c>
      <c r="H41" s="4" t="str">
        <f aca="false">IF(AND(D41&gt;50000,G41&gt;65),"Yes","No")</f>
        <v>No</v>
      </c>
    </row>
    <row r="42" customFormat="false" ht="12.8" hidden="false" customHeight="false" outlineLevel="0" collapsed="false">
      <c r="A42" s="1" t="s">
        <v>48</v>
      </c>
      <c r="B42" s="1" t="n">
        <v>91</v>
      </c>
      <c r="C42" s="1" t="n">
        <v>90.2</v>
      </c>
      <c r="D42" s="1" t="n">
        <v>356</v>
      </c>
      <c r="E42" s="1" t="n">
        <f aca="false">B42-C42</f>
        <v>0.799999999999997</v>
      </c>
      <c r="F42" s="1" t="n">
        <f aca="false">E42/C42*100</f>
        <v>0.886917960088689</v>
      </c>
      <c r="G42" s="1" t="n">
        <v>99.44</v>
      </c>
      <c r="H42" s="4" t="str">
        <f aca="false">IF(AND(D42&gt;50000,G42&gt;65),"Yes","No")</f>
        <v>No</v>
      </c>
    </row>
    <row r="43" customFormat="false" ht="12.8" hidden="false" customHeight="false" outlineLevel="0" collapsed="false">
      <c r="A43" s="1" t="s">
        <v>49</v>
      </c>
      <c r="B43" s="1" t="n">
        <v>336</v>
      </c>
      <c r="C43" s="1" t="n">
        <v>331.34</v>
      </c>
      <c r="D43" s="1" t="n">
        <v>302</v>
      </c>
      <c r="E43" s="1" t="n">
        <f aca="false">B43-C43</f>
        <v>4.66000000000003</v>
      </c>
      <c r="F43" s="1" t="n">
        <f aca="false">E43/C43*100</f>
        <v>1.40641033379611</v>
      </c>
      <c r="G43" s="1" t="n">
        <v>99.34</v>
      </c>
      <c r="H43" s="4" t="str">
        <f aca="false">IF(AND(D43&gt;50000,G43&gt;65),"Yes","No")</f>
        <v>No</v>
      </c>
    </row>
    <row r="44" customFormat="false" ht="12.8" hidden="false" customHeight="false" outlineLevel="0" collapsed="false">
      <c r="A44" s="1" t="s">
        <v>50</v>
      </c>
      <c r="B44" s="1" t="n">
        <v>102.7</v>
      </c>
      <c r="C44" s="1" t="n">
        <v>101.65</v>
      </c>
      <c r="D44" s="1" t="n">
        <v>15620</v>
      </c>
      <c r="E44" s="1" t="n">
        <f aca="false">B44-C44</f>
        <v>1.05</v>
      </c>
      <c r="F44" s="1" t="n">
        <f aca="false">E44/C44*100</f>
        <v>1.03295622233153</v>
      </c>
      <c r="G44" s="1" t="n">
        <v>97.95</v>
      </c>
      <c r="H44" s="4" t="str">
        <f aca="false">IF(AND(D44&gt;50000,G44&gt;65),"Yes","No")</f>
        <v>No</v>
      </c>
    </row>
    <row r="45" customFormat="false" ht="12.8" hidden="false" customHeight="false" outlineLevel="0" collapsed="false">
      <c r="A45" s="1" t="s">
        <v>51</v>
      </c>
      <c r="B45" s="1" t="n">
        <v>254.7</v>
      </c>
      <c r="C45" s="1" t="n">
        <v>253</v>
      </c>
      <c r="D45" s="1" t="n">
        <v>2991</v>
      </c>
      <c r="E45" s="1" t="n">
        <f aca="false">B45-C45</f>
        <v>1.69999999999999</v>
      </c>
      <c r="F45" s="1" t="n">
        <f aca="false">E45/C45*100</f>
        <v>0.671936758893276</v>
      </c>
      <c r="G45" s="1" t="n">
        <v>97.02</v>
      </c>
      <c r="H45" s="4" t="str">
        <f aca="false">IF(AND(D45&gt;50000,G45&gt;65),"Yes","No")</f>
        <v>No</v>
      </c>
    </row>
    <row r="46" customFormat="false" ht="12.8" hidden="false" customHeight="false" outlineLevel="0" collapsed="false">
      <c r="A46" s="1" t="s">
        <v>52</v>
      </c>
      <c r="B46" s="1" t="n">
        <v>172.9</v>
      </c>
      <c r="C46" s="1" t="n">
        <v>170.6</v>
      </c>
      <c r="D46" s="1" t="n">
        <v>2498</v>
      </c>
      <c r="E46" s="1" t="n">
        <f aca="false">B46-C46</f>
        <v>2.30000000000001</v>
      </c>
      <c r="F46" s="1" t="n">
        <f aca="false">E46/C46*100</f>
        <v>1.34818288393905</v>
      </c>
      <c r="G46" s="1" t="n">
        <v>96.24</v>
      </c>
      <c r="H46" s="4" t="str">
        <f aca="false">IF(AND(D46&gt;50000,G46&gt;65),"Yes","No")</f>
        <v>No</v>
      </c>
    </row>
    <row r="47" customFormat="false" ht="12.8" hidden="false" customHeight="false" outlineLevel="0" collapsed="false">
      <c r="A47" s="1" t="s">
        <v>53</v>
      </c>
      <c r="B47" s="1" t="n">
        <v>2529.73</v>
      </c>
      <c r="C47" s="1" t="n">
        <v>2501.09</v>
      </c>
      <c r="D47" s="1" t="n">
        <v>11057</v>
      </c>
      <c r="E47" s="1" t="n">
        <f aca="false">B47-C47</f>
        <v>28.6399999999999</v>
      </c>
      <c r="F47" s="1" t="n">
        <f aca="false">E47/C47*100</f>
        <v>1.14510073607906</v>
      </c>
      <c r="G47" s="1" t="n">
        <v>96.16</v>
      </c>
      <c r="H47" s="4" t="str">
        <f aca="false">IF(AND(D47&gt;50000,G47&gt;65),"Yes","No")</f>
        <v>No</v>
      </c>
    </row>
    <row r="48" customFormat="false" ht="12.8" hidden="false" customHeight="false" outlineLevel="0" collapsed="false">
      <c r="A48" s="1" t="s">
        <v>54</v>
      </c>
      <c r="B48" s="1" t="n">
        <v>46.91</v>
      </c>
      <c r="C48" s="1" t="n">
        <v>46.52</v>
      </c>
      <c r="D48" s="1" t="n">
        <v>1878</v>
      </c>
      <c r="E48" s="1" t="n">
        <f aca="false">B48-C48</f>
        <v>0.389999999999993</v>
      </c>
      <c r="F48" s="1" t="n">
        <f aca="false">E48/C48*100</f>
        <v>0.838349097162497</v>
      </c>
      <c r="G48" s="1" t="n">
        <v>94.68</v>
      </c>
      <c r="H48" s="4" t="str">
        <f aca="false">IF(AND(D48&gt;50000,G48&gt;65),"Yes","No")</f>
        <v>No</v>
      </c>
    </row>
    <row r="49" customFormat="false" ht="12.8" hidden="false" customHeight="false" outlineLevel="0" collapsed="false">
      <c r="A49" s="1" t="s">
        <v>55</v>
      </c>
      <c r="B49" s="1" t="n">
        <v>11.9</v>
      </c>
      <c r="C49" s="1" t="n">
        <v>11.8</v>
      </c>
      <c r="D49" s="1" t="n">
        <v>19484</v>
      </c>
      <c r="E49" s="1" t="n">
        <f aca="false">B49-C49</f>
        <v>0.0999999999999996</v>
      </c>
      <c r="F49" s="1" t="n">
        <f aca="false">E49/C49*100</f>
        <v>0.847457627118641</v>
      </c>
      <c r="G49" s="1" t="n">
        <v>94.05</v>
      </c>
      <c r="H49" s="4" t="str">
        <f aca="false">IF(AND(D49&gt;50000,G49&gt;65),"Yes","No")</f>
        <v>No</v>
      </c>
    </row>
    <row r="50" customFormat="false" ht="12.8" hidden="false" customHeight="false" outlineLevel="0" collapsed="false">
      <c r="A50" s="1" t="s">
        <v>56</v>
      </c>
      <c r="B50" s="1" t="n">
        <v>254.84</v>
      </c>
      <c r="C50" s="1" t="n">
        <v>251.52</v>
      </c>
      <c r="D50" s="1" t="n">
        <v>4936</v>
      </c>
      <c r="E50" s="1" t="n">
        <f aca="false">B50-C50</f>
        <v>3.31999999999999</v>
      </c>
      <c r="F50" s="1" t="n">
        <f aca="false">E50/C50*100</f>
        <v>1.31997455470738</v>
      </c>
      <c r="G50" s="1" t="n">
        <v>93.03</v>
      </c>
      <c r="H50" s="4" t="str">
        <f aca="false">IF(AND(D50&gt;50000,G50&gt;65),"Yes","No")</f>
        <v>No</v>
      </c>
    </row>
    <row r="51" customFormat="false" ht="12.8" hidden="false" customHeight="false" outlineLevel="0" collapsed="false">
      <c r="A51" s="1" t="s">
        <v>57</v>
      </c>
      <c r="B51" s="1" t="n">
        <v>316.99</v>
      </c>
      <c r="C51" s="1" t="n">
        <v>310</v>
      </c>
      <c r="D51" s="1" t="n">
        <v>194</v>
      </c>
      <c r="E51" s="1" t="n">
        <f aca="false">B51-C51</f>
        <v>6.99000000000001</v>
      </c>
      <c r="F51" s="1" t="n">
        <f aca="false">E51/C51*100</f>
        <v>2.25483870967742</v>
      </c>
      <c r="G51" s="1" t="n">
        <v>92.78</v>
      </c>
      <c r="H51" s="4" t="str">
        <f aca="false">IF(AND(D51&gt;50000,G51&gt;65),"Yes","No")</f>
        <v>No</v>
      </c>
    </row>
    <row r="52" customFormat="false" ht="12.8" hidden="false" customHeight="false" outlineLevel="0" collapsed="false">
      <c r="A52" s="1" t="s">
        <v>58</v>
      </c>
      <c r="B52" s="1" t="n">
        <v>418.75</v>
      </c>
      <c r="C52" s="1" t="n">
        <v>414.5</v>
      </c>
      <c r="D52" s="1" t="n">
        <v>14642</v>
      </c>
      <c r="E52" s="1" t="n">
        <f aca="false">B52-C52</f>
        <v>4.25</v>
      </c>
      <c r="F52" s="1" t="n">
        <f aca="false">E52/C52*100</f>
        <v>1.02533172496984</v>
      </c>
      <c r="G52" s="1" t="n">
        <v>91.69</v>
      </c>
      <c r="H52" s="4" t="str">
        <f aca="false">IF(AND(D52&gt;50000,G52&gt;65),"Yes","No")</f>
        <v>No</v>
      </c>
    </row>
    <row r="53" customFormat="false" ht="12.8" hidden="false" customHeight="false" outlineLevel="0" collapsed="false">
      <c r="A53" s="1" t="s">
        <v>59</v>
      </c>
      <c r="B53" s="1" t="n">
        <v>1027.4</v>
      </c>
      <c r="C53" s="1" t="n">
        <v>1021</v>
      </c>
      <c r="D53" s="1" t="n">
        <v>253</v>
      </c>
      <c r="E53" s="1" t="n">
        <f aca="false">B53-C53</f>
        <v>6.40000000000009</v>
      </c>
      <c r="F53" s="1" t="n">
        <f aca="false">E53/C53*100</f>
        <v>0.626836434867786</v>
      </c>
      <c r="G53" s="1" t="n">
        <v>90.51</v>
      </c>
      <c r="H53" s="4" t="str">
        <f aca="false">IF(AND(D53&gt;50000,G53&gt;65),"Yes","No")</f>
        <v>No</v>
      </c>
    </row>
    <row r="54" customFormat="false" ht="12.8" hidden="false" customHeight="false" outlineLevel="0" collapsed="false">
      <c r="A54" s="1" t="s">
        <v>60</v>
      </c>
      <c r="B54" s="1" t="n">
        <v>286</v>
      </c>
      <c r="C54" s="1" t="n">
        <v>274.75</v>
      </c>
      <c r="D54" s="1" t="n">
        <v>4014</v>
      </c>
      <c r="E54" s="1" t="n">
        <f aca="false">B54-C54</f>
        <v>11.25</v>
      </c>
      <c r="F54" s="1" t="n">
        <f aca="false">E54/C54*100</f>
        <v>4.09463148316652</v>
      </c>
      <c r="G54" s="1" t="n">
        <v>88.52</v>
      </c>
      <c r="H54" s="4" t="str">
        <f aca="false">IF(AND(D54&gt;50000,G54&gt;65),"Yes","No")</f>
        <v>No</v>
      </c>
    </row>
    <row r="55" customFormat="false" ht="12.8" hidden="false" customHeight="false" outlineLevel="0" collapsed="false">
      <c r="A55" s="1" t="s">
        <v>61</v>
      </c>
      <c r="B55" s="1" t="n">
        <v>666</v>
      </c>
      <c r="C55" s="1" t="n">
        <v>658.1</v>
      </c>
      <c r="D55" s="1" t="n">
        <v>198</v>
      </c>
      <c r="E55" s="1" t="n">
        <f aca="false">B55-C55</f>
        <v>7.89999999999998</v>
      </c>
      <c r="F55" s="1" t="n">
        <f aca="false">E55/C55*100</f>
        <v>1.20042546725421</v>
      </c>
      <c r="G55" s="1" t="n">
        <v>87.37</v>
      </c>
      <c r="H55" s="4" t="str">
        <f aca="false">IF(AND(D55&gt;50000,G55&gt;65),"Yes","No")</f>
        <v>No</v>
      </c>
    </row>
    <row r="56" customFormat="false" ht="12.8" hidden="false" customHeight="false" outlineLevel="0" collapsed="false">
      <c r="A56" s="1" t="s">
        <v>62</v>
      </c>
      <c r="B56" s="1" t="n">
        <v>323.6</v>
      </c>
      <c r="C56" s="1" t="n">
        <v>321.45</v>
      </c>
      <c r="D56" s="1" t="n">
        <v>48373</v>
      </c>
      <c r="E56" s="1" t="n">
        <f aca="false">B56-C56</f>
        <v>2.15000000000003</v>
      </c>
      <c r="F56" s="1" t="n">
        <f aca="false">E56/C56*100</f>
        <v>0.668844299268948</v>
      </c>
      <c r="G56" s="1" t="n">
        <v>86.91</v>
      </c>
      <c r="H56" s="4" t="str">
        <f aca="false">IF(AND(D56&gt;50000,G56&gt;65),"Yes","No")</f>
        <v>No</v>
      </c>
    </row>
    <row r="57" customFormat="false" ht="12.8" hidden="false" customHeight="false" outlineLevel="0" collapsed="false">
      <c r="A57" s="1" t="s">
        <v>63</v>
      </c>
      <c r="B57" s="1" t="n">
        <v>411</v>
      </c>
      <c r="C57" s="1" t="n">
        <v>408.2</v>
      </c>
      <c r="D57" s="1" t="n">
        <v>4343</v>
      </c>
      <c r="E57" s="1" t="n">
        <f aca="false">B57-C57</f>
        <v>2.80000000000001</v>
      </c>
      <c r="F57" s="1" t="n">
        <f aca="false">E57/C57*100</f>
        <v>0.685938265556103</v>
      </c>
      <c r="G57" s="1" t="n">
        <v>85.59</v>
      </c>
      <c r="H57" s="4" t="str">
        <f aca="false">IF(AND(D57&gt;50000,G57&gt;65),"Yes","No")</f>
        <v>No</v>
      </c>
    </row>
    <row r="58" customFormat="false" ht="12.8" hidden="false" customHeight="false" outlineLevel="0" collapsed="false">
      <c r="A58" s="1" t="s">
        <v>64</v>
      </c>
      <c r="B58" s="1" t="n">
        <v>211.25</v>
      </c>
      <c r="C58" s="1" t="n">
        <v>210</v>
      </c>
      <c r="D58" s="1" t="n">
        <v>4604</v>
      </c>
      <c r="E58" s="1" t="n">
        <f aca="false">B58-C58</f>
        <v>1.25</v>
      </c>
      <c r="F58" s="1" t="n">
        <f aca="false">E58/C58*100</f>
        <v>0.595238095238095</v>
      </c>
      <c r="G58" s="1" t="n">
        <v>84.69</v>
      </c>
      <c r="H58" s="4" t="str">
        <f aca="false">IF(AND(D58&gt;50000,G58&gt;65),"Yes","No")</f>
        <v>No</v>
      </c>
    </row>
    <row r="59" customFormat="false" ht="12.8" hidden="false" customHeight="false" outlineLevel="0" collapsed="false">
      <c r="A59" s="1" t="s">
        <v>65</v>
      </c>
      <c r="B59" s="1" t="n">
        <v>20.9</v>
      </c>
      <c r="C59" s="1" t="n">
        <v>20.55</v>
      </c>
      <c r="D59" s="1" t="n">
        <v>45175</v>
      </c>
      <c r="E59" s="1" t="n">
        <f aca="false">B59-C59</f>
        <v>0.349999999999998</v>
      </c>
      <c r="F59" s="1" t="n">
        <f aca="false">E59/C59*100</f>
        <v>1.70316301703162</v>
      </c>
      <c r="G59" s="1" t="n">
        <v>83.69</v>
      </c>
      <c r="H59" s="4" t="str">
        <f aca="false">IF(AND(D59&gt;50000,G59&gt;65),"Yes","No")</f>
        <v>No</v>
      </c>
    </row>
    <row r="60" customFormat="false" ht="12.8" hidden="false" customHeight="false" outlineLevel="0" collapsed="false">
      <c r="A60" s="1" t="s">
        <v>66</v>
      </c>
      <c r="B60" s="1" t="n">
        <v>42</v>
      </c>
      <c r="C60" s="1" t="n">
        <v>41.05</v>
      </c>
      <c r="D60" s="1" t="n">
        <v>4497</v>
      </c>
      <c r="E60" s="1" t="n">
        <f aca="false">B60-C60</f>
        <v>0.950000000000003</v>
      </c>
      <c r="F60" s="1" t="n">
        <f aca="false">E60/C60*100</f>
        <v>2.3142509135201</v>
      </c>
      <c r="G60" s="1" t="n">
        <v>83.26</v>
      </c>
      <c r="H60" s="4" t="str">
        <f aca="false">IF(AND(D60&gt;50000,G60&gt;65),"Yes","No")</f>
        <v>No</v>
      </c>
    </row>
    <row r="61" customFormat="false" ht="12.8" hidden="false" customHeight="false" outlineLevel="0" collapsed="false">
      <c r="A61" s="1" t="s">
        <v>67</v>
      </c>
      <c r="B61" s="1" t="n">
        <v>175.75</v>
      </c>
      <c r="C61" s="1" t="n">
        <v>174.4</v>
      </c>
      <c r="D61" s="1" t="n">
        <v>30979</v>
      </c>
      <c r="E61" s="1" t="n">
        <f aca="false">B61-C61</f>
        <v>1.34999999999999</v>
      </c>
      <c r="F61" s="1" t="n">
        <f aca="false">E61/C61*100</f>
        <v>0.774082568807336</v>
      </c>
      <c r="G61" s="1" t="n">
        <v>81.83</v>
      </c>
      <c r="H61" s="4" t="str">
        <f aca="false">IF(AND(D61&gt;50000,G61&gt;65),"Yes","No")</f>
        <v>No</v>
      </c>
    </row>
    <row r="62" customFormat="false" ht="12.8" hidden="false" customHeight="false" outlineLevel="0" collapsed="false">
      <c r="A62" s="1" t="s">
        <v>68</v>
      </c>
      <c r="B62" s="1" t="n">
        <v>2648</v>
      </c>
      <c r="C62" s="1" t="n">
        <v>2625</v>
      </c>
      <c r="D62" s="1" t="n">
        <v>11</v>
      </c>
      <c r="E62" s="1" t="n">
        <f aca="false">B62-C62</f>
        <v>23</v>
      </c>
      <c r="F62" s="1" t="n">
        <f aca="false">E62/C62*100</f>
        <v>0.876190476190476</v>
      </c>
      <c r="G62" s="1" t="n">
        <v>81.82</v>
      </c>
      <c r="H62" s="4" t="str">
        <f aca="false">IF(AND(D62&gt;50000,G62&gt;65),"Yes","No")</f>
        <v>No</v>
      </c>
    </row>
    <row r="63" customFormat="false" ht="12.8" hidden="false" customHeight="false" outlineLevel="0" collapsed="false">
      <c r="A63" s="1" t="s">
        <v>69</v>
      </c>
      <c r="B63" s="1" t="n">
        <v>51.55</v>
      </c>
      <c r="C63" s="1" t="n">
        <v>51.1</v>
      </c>
      <c r="D63" s="1" t="n">
        <v>20923</v>
      </c>
      <c r="E63" s="1" t="n">
        <f aca="false">B63-C63</f>
        <v>0.449999999999996</v>
      </c>
      <c r="F63" s="1" t="n">
        <f aca="false">E63/C63*100</f>
        <v>0.880626223091968</v>
      </c>
      <c r="G63" s="1" t="n">
        <v>81.49</v>
      </c>
      <c r="H63" s="4" t="str">
        <f aca="false">IF(AND(D63&gt;50000,G63&gt;65),"Yes","No")</f>
        <v>No</v>
      </c>
    </row>
    <row r="64" customFormat="false" ht="12.8" hidden="false" customHeight="false" outlineLevel="0" collapsed="false">
      <c r="A64" s="1" t="s">
        <v>70</v>
      </c>
      <c r="B64" s="1" t="n">
        <v>132.55</v>
      </c>
      <c r="C64" s="1" t="n">
        <v>131.65</v>
      </c>
      <c r="D64" s="1" t="n">
        <v>881</v>
      </c>
      <c r="E64" s="1" t="n">
        <f aca="false">B64-C64</f>
        <v>0.900000000000006</v>
      </c>
      <c r="F64" s="1" t="n">
        <f aca="false">E64/C64*100</f>
        <v>0.683630839346757</v>
      </c>
      <c r="G64" s="1" t="n">
        <v>80.7</v>
      </c>
      <c r="H64" s="4" t="str">
        <f aca="false">IF(AND(D64&gt;50000,G64&gt;65),"Yes","No")</f>
        <v>No</v>
      </c>
    </row>
    <row r="65" customFormat="false" ht="12.8" hidden="false" customHeight="false" outlineLevel="0" collapsed="false">
      <c r="A65" s="1" t="s">
        <v>71</v>
      </c>
      <c r="B65" s="1" t="n">
        <v>1036</v>
      </c>
      <c r="C65" s="1" t="n">
        <v>1027.1</v>
      </c>
      <c r="D65" s="1" t="n">
        <v>63</v>
      </c>
      <c r="E65" s="1" t="n">
        <f aca="false">B65-C65</f>
        <v>8.90000000000009</v>
      </c>
      <c r="F65" s="1" t="n">
        <f aca="false">E65/C65*100</f>
        <v>0.866517379028341</v>
      </c>
      <c r="G65" s="1" t="n">
        <v>79.37</v>
      </c>
      <c r="H65" s="4" t="str">
        <f aca="false">IF(AND(D65&gt;50000,G65&gt;65),"Yes","No")</f>
        <v>No</v>
      </c>
    </row>
    <row r="66" customFormat="false" ht="12.8" hidden="false" customHeight="false" outlineLevel="0" collapsed="false">
      <c r="A66" s="1" t="s">
        <v>72</v>
      </c>
      <c r="B66" s="1" t="n">
        <v>204</v>
      </c>
      <c r="C66" s="1" t="n">
        <v>202.2</v>
      </c>
      <c r="D66" s="1" t="n">
        <v>23020</v>
      </c>
      <c r="E66" s="1" t="n">
        <f aca="false">B66-C66</f>
        <v>1.80000000000001</v>
      </c>
      <c r="F66" s="1" t="n">
        <f aca="false">E66/C66*100</f>
        <v>0.890207715133537</v>
      </c>
      <c r="G66" s="1" t="n">
        <v>79.3</v>
      </c>
      <c r="H66" s="4" t="str">
        <f aca="false">IF(AND(D66&gt;50000,G66&gt;65),"Yes","No")</f>
        <v>No</v>
      </c>
    </row>
    <row r="67" customFormat="false" ht="12.8" hidden="false" customHeight="false" outlineLevel="0" collapsed="false">
      <c r="A67" s="1" t="s">
        <v>73</v>
      </c>
      <c r="B67" s="1" t="n">
        <v>252.25</v>
      </c>
      <c r="C67" s="1" t="n">
        <v>250.2</v>
      </c>
      <c r="D67" s="1" t="n">
        <v>18856</v>
      </c>
      <c r="E67" s="1" t="n">
        <f aca="false">B67-C67</f>
        <v>2.05000000000001</v>
      </c>
      <c r="F67" s="1" t="n">
        <f aca="false">E67/C67*100</f>
        <v>0.8193445243805</v>
      </c>
      <c r="G67" s="1" t="n">
        <v>77.96</v>
      </c>
      <c r="H67" s="4" t="str">
        <f aca="false">IF(AND(D67&gt;50000,G67&gt;65),"Yes","No")</f>
        <v>No</v>
      </c>
    </row>
    <row r="68" customFormat="false" ht="12.8" hidden="false" customHeight="false" outlineLevel="0" collapsed="false">
      <c r="A68" s="1" t="s">
        <v>74</v>
      </c>
      <c r="B68" s="1" t="n">
        <v>34.95</v>
      </c>
      <c r="C68" s="1" t="n">
        <v>34.6</v>
      </c>
      <c r="D68" s="1" t="n">
        <v>1245</v>
      </c>
      <c r="E68" s="1" t="n">
        <f aca="false">B68-C68</f>
        <v>0.350000000000001</v>
      </c>
      <c r="F68" s="1" t="n">
        <f aca="false">E68/C68*100</f>
        <v>1.01156069364162</v>
      </c>
      <c r="G68" s="1" t="n">
        <v>76.95</v>
      </c>
      <c r="H68" s="4" t="str">
        <f aca="false">IF(AND(D68&gt;50000,G68&gt;65),"Yes","No")</f>
        <v>No</v>
      </c>
    </row>
    <row r="69" customFormat="false" ht="12.8" hidden="false" customHeight="false" outlineLevel="0" collapsed="false">
      <c r="A69" s="1" t="s">
        <v>75</v>
      </c>
      <c r="B69" s="1" t="n">
        <v>399.2</v>
      </c>
      <c r="C69" s="1" t="n">
        <v>383.35</v>
      </c>
      <c r="D69" s="1" t="n">
        <v>38037</v>
      </c>
      <c r="E69" s="1" t="n">
        <f aca="false">B69-C69</f>
        <v>15.85</v>
      </c>
      <c r="F69" s="1" t="n">
        <f aca="false">E69/C69*100</f>
        <v>4.13460284335463</v>
      </c>
      <c r="G69" s="1" t="n">
        <v>76.6</v>
      </c>
      <c r="H69" s="4" t="str">
        <f aca="false">IF(AND(D69&gt;50000,G69&gt;65),"Yes","No")</f>
        <v>No</v>
      </c>
    </row>
    <row r="70" customFormat="false" ht="12.8" hidden="false" customHeight="false" outlineLevel="0" collapsed="false">
      <c r="A70" s="1" t="s">
        <v>76</v>
      </c>
      <c r="B70" s="1" t="n">
        <v>337.15</v>
      </c>
      <c r="C70" s="1" t="n">
        <v>334.15</v>
      </c>
      <c r="D70" s="1" t="n">
        <v>32399</v>
      </c>
      <c r="E70" s="1" t="n">
        <f aca="false">B70-C70</f>
        <v>3</v>
      </c>
      <c r="F70" s="1" t="n">
        <f aca="false">E70/C70*100</f>
        <v>0.897800389046835</v>
      </c>
      <c r="G70" s="1" t="n">
        <v>76.18</v>
      </c>
      <c r="H70" s="4" t="str">
        <f aca="false">IF(AND(D70&gt;50000,G70&gt;65),"Yes","No")</f>
        <v>No</v>
      </c>
    </row>
    <row r="71" customFormat="false" ht="12.8" hidden="false" customHeight="false" outlineLevel="0" collapsed="false">
      <c r="A71" s="1" t="s">
        <v>77</v>
      </c>
      <c r="B71" s="1" t="n">
        <v>2352.85</v>
      </c>
      <c r="C71" s="1" t="n">
        <v>2313.3</v>
      </c>
      <c r="D71" s="1" t="n">
        <v>29754</v>
      </c>
      <c r="E71" s="1" t="n">
        <f aca="false">B71-C71</f>
        <v>39.5499999999997</v>
      </c>
      <c r="F71" s="1" t="n">
        <f aca="false">E71/C71*100</f>
        <v>1.70967881381575</v>
      </c>
      <c r="G71" s="1" t="n">
        <v>74.98</v>
      </c>
      <c r="H71" s="4" t="str">
        <f aca="false">IF(AND(D71&gt;50000,G71&gt;65),"Yes","No")</f>
        <v>No</v>
      </c>
    </row>
    <row r="72" customFormat="false" ht="12.8" hidden="false" customHeight="false" outlineLevel="0" collapsed="false">
      <c r="A72" s="1" t="s">
        <v>78</v>
      </c>
      <c r="B72" s="1" t="n">
        <v>2577.3</v>
      </c>
      <c r="C72" s="1" t="n">
        <v>2556.5</v>
      </c>
      <c r="D72" s="1" t="n">
        <v>14598</v>
      </c>
      <c r="E72" s="1" t="n">
        <f aca="false">B72-C72</f>
        <v>20.8000000000002</v>
      </c>
      <c r="F72" s="1" t="n">
        <f aca="false">E72/C72*100</f>
        <v>0.813612360649332</v>
      </c>
      <c r="G72" s="1" t="n">
        <v>74.96</v>
      </c>
      <c r="H72" s="4" t="str">
        <f aca="false">IF(AND(D72&gt;50000,G72&gt;65),"Yes","No")</f>
        <v>No</v>
      </c>
    </row>
    <row r="73" customFormat="false" ht="12.8" hidden="false" customHeight="false" outlineLevel="0" collapsed="false">
      <c r="A73" s="1" t="s">
        <v>79</v>
      </c>
      <c r="B73" s="1" t="n">
        <v>1817.95</v>
      </c>
      <c r="C73" s="1" t="n">
        <v>1767.75</v>
      </c>
      <c r="D73" s="1" t="n">
        <v>17752</v>
      </c>
      <c r="E73" s="1" t="n">
        <f aca="false">B73-C73</f>
        <v>50.2000000000001</v>
      </c>
      <c r="F73" s="1" t="n">
        <f aca="false">E73/C73*100</f>
        <v>2.83976806675152</v>
      </c>
      <c r="G73" s="1" t="n">
        <v>74.65</v>
      </c>
      <c r="H73" s="4" t="str">
        <f aca="false">IF(AND(D73&gt;50000,G73&gt;65),"Yes","No")</f>
        <v>No</v>
      </c>
    </row>
    <row r="74" customFormat="false" ht="12.8" hidden="false" customHeight="false" outlineLevel="0" collapsed="false">
      <c r="A74" s="1" t="s">
        <v>80</v>
      </c>
      <c r="B74" s="1" t="n">
        <v>1294.1</v>
      </c>
      <c r="C74" s="1" t="n">
        <v>1282.5</v>
      </c>
      <c r="D74" s="1" t="n">
        <v>2179</v>
      </c>
      <c r="E74" s="1" t="n">
        <f aca="false">B74-C74</f>
        <v>11.5999999999999</v>
      </c>
      <c r="F74" s="1" t="n">
        <f aca="false">E74/C74*100</f>
        <v>0.904483430799213</v>
      </c>
      <c r="G74" s="1" t="n">
        <v>74.58</v>
      </c>
      <c r="H74" s="4" t="str">
        <f aca="false">IF(AND(D74&gt;50000,G74&gt;65),"Yes","No")</f>
        <v>No</v>
      </c>
    </row>
    <row r="75" customFormat="false" ht="12.8" hidden="false" customHeight="false" outlineLevel="0" collapsed="false">
      <c r="A75" s="1" t="s">
        <v>81</v>
      </c>
      <c r="B75" s="1" t="n">
        <v>1255.45</v>
      </c>
      <c r="C75" s="1" t="n">
        <v>1231.35</v>
      </c>
      <c r="D75" s="1" t="n">
        <v>2650</v>
      </c>
      <c r="E75" s="1" t="n">
        <f aca="false">B75-C75</f>
        <v>24.1000000000001</v>
      </c>
      <c r="F75" s="1" t="n">
        <f aca="false">E75/C75*100</f>
        <v>1.95720144556788</v>
      </c>
      <c r="G75" s="1" t="n">
        <v>73.36</v>
      </c>
      <c r="H75" s="4" t="str">
        <f aca="false">IF(AND(D75&gt;50000,G75&gt;65),"Yes","No")</f>
        <v>No</v>
      </c>
    </row>
    <row r="76" customFormat="false" ht="12.8" hidden="false" customHeight="false" outlineLevel="0" collapsed="false">
      <c r="A76" s="1" t="s">
        <v>82</v>
      </c>
      <c r="B76" s="1" t="n">
        <v>1399.85</v>
      </c>
      <c r="C76" s="1" t="n">
        <v>1386.7</v>
      </c>
      <c r="D76" s="1" t="n">
        <v>990</v>
      </c>
      <c r="E76" s="1" t="n">
        <f aca="false">B76-C76</f>
        <v>13.1499999999999</v>
      </c>
      <c r="F76" s="1" t="n">
        <f aca="false">E76/C76*100</f>
        <v>0.94829451215114</v>
      </c>
      <c r="G76" s="1" t="n">
        <v>73.33</v>
      </c>
      <c r="H76" s="4" t="str">
        <f aca="false">IF(AND(D76&gt;50000,G76&gt;65),"Yes","No")</f>
        <v>No</v>
      </c>
    </row>
    <row r="77" customFormat="false" ht="12.8" hidden="false" customHeight="false" outlineLevel="0" collapsed="false">
      <c r="A77" s="1" t="s">
        <v>83</v>
      </c>
      <c r="B77" s="1" t="n">
        <v>459.5</v>
      </c>
      <c r="C77" s="1" t="n">
        <v>450.4</v>
      </c>
      <c r="D77" s="1" t="n">
        <v>12772</v>
      </c>
      <c r="E77" s="1" t="n">
        <f aca="false">B77-C77</f>
        <v>9.10000000000002</v>
      </c>
      <c r="F77" s="1" t="n">
        <f aca="false">E77/C77*100</f>
        <v>2.02042628774423</v>
      </c>
      <c r="G77" s="1" t="n">
        <v>73.15</v>
      </c>
      <c r="H77" s="4" t="str">
        <f aca="false">IF(AND(D77&gt;50000,G77&gt;65),"Yes","No")</f>
        <v>No</v>
      </c>
    </row>
    <row r="78" customFormat="false" ht="12.8" hidden="false" customHeight="false" outlineLevel="0" collapsed="false">
      <c r="A78" s="1" t="s">
        <v>84</v>
      </c>
      <c r="B78" s="1" t="n">
        <v>540.5</v>
      </c>
      <c r="C78" s="1" t="n">
        <v>525.7</v>
      </c>
      <c r="D78" s="1" t="n">
        <v>38368</v>
      </c>
      <c r="E78" s="1" t="n">
        <f aca="false">B78-C78</f>
        <v>14.8</v>
      </c>
      <c r="F78" s="1" t="n">
        <f aca="false">E78/C78*100</f>
        <v>2.8152938938558</v>
      </c>
      <c r="G78" s="1" t="n">
        <v>72.82</v>
      </c>
      <c r="H78" s="4" t="str">
        <f aca="false">IF(AND(D78&gt;50000,G78&gt;65),"Yes","No")</f>
        <v>No</v>
      </c>
    </row>
    <row r="79" customFormat="false" ht="12.8" hidden="false" customHeight="false" outlineLevel="0" collapsed="false">
      <c r="A79" s="1" t="s">
        <v>85</v>
      </c>
      <c r="B79" s="1" t="n">
        <v>44.25</v>
      </c>
      <c r="C79" s="1" t="n">
        <v>42.7</v>
      </c>
      <c r="D79" s="1" t="n">
        <v>38682</v>
      </c>
      <c r="E79" s="1" t="n">
        <f aca="false">B79-C79</f>
        <v>1.55</v>
      </c>
      <c r="F79" s="1" t="n">
        <f aca="false">E79/C79*100</f>
        <v>3.62997658079625</v>
      </c>
      <c r="G79" s="1" t="n">
        <v>72.58</v>
      </c>
      <c r="H79" s="4" t="str">
        <f aca="false">IF(AND(D79&gt;50000,G79&gt;65),"Yes","No")</f>
        <v>No</v>
      </c>
    </row>
    <row r="80" customFormat="false" ht="12.8" hidden="false" customHeight="false" outlineLevel="0" collapsed="false">
      <c r="A80" s="1" t="s">
        <v>86</v>
      </c>
      <c r="B80" s="1" t="n">
        <v>806.7</v>
      </c>
      <c r="C80" s="1" t="n">
        <v>802.2</v>
      </c>
      <c r="D80" s="1" t="n">
        <v>11212</v>
      </c>
      <c r="E80" s="1" t="n">
        <f aca="false">B80-C80</f>
        <v>4.5</v>
      </c>
      <c r="F80" s="1" t="n">
        <f aca="false">E80/C80*100</f>
        <v>0.56095736724009</v>
      </c>
      <c r="G80" s="1" t="n">
        <v>72.32</v>
      </c>
      <c r="H80" s="4" t="str">
        <f aca="false">IF(AND(D80&gt;50000,G80&gt;65),"Yes","No")</f>
        <v>No</v>
      </c>
    </row>
    <row r="81" customFormat="false" ht="12.8" hidden="false" customHeight="false" outlineLevel="0" collapsed="false">
      <c r="A81" s="1" t="s">
        <v>87</v>
      </c>
      <c r="B81" s="1" t="n">
        <v>1294.35</v>
      </c>
      <c r="C81" s="1" t="n">
        <v>1287.4</v>
      </c>
      <c r="D81" s="1" t="n">
        <v>7021</v>
      </c>
      <c r="E81" s="1" t="n">
        <f aca="false">B81-C81</f>
        <v>6.94999999999982</v>
      </c>
      <c r="F81" s="1" t="n">
        <f aca="false">E81/C81*100</f>
        <v>0.539847755165436</v>
      </c>
      <c r="G81" s="1" t="n">
        <v>72.03</v>
      </c>
      <c r="H81" s="4" t="str">
        <f aca="false">IF(AND(D81&gt;50000,G81&gt;65),"Yes","No")</f>
        <v>No</v>
      </c>
    </row>
    <row r="82" customFormat="false" ht="12.8" hidden="false" customHeight="false" outlineLevel="0" collapsed="false">
      <c r="A82" s="1" t="s">
        <v>88</v>
      </c>
      <c r="B82" s="1" t="n">
        <v>109.12</v>
      </c>
      <c r="C82" s="1" t="n">
        <v>108.33</v>
      </c>
      <c r="D82" s="1" t="n">
        <v>291</v>
      </c>
      <c r="E82" s="1" t="n">
        <f aca="false">B82-C82</f>
        <v>0.790000000000006</v>
      </c>
      <c r="F82" s="1" t="n">
        <f aca="false">E82/C82*100</f>
        <v>0.729253207791015</v>
      </c>
      <c r="G82" s="1" t="n">
        <v>71.82</v>
      </c>
      <c r="H82" s="4" t="str">
        <f aca="false">IF(AND(D82&gt;50000,G82&gt;65),"Yes","No")</f>
        <v>No</v>
      </c>
    </row>
    <row r="83" customFormat="false" ht="12.8" hidden="false" customHeight="false" outlineLevel="0" collapsed="false">
      <c r="A83" s="1" t="s">
        <v>89</v>
      </c>
      <c r="B83" s="1" t="n">
        <v>565.15</v>
      </c>
      <c r="C83" s="1" t="n">
        <v>552.7</v>
      </c>
      <c r="D83" s="1" t="n">
        <v>15562</v>
      </c>
      <c r="E83" s="1" t="n">
        <f aca="false">B83-C83</f>
        <v>12.4499999999999</v>
      </c>
      <c r="F83" s="1" t="n">
        <f aca="false">E83/C83*100</f>
        <v>2.25257825221638</v>
      </c>
      <c r="G83" s="1" t="n">
        <v>71.64</v>
      </c>
      <c r="H83" s="4" t="str">
        <f aca="false">IF(AND(D83&gt;50000,G83&gt;65),"Yes","No")</f>
        <v>No</v>
      </c>
    </row>
    <row r="84" customFormat="false" ht="12.8" hidden="false" customHeight="false" outlineLevel="0" collapsed="false">
      <c r="A84" s="1" t="s">
        <v>90</v>
      </c>
      <c r="B84" s="1" t="n">
        <v>253.65</v>
      </c>
      <c r="C84" s="1" t="n">
        <v>251.85</v>
      </c>
      <c r="D84" s="1" t="n">
        <v>12902</v>
      </c>
      <c r="E84" s="1" t="n">
        <f aca="false">B84-C84</f>
        <v>1.80000000000001</v>
      </c>
      <c r="F84" s="1" t="n">
        <f aca="false">E84/C84*100</f>
        <v>0.714711137581898</v>
      </c>
      <c r="G84" s="1" t="n">
        <v>71.29</v>
      </c>
      <c r="H84" s="4" t="str">
        <f aca="false">IF(AND(D84&gt;50000,G84&gt;65),"Yes","No")</f>
        <v>No</v>
      </c>
    </row>
    <row r="85" customFormat="false" ht="12.8" hidden="false" customHeight="false" outlineLevel="0" collapsed="false">
      <c r="A85" s="1" t="s">
        <v>91</v>
      </c>
      <c r="B85" s="1" t="n">
        <v>523.75</v>
      </c>
      <c r="C85" s="1" t="n">
        <v>520.2</v>
      </c>
      <c r="D85" s="1" t="n">
        <v>9113</v>
      </c>
      <c r="E85" s="1" t="n">
        <f aca="false">B85-C85</f>
        <v>3.54999999999995</v>
      </c>
      <c r="F85" s="1" t="n">
        <f aca="false">E85/C85*100</f>
        <v>0.682429834678961</v>
      </c>
      <c r="G85" s="1" t="n">
        <v>70.84</v>
      </c>
      <c r="H85" s="4" t="str">
        <f aca="false">IF(AND(D85&gt;50000,G85&gt;65),"Yes","No")</f>
        <v>No</v>
      </c>
    </row>
    <row r="86" customFormat="false" ht="12.8" hidden="false" customHeight="false" outlineLevel="0" collapsed="false">
      <c r="A86" s="1" t="s">
        <v>92</v>
      </c>
      <c r="B86" s="1" t="n">
        <v>30.1</v>
      </c>
      <c r="C86" s="1" t="n">
        <v>29.75</v>
      </c>
      <c r="D86" s="1" t="n">
        <v>2976</v>
      </c>
      <c r="E86" s="1" t="n">
        <f aca="false">B86-C86</f>
        <v>0.350000000000001</v>
      </c>
      <c r="F86" s="1" t="n">
        <f aca="false">E86/C86*100</f>
        <v>1.1764705882353</v>
      </c>
      <c r="G86" s="1" t="n">
        <v>70.7</v>
      </c>
      <c r="H86" s="4" t="str">
        <f aca="false">IF(AND(D86&gt;50000,G86&gt;65),"Yes","No")</f>
        <v>No</v>
      </c>
    </row>
    <row r="87" customFormat="false" ht="12.8" hidden="false" customHeight="false" outlineLevel="0" collapsed="false">
      <c r="A87" s="1" t="s">
        <v>93</v>
      </c>
      <c r="B87" s="1" t="n">
        <v>594.55</v>
      </c>
      <c r="C87" s="1" t="n">
        <v>588.3</v>
      </c>
      <c r="D87" s="1" t="n">
        <v>37310</v>
      </c>
      <c r="E87" s="1" t="n">
        <f aca="false">B87-C87</f>
        <v>6.25</v>
      </c>
      <c r="F87" s="1" t="n">
        <f aca="false">E87/C87*100</f>
        <v>1.06238313785484</v>
      </c>
      <c r="G87" s="1" t="n">
        <v>70.52</v>
      </c>
      <c r="H87" s="4" t="str">
        <f aca="false">IF(AND(D87&gt;50000,G87&gt;65),"Yes","No")</f>
        <v>No</v>
      </c>
    </row>
    <row r="88" customFormat="false" ht="12.8" hidden="false" customHeight="false" outlineLevel="0" collapsed="false">
      <c r="A88" s="1" t="s">
        <v>94</v>
      </c>
      <c r="B88" s="1" t="n">
        <v>5543.5</v>
      </c>
      <c r="C88" s="1" t="n">
        <v>5497.55</v>
      </c>
      <c r="D88" s="1" t="n">
        <v>4115</v>
      </c>
      <c r="E88" s="1" t="n">
        <f aca="false">B88-C88</f>
        <v>45.9499999999998</v>
      </c>
      <c r="F88" s="1" t="n">
        <f aca="false">E88/C88*100</f>
        <v>0.835826868332254</v>
      </c>
      <c r="G88" s="1" t="n">
        <v>69.74</v>
      </c>
      <c r="H88" s="4" t="str">
        <f aca="false">IF(AND(D88&gt;50000,G88&gt;65),"Yes","No")</f>
        <v>No</v>
      </c>
    </row>
    <row r="89" customFormat="false" ht="12.8" hidden="false" customHeight="false" outlineLevel="0" collapsed="false">
      <c r="A89" s="1" t="s">
        <v>95</v>
      </c>
      <c r="B89" s="1" t="n">
        <v>2220.35</v>
      </c>
      <c r="C89" s="1" t="n">
        <v>2207.55</v>
      </c>
      <c r="D89" s="1" t="n">
        <v>16756</v>
      </c>
      <c r="E89" s="1" t="n">
        <f aca="false">B89-C89</f>
        <v>12.7999999999997</v>
      </c>
      <c r="F89" s="1" t="n">
        <f aca="false">E89/C89*100</f>
        <v>0.579828316459411</v>
      </c>
      <c r="G89" s="1" t="n">
        <v>69.71</v>
      </c>
      <c r="H89" s="4" t="str">
        <f aca="false">IF(AND(D89&gt;50000,G89&gt;65),"Yes","No")</f>
        <v>No</v>
      </c>
    </row>
    <row r="90" customFormat="false" ht="12.8" hidden="false" customHeight="false" outlineLevel="0" collapsed="false">
      <c r="A90" s="1" t="s">
        <v>96</v>
      </c>
      <c r="B90" s="1" t="n">
        <v>900.75</v>
      </c>
      <c r="C90" s="1" t="n">
        <v>895.15</v>
      </c>
      <c r="D90" s="1" t="n">
        <v>31723</v>
      </c>
      <c r="E90" s="1" t="n">
        <f aca="false">B90-C90</f>
        <v>5.60000000000002</v>
      </c>
      <c r="F90" s="1" t="n">
        <f aca="false">E90/C90*100</f>
        <v>0.625593475953753</v>
      </c>
      <c r="G90" s="1" t="n">
        <v>69.64</v>
      </c>
      <c r="H90" s="4" t="str">
        <f aca="false">IF(AND(D90&gt;50000,G90&gt;65),"Yes","No")</f>
        <v>No</v>
      </c>
    </row>
    <row r="91" customFormat="false" ht="12.8" hidden="false" customHeight="false" outlineLevel="0" collapsed="false">
      <c r="A91" s="1" t="s">
        <v>97</v>
      </c>
      <c r="B91" s="1" t="n">
        <v>73.25</v>
      </c>
      <c r="C91" s="1" t="n">
        <v>72</v>
      </c>
      <c r="D91" s="1" t="n">
        <v>21100</v>
      </c>
      <c r="E91" s="1" t="n">
        <f aca="false">B91-C91</f>
        <v>1.25</v>
      </c>
      <c r="F91" s="1" t="n">
        <f aca="false">E91/C91*100</f>
        <v>1.73611111111111</v>
      </c>
      <c r="G91" s="1" t="n">
        <v>69.18</v>
      </c>
      <c r="H91" s="4" t="str">
        <f aca="false">IF(AND(D91&gt;50000,G91&gt;65),"Yes","No")</f>
        <v>No</v>
      </c>
    </row>
    <row r="92" customFormat="false" ht="12.8" hidden="false" customHeight="false" outlineLevel="0" collapsed="false">
      <c r="A92" s="3" t="s">
        <v>98</v>
      </c>
      <c r="B92" s="1" t="n">
        <v>184.8</v>
      </c>
      <c r="C92" s="1" t="n">
        <v>180.35</v>
      </c>
      <c r="D92" s="1" t="n">
        <v>27143</v>
      </c>
      <c r="E92" s="1" t="n">
        <f aca="false">B92-C92</f>
        <v>4.45000000000002</v>
      </c>
      <c r="F92" s="1" t="n">
        <f aca="false">E92/C92*100</f>
        <v>2.46742445245357</v>
      </c>
      <c r="G92" s="1" t="n">
        <v>68.42</v>
      </c>
      <c r="H92" s="4" t="str">
        <f aca="false">IF(AND(D92&gt;50000,G92&gt;65),"Yes","No")</f>
        <v>No</v>
      </c>
    </row>
    <row r="93" customFormat="false" ht="12.8" hidden="false" customHeight="false" outlineLevel="0" collapsed="false">
      <c r="A93" s="1" t="s">
        <v>99</v>
      </c>
      <c r="B93" s="1" t="n">
        <v>1780</v>
      </c>
      <c r="C93" s="1" t="n">
        <v>1767.9</v>
      </c>
      <c r="D93" s="1" t="n">
        <v>79</v>
      </c>
      <c r="E93" s="1" t="n">
        <f aca="false">B93-C93</f>
        <v>12.0999999999999</v>
      </c>
      <c r="F93" s="1" t="n">
        <f aca="false">E93/C93*100</f>
        <v>0.684427852254082</v>
      </c>
      <c r="G93" s="1" t="n">
        <v>68.35</v>
      </c>
      <c r="H93" s="4" t="str">
        <f aca="false">IF(AND(D93&gt;50000,G93&gt;65),"Yes","No")</f>
        <v>No</v>
      </c>
    </row>
    <row r="94" customFormat="false" ht="12.8" hidden="false" customHeight="false" outlineLevel="0" collapsed="false">
      <c r="A94" s="1" t="s">
        <v>100</v>
      </c>
      <c r="B94" s="1" t="n">
        <v>275.4</v>
      </c>
      <c r="C94" s="1" t="n">
        <v>270.15</v>
      </c>
      <c r="D94" s="1" t="n">
        <v>46119</v>
      </c>
      <c r="E94" s="1" t="n">
        <f aca="false">B94-C94</f>
        <v>5.25</v>
      </c>
      <c r="F94" s="1" t="n">
        <f aca="false">E94/C94*100</f>
        <v>1.94336479733481</v>
      </c>
      <c r="G94" s="1" t="n">
        <v>68.13</v>
      </c>
      <c r="H94" s="4" t="str">
        <f aca="false">IF(AND(D94&gt;50000,G94&gt;65),"Yes","No")</f>
        <v>No</v>
      </c>
    </row>
    <row r="95" customFormat="false" ht="12.8" hidden="false" customHeight="false" outlineLevel="0" collapsed="false">
      <c r="A95" s="1" t="s">
        <v>101</v>
      </c>
      <c r="B95" s="1" t="n">
        <v>529.2</v>
      </c>
      <c r="C95" s="1" t="n">
        <v>525.1</v>
      </c>
      <c r="D95" s="1" t="n">
        <v>25152</v>
      </c>
      <c r="E95" s="1" t="n">
        <f aca="false">B95-C95</f>
        <v>4.10000000000002</v>
      </c>
      <c r="F95" s="1" t="n">
        <f aca="false">E95/C95*100</f>
        <v>0.780803656446395</v>
      </c>
      <c r="G95" s="1" t="n">
        <v>67.9</v>
      </c>
      <c r="H95" s="4" t="str">
        <f aca="false">IF(AND(D95&gt;50000,G95&gt;65),"Yes","No")</f>
        <v>No</v>
      </c>
    </row>
    <row r="96" customFormat="false" ht="12.8" hidden="false" customHeight="false" outlineLevel="0" collapsed="false">
      <c r="A96" s="1" t="s">
        <v>102</v>
      </c>
      <c r="B96" s="1" t="n">
        <v>889.8</v>
      </c>
      <c r="C96" s="1" t="n">
        <v>873.45</v>
      </c>
      <c r="D96" s="1" t="n">
        <v>18192</v>
      </c>
      <c r="E96" s="1" t="n">
        <f aca="false">B96-C96</f>
        <v>16.3499999999999</v>
      </c>
      <c r="F96" s="1" t="n">
        <f aca="false">E96/C96*100</f>
        <v>1.87188734329382</v>
      </c>
      <c r="G96" s="1" t="n">
        <v>67.34</v>
      </c>
      <c r="H96" s="4" t="str">
        <f aca="false">IF(AND(D96&gt;50000,G96&gt;65),"Yes","No")</f>
        <v>No</v>
      </c>
    </row>
    <row r="97" customFormat="false" ht="12.8" hidden="false" customHeight="false" outlineLevel="0" collapsed="false">
      <c r="A97" s="1" t="s">
        <v>103</v>
      </c>
      <c r="B97" s="1" t="n">
        <v>886.5</v>
      </c>
      <c r="C97" s="1" t="n">
        <v>874.25</v>
      </c>
      <c r="D97" s="1" t="n">
        <v>35667</v>
      </c>
      <c r="E97" s="1" t="n">
        <f aca="false">B97-C97</f>
        <v>12.25</v>
      </c>
      <c r="F97" s="1" t="n">
        <f aca="false">E97/C97*100</f>
        <v>1.40120102945382</v>
      </c>
      <c r="G97" s="1" t="n">
        <v>67.33</v>
      </c>
      <c r="H97" s="4" t="str">
        <f aca="false">IF(AND(D97&gt;50000,G97&gt;65),"Yes","No")</f>
        <v>No</v>
      </c>
    </row>
    <row r="98" customFormat="false" ht="12.8" hidden="false" customHeight="false" outlineLevel="0" collapsed="false">
      <c r="A98" s="1" t="s">
        <v>104</v>
      </c>
      <c r="B98" s="1" t="n">
        <v>2536.25</v>
      </c>
      <c r="C98" s="1" t="n">
        <v>2522.45</v>
      </c>
      <c r="D98" s="1" t="n">
        <v>1299</v>
      </c>
      <c r="E98" s="1" t="n">
        <f aca="false">B98-C98</f>
        <v>13.8000000000002</v>
      </c>
      <c r="F98" s="1" t="n">
        <f aca="false">E98/C98*100</f>
        <v>0.547087157327209</v>
      </c>
      <c r="G98" s="1" t="n">
        <v>67.13</v>
      </c>
      <c r="H98" s="4" t="str">
        <f aca="false">IF(AND(D98&gt;50000,G98&gt;65),"Yes","No")</f>
        <v>No</v>
      </c>
    </row>
    <row r="99" customFormat="false" ht="12.8" hidden="false" customHeight="false" outlineLevel="0" collapsed="false">
      <c r="A99" s="1" t="s">
        <v>105</v>
      </c>
      <c r="B99" s="1" t="n">
        <v>1450.6</v>
      </c>
      <c r="C99" s="1" t="n">
        <v>1439.65</v>
      </c>
      <c r="D99" s="1" t="n">
        <v>1532</v>
      </c>
      <c r="E99" s="1" t="n">
        <f aca="false">B99-C99</f>
        <v>10.9499999999998</v>
      </c>
      <c r="F99" s="1" t="n">
        <f aca="false">E99/C99*100</f>
        <v>0.760601535095323</v>
      </c>
      <c r="G99" s="1" t="n">
        <v>65.67</v>
      </c>
      <c r="H99" s="4" t="str">
        <f aca="false">IF(AND(D99&gt;50000,G99&gt;65),"Yes","No")</f>
        <v>No</v>
      </c>
    </row>
    <row r="100" customFormat="false" ht="12.8" hidden="false" customHeight="false" outlineLevel="0" collapsed="false">
      <c r="A100" s="1" t="s">
        <v>106</v>
      </c>
      <c r="B100" s="1" t="n">
        <v>3473</v>
      </c>
      <c r="C100" s="1" t="n">
        <v>3445.25</v>
      </c>
      <c r="D100" s="1" t="n">
        <v>468</v>
      </c>
      <c r="E100" s="1" t="n">
        <f aca="false">B100-C100</f>
        <v>27.75</v>
      </c>
      <c r="F100" s="1" t="n">
        <f aca="false">E100/C100*100</f>
        <v>0.805456788331761</v>
      </c>
      <c r="G100" s="1" t="n">
        <v>65.17</v>
      </c>
      <c r="H100" s="4" t="str">
        <f aca="false">IF(AND(D100&gt;50000,G100&gt;65),"Yes","No")</f>
        <v>No</v>
      </c>
    </row>
    <row r="101" customFormat="false" ht="12.8" hidden="false" customHeight="false" outlineLevel="0" collapsed="false">
      <c r="A101" s="1" t="s">
        <v>107</v>
      </c>
      <c r="B101" s="1" t="n">
        <v>647.2</v>
      </c>
      <c r="C101" s="1" t="n">
        <v>638.65</v>
      </c>
      <c r="D101" s="1" t="n">
        <v>75070</v>
      </c>
      <c r="E101" s="1" t="n">
        <f aca="false">B101-C101</f>
        <v>8.55000000000007</v>
      </c>
      <c r="F101" s="1" t="n">
        <f aca="false">E101/C101*100</f>
        <v>1.33876144993346</v>
      </c>
      <c r="G101" s="1" t="n">
        <v>64.81</v>
      </c>
      <c r="H101" s="4" t="str">
        <f aca="false">IF(AND(D101&gt;50000,G101&gt;65),"Yes","No")</f>
        <v>No</v>
      </c>
    </row>
    <row r="102" customFormat="false" ht="12.8" hidden="false" customHeight="false" outlineLevel="0" collapsed="false">
      <c r="A102" s="1" t="s">
        <v>108</v>
      </c>
      <c r="B102" s="1" t="n">
        <v>265.2</v>
      </c>
      <c r="C102" s="1" t="n">
        <v>263.85</v>
      </c>
      <c r="D102" s="1" t="n">
        <v>15771</v>
      </c>
      <c r="E102" s="1" t="n">
        <f aca="false">B102-C102</f>
        <v>1.34999999999997</v>
      </c>
      <c r="F102" s="1" t="n">
        <f aca="false">E102/C102*100</f>
        <v>0.511654349061954</v>
      </c>
      <c r="G102" s="1" t="n">
        <v>64.76</v>
      </c>
      <c r="H102" s="4" t="str">
        <f aca="false">IF(AND(D102&gt;50000,G102&gt;65),"Yes","No")</f>
        <v>No</v>
      </c>
    </row>
    <row r="103" customFormat="false" ht="12.8" hidden="false" customHeight="false" outlineLevel="0" collapsed="false">
      <c r="A103" s="1" t="s">
        <v>109</v>
      </c>
      <c r="B103" s="1" t="n">
        <v>83.55</v>
      </c>
      <c r="C103" s="1" t="n">
        <v>81.8</v>
      </c>
      <c r="D103" s="1" t="n">
        <v>140130</v>
      </c>
      <c r="E103" s="1" t="n">
        <f aca="false">B103-C103</f>
        <v>1.75</v>
      </c>
      <c r="F103" s="1" t="n">
        <f aca="false">E103/C103*100</f>
        <v>2.13936430317848</v>
      </c>
      <c r="G103" s="1" t="n">
        <v>63.99</v>
      </c>
      <c r="H103" s="4" t="str">
        <f aca="false">IF(AND(D103&gt;50000,G103&gt;65),"Yes","No")</f>
        <v>No</v>
      </c>
    </row>
    <row r="104" customFormat="false" ht="12.8" hidden="false" customHeight="false" outlineLevel="0" collapsed="false">
      <c r="A104" s="1" t="s">
        <v>110</v>
      </c>
      <c r="B104" s="1" t="n">
        <v>357.5</v>
      </c>
      <c r="C104" s="1" t="n">
        <v>344.1</v>
      </c>
      <c r="D104" s="1" t="n">
        <v>250704</v>
      </c>
      <c r="E104" s="1" t="n">
        <f aca="false">B104-C104</f>
        <v>13.4</v>
      </c>
      <c r="F104" s="1" t="n">
        <f aca="false">E104/C104*100</f>
        <v>3.8942167974426</v>
      </c>
      <c r="G104" s="1" t="n">
        <v>63.94</v>
      </c>
      <c r="H104" s="4" t="str">
        <f aca="false">IF(AND(D104&gt;50000,G104&gt;65),"Yes","No")</f>
        <v>No</v>
      </c>
    </row>
    <row r="105" customFormat="false" ht="12.8" hidden="false" customHeight="false" outlineLevel="0" collapsed="false">
      <c r="A105" s="1" t="s">
        <v>111</v>
      </c>
      <c r="B105" s="1" t="n">
        <v>19.19</v>
      </c>
      <c r="C105" s="1" t="n">
        <v>18.9</v>
      </c>
      <c r="D105" s="1" t="n">
        <v>53131</v>
      </c>
      <c r="E105" s="1" t="n">
        <f aca="false">B105-C105</f>
        <v>0.290000000000003</v>
      </c>
      <c r="F105" s="1" t="n">
        <f aca="false">E105/C105*100</f>
        <v>1.53439153439155</v>
      </c>
      <c r="G105" s="1" t="n">
        <v>63.66</v>
      </c>
      <c r="H105" s="4" t="str">
        <f aca="false">IF(AND(D105&gt;50000,G105&gt;65),"Yes","No")</f>
        <v>No</v>
      </c>
    </row>
    <row r="106" customFormat="false" ht="12.8" hidden="false" customHeight="false" outlineLevel="0" collapsed="false">
      <c r="A106" s="1" t="s">
        <v>112</v>
      </c>
      <c r="B106" s="1" t="n">
        <v>1074</v>
      </c>
      <c r="C106" s="1" t="n">
        <v>1028.7</v>
      </c>
      <c r="D106" s="1" t="n">
        <v>1427324</v>
      </c>
      <c r="E106" s="1" t="n">
        <f aca="false">B106-C106</f>
        <v>45.3</v>
      </c>
      <c r="F106" s="1" t="n">
        <f aca="false">E106/C106*100</f>
        <v>4.40361621463983</v>
      </c>
      <c r="G106" s="1" t="n">
        <v>63.54</v>
      </c>
      <c r="H106" s="4" t="str">
        <f aca="false">IF(AND(D106&gt;50000,G106&gt;65),"Yes","No")</f>
        <v>No</v>
      </c>
    </row>
    <row r="107" customFormat="false" ht="12.8" hidden="false" customHeight="false" outlineLevel="0" collapsed="false">
      <c r="A107" s="1" t="s">
        <v>113</v>
      </c>
      <c r="B107" s="1" t="n">
        <v>298.35</v>
      </c>
      <c r="C107" s="1" t="n">
        <v>295.8</v>
      </c>
      <c r="D107" s="1" t="n">
        <v>22286060</v>
      </c>
      <c r="E107" s="1" t="n">
        <f aca="false">B107-C107</f>
        <v>2.55000000000001</v>
      </c>
      <c r="F107" s="1" t="n">
        <f aca="false">E107/C107*100</f>
        <v>0.862068965517245</v>
      </c>
      <c r="G107" s="1" t="n">
        <v>63.45</v>
      </c>
      <c r="H107" s="4" t="str">
        <f aca="false">IF(AND(D107&gt;50000,G107&gt;65),"Yes","No")</f>
        <v>No</v>
      </c>
    </row>
    <row r="108" customFormat="false" ht="12.8" hidden="false" customHeight="false" outlineLevel="0" collapsed="false">
      <c r="A108" s="1" t="s">
        <v>114</v>
      </c>
      <c r="B108" s="1" t="n">
        <v>286.1</v>
      </c>
      <c r="C108" s="1" t="n">
        <v>283.65</v>
      </c>
      <c r="D108" s="1" t="n">
        <v>147951</v>
      </c>
      <c r="E108" s="1" t="n">
        <f aca="false">B108-C108</f>
        <v>2.45000000000005</v>
      </c>
      <c r="F108" s="1" t="n">
        <f aca="false">E108/C108*100</f>
        <v>0.863740525295274</v>
      </c>
      <c r="G108" s="1" t="n">
        <v>63.38</v>
      </c>
      <c r="H108" s="4" t="str">
        <f aca="false">IF(AND(D108&gt;50000,G108&gt;65),"Yes","No")</f>
        <v>No</v>
      </c>
    </row>
    <row r="109" customFormat="false" ht="12.8" hidden="false" customHeight="false" outlineLevel="0" collapsed="false">
      <c r="A109" s="1" t="s">
        <v>115</v>
      </c>
      <c r="B109" s="1" t="n">
        <v>716.15</v>
      </c>
      <c r="C109" s="1" t="n">
        <v>707.7</v>
      </c>
      <c r="D109" s="1" t="n">
        <v>1641783</v>
      </c>
      <c r="E109" s="1" t="n">
        <f aca="false">B109-C109</f>
        <v>8.44999999999993</v>
      </c>
      <c r="F109" s="1" t="n">
        <f aca="false">E109/C109*100</f>
        <v>1.19400876077433</v>
      </c>
      <c r="G109" s="1" t="n">
        <v>63.31</v>
      </c>
      <c r="H109" s="4" t="str">
        <f aca="false">IF(AND(D109&gt;50000,G109&gt;65),"Yes","No")</f>
        <v>No</v>
      </c>
    </row>
    <row r="110" customFormat="false" ht="12.8" hidden="false" customHeight="false" outlineLevel="0" collapsed="false">
      <c r="A110" s="1" t="s">
        <v>116</v>
      </c>
      <c r="B110" s="1" t="n">
        <v>147.15</v>
      </c>
      <c r="C110" s="1" t="n">
        <v>143</v>
      </c>
      <c r="D110" s="1" t="n">
        <v>733848</v>
      </c>
      <c r="E110" s="1" t="n">
        <f aca="false">B110-C110</f>
        <v>4.15000000000001</v>
      </c>
      <c r="F110" s="1" t="n">
        <f aca="false">E110/C110*100</f>
        <v>2.90209790209791</v>
      </c>
      <c r="G110" s="1" t="n">
        <v>62.88</v>
      </c>
      <c r="H110" s="4" t="str">
        <f aca="false">IF(AND(D110&gt;50000,G110&gt;65),"Yes","No")</f>
        <v>No</v>
      </c>
    </row>
    <row r="111" customFormat="false" ht="12.8" hidden="false" customHeight="false" outlineLevel="0" collapsed="false">
      <c r="A111" s="1" t="s">
        <v>117</v>
      </c>
      <c r="B111" s="1" t="n">
        <v>183.95</v>
      </c>
      <c r="C111" s="1" t="n">
        <v>181.95</v>
      </c>
      <c r="D111" s="1" t="n">
        <v>120282</v>
      </c>
      <c r="E111" s="1" t="n">
        <f aca="false">B111-C111</f>
        <v>2</v>
      </c>
      <c r="F111" s="1" t="n">
        <f aca="false">E111/C111*100</f>
        <v>1.09920307776862</v>
      </c>
      <c r="G111" s="1" t="n">
        <v>62.83</v>
      </c>
      <c r="H111" s="4" t="str">
        <f aca="false">IF(AND(D111&gt;50000,G111&gt;65),"Yes","No")</f>
        <v>No</v>
      </c>
    </row>
    <row r="112" customFormat="false" ht="12.8" hidden="false" customHeight="false" outlineLevel="0" collapsed="false">
      <c r="A112" s="1" t="s">
        <v>118</v>
      </c>
      <c r="B112" s="1" t="n">
        <v>97.45</v>
      </c>
      <c r="C112" s="1" t="n">
        <v>95.05</v>
      </c>
      <c r="D112" s="1" t="n">
        <v>37824</v>
      </c>
      <c r="E112" s="1" t="n">
        <f aca="false">B112-C112</f>
        <v>2.40000000000001</v>
      </c>
      <c r="F112" s="1" t="n">
        <f aca="false">E112/C112*100</f>
        <v>2.52498684902683</v>
      </c>
      <c r="G112" s="1" t="n">
        <v>62.74</v>
      </c>
      <c r="H112" s="4" t="str">
        <f aca="false">IF(AND(D112&gt;50000,G112&gt;65),"Yes","No")</f>
        <v>No</v>
      </c>
    </row>
    <row r="113" customFormat="false" ht="12.8" hidden="false" customHeight="false" outlineLevel="0" collapsed="false">
      <c r="A113" s="1" t="s">
        <v>119</v>
      </c>
      <c r="B113" s="1" t="n">
        <v>1473.05</v>
      </c>
      <c r="C113" s="1" t="n">
        <v>1446.15</v>
      </c>
      <c r="D113" s="1" t="n">
        <v>39891</v>
      </c>
      <c r="E113" s="1" t="n">
        <f aca="false">B113-C113</f>
        <v>26.8999999999999</v>
      </c>
      <c r="F113" s="1" t="n">
        <f aca="false">E113/C113*100</f>
        <v>1.86011133008332</v>
      </c>
      <c r="G113" s="1" t="n">
        <v>62.5</v>
      </c>
      <c r="H113" s="4" t="str">
        <f aca="false">IF(AND(D113&gt;50000,G113&gt;65),"Yes","No")</f>
        <v>No</v>
      </c>
    </row>
    <row r="114" customFormat="false" ht="12.8" hidden="false" customHeight="false" outlineLevel="0" collapsed="false">
      <c r="A114" s="1" t="s">
        <v>120</v>
      </c>
      <c r="B114" s="1" t="n">
        <v>63.3</v>
      </c>
      <c r="C114" s="1" t="n">
        <v>62.8</v>
      </c>
      <c r="D114" s="1" t="n">
        <v>9187</v>
      </c>
      <c r="E114" s="1" t="n">
        <f aca="false">B114-C114</f>
        <v>0.5</v>
      </c>
      <c r="F114" s="1" t="n">
        <f aca="false">E114/C114*100</f>
        <v>0.796178343949045</v>
      </c>
      <c r="G114" s="1" t="n">
        <v>62.48</v>
      </c>
      <c r="H114" s="4" t="str">
        <f aca="false">IF(AND(D114&gt;50000,G114&gt;65),"Yes","No")</f>
        <v>No</v>
      </c>
    </row>
    <row r="115" customFormat="false" ht="12.8" hidden="false" customHeight="false" outlineLevel="0" collapsed="false">
      <c r="A115" s="1" t="s">
        <v>121</v>
      </c>
      <c r="B115" s="1" t="n">
        <v>5423.7</v>
      </c>
      <c r="C115" s="1" t="n">
        <v>5321.2</v>
      </c>
      <c r="D115" s="1" t="n">
        <v>5439</v>
      </c>
      <c r="E115" s="1" t="n">
        <f aca="false">B115-C115</f>
        <v>102.5</v>
      </c>
      <c r="F115" s="1" t="n">
        <f aca="false">E115/C115*100</f>
        <v>1.9262572352101</v>
      </c>
      <c r="G115" s="1" t="n">
        <v>62.2</v>
      </c>
      <c r="H115" s="4" t="str">
        <f aca="false">IF(AND(D115&gt;50000,G115&gt;65),"Yes","No")</f>
        <v>No</v>
      </c>
    </row>
    <row r="116" customFormat="false" ht="12.8" hidden="false" customHeight="false" outlineLevel="0" collapsed="false">
      <c r="A116" s="1" t="s">
        <v>122</v>
      </c>
      <c r="B116" s="1" t="n">
        <v>731.05</v>
      </c>
      <c r="C116" s="1" t="n">
        <v>725.15</v>
      </c>
      <c r="D116" s="1" t="n">
        <v>33365</v>
      </c>
      <c r="E116" s="1" t="n">
        <f aca="false">B116-C116</f>
        <v>5.89999999999998</v>
      </c>
      <c r="F116" s="1" t="n">
        <f aca="false">E116/C116*100</f>
        <v>0.813624767289523</v>
      </c>
      <c r="G116" s="1" t="n">
        <v>61.92</v>
      </c>
      <c r="H116" s="4" t="str">
        <f aca="false">IF(AND(D116&gt;50000,G116&gt;65),"Yes","No")</f>
        <v>No</v>
      </c>
    </row>
    <row r="117" customFormat="false" ht="12.8" hidden="false" customHeight="false" outlineLevel="0" collapsed="false">
      <c r="A117" s="1" t="s">
        <v>123</v>
      </c>
      <c r="B117" s="1" t="n">
        <v>656.6</v>
      </c>
      <c r="C117" s="1" t="n">
        <v>650.25</v>
      </c>
      <c r="D117" s="1" t="n">
        <v>372675</v>
      </c>
      <c r="E117" s="1" t="n">
        <f aca="false">B117-C117</f>
        <v>6.35000000000002</v>
      </c>
      <c r="F117" s="1" t="n">
        <f aca="false">E117/C117*100</f>
        <v>0.976547481737797</v>
      </c>
      <c r="G117" s="1" t="n">
        <v>61.84</v>
      </c>
      <c r="H117" s="4" t="str">
        <f aca="false">IF(AND(D117&gt;50000,G117&gt;65),"Yes","No")</f>
        <v>No</v>
      </c>
    </row>
    <row r="118" customFormat="false" ht="12.8" hidden="false" customHeight="false" outlineLevel="0" collapsed="false">
      <c r="A118" s="1" t="s">
        <v>124</v>
      </c>
      <c r="B118" s="1" t="n">
        <v>1789.65</v>
      </c>
      <c r="C118" s="1" t="n">
        <v>1747.55</v>
      </c>
      <c r="D118" s="1" t="n">
        <v>4490428</v>
      </c>
      <c r="E118" s="1" t="n">
        <f aca="false">B118-C118</f>
        <v>42.1000000000001</v>
      </c>
      <c r="F118" s="1" t="n">
        <f aca="false">E118/C118*100</f>
        <v>2.40908700752483</v>
      </c>
      <c r="G118" s="1" t="n">
        <v>61.83</v>
      </c>
      <c r="H118" s="4" t="str">
        <f aca="false">IF(AND(D118&gt;50000,G118&gt;65),"Yes","No")</f>
        <v>No</v>
      </c>
    </row>
    <row r="119" customFormat="false" ht="12.8" hidden="false" customHeight="false" outlineLevel="0" collapsed="false">
      <c r="A119" s="1" t="s">
        <v>125</v>
      </c>
      <c r="B119" s="1" t="n">
        <v>1045.5</v>
      </c>
      <c r="C119" s="1" t="n">
        <v>1040.15</v>
      </c>
      <c r="D119" s="1" t="n">
        <v>38184</v>
      </c>
      <c r="E119" s="1" t="n">
        <f aca="false">B119-C119</f>
        <v>5.34999999999991</v>
      </c>
      <c r="F119" s="1" t="n">
        <f aca="false">E119/C119*100</f>
        <v>0.514348891986724</v>
      </c>
      <c r="G119" s="1" t="n">
        <v>61.78</v>
      </c>
      <c r="H119" s="4" t="str">
        <f aca="false">IF(AND(D119&gt;50000,G119&gt;65),"Yes","No")</f>
        <v>No</v>
      </c>
    </row>
    <row r="120" customFormat="false" ht="12.8" hidden="false" customHeight="false" outlineLevel="0" collapsed="false">
      <c r="A120" s="1" t="s">
        <v>126</v>
      </c>
      <c r="B120" s="1" t="n">
        <v>170.3</v>
      </c>
      <c r="C120" s="1" t="n">
        <v>168.85</v>
      </c>
      <c r="D120" s="1" t="n">
        <v>119924</v>
      </c>
      <c r="E120" s="1" t="n">
        <f aca="false">B120-C120</f>
        <v>1.45000000000002</v>
      </c>
      <c r="F120" s="1" t="n">
        <f aca="false">E120/C120*100</f>
        <v>0.858750370151032</v>
      </c>
      <c r="G120" s="1" t="n">
        <v>61.73</v>
      </c>
      <c r="H120" s="4" t="str">
        <f aca="false">IF(AND(D120&gt;50000,G120&gt;65),"Yes","No")</f>
        <v>No</v>
      </c>
    </row>
    <row r="121" customFormat="false" ht="12.8" hidden="false" customHeight="false" outlineLevel="0" collapsed="false">
      <c r="A121" s="1" t="s">
        <v>127</v>
      </c>
      <c r="B121" s="1" t="n">
        <v>10.7</v>
      </c>
      <c r="C121" s="1" t="n">
        <v>10.3</v>
      </c>
      <c r="D121" s="1" t="n">
        <v>137568</v>
      </c>
      <c r="E121" s="1" t="n">
        <f aca="false">B121-C121</f>
        <v>0.399999999999999</v>
      </c>
      <c r="F121" s="1" t="n">
        <f aca="false">E121/C121*100</f>
        <v>3.88349514563105</v>
      </c>
      <c r="G121" s="1" t="n">
        <v>60.68</v>
      </c>
      <c r="H121" s="4" t="str">
        <f aca="false">IF(AND(D121&gt;50000,G121&gt;65),"Yes","No")</f>
        <v>No</v>
      </c>
    </row>
    <row r="122" customFormat="false" ht="12.8" hidden="false" customHeight="false" outlineLevel="0" collapsed="false">
      <c r="A122" s="1" t="s">
        <v>128</v>
      </c>
      <c r="B122" s="1" t="n">
        <v>5197.45</v>
      </c>
      <c r="C122" s="1" t="n">
        <v>5154.7</v>
      </c>
      <c r="D122" s="1" t="n">
        <v>4119</v>
      </c>
      <c r="E122" s="1" t="n">
        <f aca="false">B122-C122</f>
        <v>42.75</v>
      </c>
      <c r="F122" s="1" t="n">
        <f aca="false">E122/C122*100</f>
        <v>0.829340213785477</v>
      </c>
      <c r="G122" s="1" t="n">
        <v>60.55</v>
      </c>
      <c r="H122" s="4" t="str">
        <f aca="false">IF(AND(D122&gt;50000,G122&gt;65),"Yes","No")</f>
        <v>No</v>
      </c>
    </row>
    <row r="123" customFormat="false" ht="12.8" hidden="false" customHeight="false" outlineLevel="0" collapsed="false">
      <c r="A123" s="1" t="s">
        <v>129</v>
      </c>
      <c r="B123" s="1" t="n">
        <v>48.1</v>
      </c>
      <c r="C123" s="1" t="n">
        <v>45.85</v>
      </c>
      <c r="D123" s="1" t="n">
        <v>32029</v>
      </c>
      <c r="E123" s="1" t="n">
        <f aca="false">B123-C123</f>
        <v>2.25</v>
      </c>
      <c r="F123" s="1" t="n">
        <f aca="false">E123/C123*100</f>
        <v>4.90730643402399</v>
      </c>
      <c r="G123" s="1" t="n">
        <v>60.17</v>
      </c>
      <c r="H123" s="4" t="str">
        <f aca="false">IF(AND(D123&gt;50000,G123&gt;65),"Yes","No")</f>
        <v>No</v>
      </c>
    </row>
    <row r="124" customFormat="false" ht="12.8" hidden="false" customHeight="false" outlineLevel="0" collapsed="false">
      <c r="A124" s="1" t="s">
        <v>130</v>
      </c>
      <c r="B124" s="1" t="n">
        <v>1204</v>
      </c>
      <c r="C124" s="1" t="n">
        <v>1194.7</v>
      </c>
      <c r="D124" s="1" t="n">
        <v>19931</v>
      </c>
      <c r="E124" s="1" t="n">
        <f aca="false">B124-C124</f>
        <v>9.29999999999995</v>
      </c>
      <c r="F124" s="1" t="n">
        <f aca="false">E124/C124*100</f>
        <v>0.778438101615464</v>
      </c>
      <c r="G124" s="1" t="n">
        <v>59.66</v>
      </c>
      <c r="H124" s="4" t="str">
        <f aca="false">IF(AND(D124&gt;50000,G124&gt;65),"Yes","No")</f>
        <v>No</v>
      </c>
    </row>
    <row r="125" customFormat="false" ht="12.8" hidden="false" customHeight="false" outlineLevel="0" collapsed="false">
      <c r="A125" s="1" t="s">
        <v>131</v>
      </c>
      <c r="B125" s="1" t="n">
        <v>3875.9</v>
      </c>
      <c r="C125" s="1" t="n">
        <v>3850.6</v>
      </c>
      <c r="D125" s="1" t="n">
        <v>140368</v>
      </c>
      <c r="E125" s="1" t="n">
        <f aca="false">B125-C125</f>
        <v>25.3000000000002</v>
      </c>
      <c r="F125" s="1" t="n">
        <f aca="false">E125/C125*100</f>
        <v>0.657040461226826</v>
      </c>
      <c r="G125" s="1" t="n">
        <v>59.58</v>
      </c>
      <c r="H125" s="4" t="str">
        <f aca="false">IF(AND(D125&gt;50000,G125&gt;65),"Yes","No")</f>
        <v>No</v>
      </c>
    </row>
    <row r="126" customFormat="false" ht="12.8" hidden="false" customHeight="false" outlineLevel="0" collapsed="false">
      <c r="A126" s="1" t="s">
        <v>132</v>
      </c>
      <c r="B126" s="1" t="n">
        <v>259.95</v>
      </c>
      <c r="C126" s="1" t="n">
        <v>255.35</v>
      </c>
      <c r="D126" s="1" t="n">
        <v>204064</v>
      </c>
      <c r="E126" s="1" t="n">
        <f aca="false">B126-C126</f>
        <v>4.59999999999999</v>
      </c>
      <c r="F126" s="1" t="n">
        <f aca="false">E126/C126*100</f>
        <v>1.80144899158018</v>
      </c>
      <c r="G126" s="1" t="n">
        <v>59.44</v>
      </c>
      <c r="H126" s="4" t="str">
        <f aca="false">IF(AND(D126&gt;50000,G126&gt;65),"Yes","No")</f>
        <v>No</v>
      </c>
    </row>
    <row r="127" customFormat="false" ht="12.8" hidden="false" customHeight="false" outlineLevel="0" collapsed="false">
      <c r="A127" s="1" t="s">
        <v>133</v>
      </c>
      <c r="B127" s="1" t="n">
        <v>33.3</v>
      </c>
      <c r="C127" s="1" t="n">
        <v>32.85</v>
      </c>
      <c r="D127" s="1" t="n">
        <v>15560</v>
      </c>
      <c r="E127" s="1" t="n">
        <f aca="false">B127-C127</f>
        <v>0.449999999999996</v>
      </c>
      <c r="F127" s="1" t="n">
        <f aca="false">E127/C127*100</f>
        <v>1.36986301369862</v>
      </c>
      <c r="G127" s="1" t="n">
        <v>59.37</v>
      </c>
      <c r="H127" s="4" t="str">
        <f aca="false">IF(AND(D127&gt;50000,G127&gt;65),"Yes","No")</f>
        <v>No</v>
      </c>
    </row>
    <row r="128" customFormat="false" ht="12.8" hidden="false" customHeight="false" outlineLevel="0" collapsed="false">
      <c r="A128" s="1" t="s">
        <v>134</v>
      </c>
      <c r="B128" s="1" t="n">
        <v>1148.8</v>
      </c>
      <c r="C128" s="1" t="n">
        <v>1134</v>
      </c>
      <c r="D128" s="1" t="n">
        <v>1033335</v>
      </c>
      <c r="E128" s="1" t="n">
        <f aca="false">B128-C128</f>
        <v>14.8</v>
      </c>
      <c r="F128" s="1" t="n">
        <f aca="false">E128/C128*100</f>
        <v>1.30511463844797</v>
      </c>
      <c r="G128" s="1" t="n">
        <v>59.32</v>
      </c>
      <c r="H128" s="4" t="str">
        <f aca="false">IF(AND(D128&gt;50000,G128&gt;65),"Yes","No")</f>
        <v>No</v>
      </c>
    </row>
    <row r="129" customFormat="false" ht="12.8" hidden="false" customHeight="false" outlineLevel="0" collapsed="false">
      <c r="A129" s="1" t="s">
        <v>135</v>
      </c>
      <c r="B129" s="1" t="n">
        <v>500.5</v>
      </c>
      <c r="C129" s="1" t="n">
        <v>490.65</v>
      </c>
      <c r="D129" s="1" t="n">
        <v>21178</v>
      </c>
      <c r="E129" s="1" t="n">
        <f aca="false">B129-C129</f>
        <v>9.85000000000002</v>
      </c>
      <c r="F129" s="1" t="n">
        <f aca="false">E129/C129*100</f>
        <v>2.00754101701825</v>
      </c>
      <c r="G129" s="1" t="n">
        <v>59.19</v>
      </c>
      <c r="H129" s="4" t="str">
        <f aca="false">IF(AND(D129&gt;50000,G129&gt;65),"Yes","No")</f>
        <v>No</v>
      </c>
    </row>
    <row r="130" customFormat="false" ht="12.8" hidden="false" customHeight="false" outlineLevel="0" collapsed="false">
      <c r="A130" s="1" t="s">
        <v>136</v>
      </c>
      <c r="B130" s="1" t="n">
        <v>2632.65</v>
      </c>
      <c r="C130" s="1" t="n">
        <v>2600</v>
      </c>
      <c r="D130" s="1" t="n">
        <v>22</v>
      </c>
      <c r="E130" s="1" t="n">
        <f aca="false">B130-C130</f>
        <v>32.6500000000001</v>
      </c>
      <c r="F130" s="1" t="n">
        <f aca="false">E130/C130*100</f>
        <v>1.25576923076923</v>
      </c>
      <c r="G130" s="1" t="n">
        <v>59.09</v>
      </c>
      <c r="H130" s="4" t="str">
        <f aca="false">IF(AND(D130&gt;50000,G130&gt;65),"Yes","No")</f>
        <v>No</v>
      </c>
    </row>
    <row r="131" customFormat="false" ht="12.8" hidden="false" customHeight="false" outlineLevel="0" collapsed="false">
      <c r="A131" s="1" t="s">
        <v>137</v>
      </c>
      <c r="B131" s="1" t="n">
        <v>1171.9</v>
      </c>
      <c r="C131" s="1" t="n">
        <v>1164.55</v>
      </c>
      <c r="D131" s="1" t="n">
        <v>2090566</v>
      </c>
      <c r="E131" s="1" t="n">
        <f aca="false">B131-C131</f>
        <v>7.35000000000014</v>
      </c>
      <c r="F131" s="1" t="n">
        <f aca="false">E131/C131*100</f>
        <v>0.631145077497758</v>
      </c>
      <c r="G131" s="1" t="n">
        <v>58.97</v>
      </c>
      <c r="H131" s="4" t="str">
        <f aca="false">IF(AND(D131&gt;50000,G131&gt;65),"Yes","No")</f>
        <v>No</v>
      </c>
    </row>
    <row r="132" customFormat="false" ht="12.8" hidden="false" customHeight="false" outlineLevel="0" collapsed="false">
      <c r="A132" s="1" t="s">
        <v>138</v>
      </c>
      <c r="B132" s="1" t="n">
        <v>534.9</v>
      </c>
      <c r="C132" s="1" t="n">
        <v>530</v>
      </c>
      <c r="D132" s="1" t="n">
        <v>1160</v>
      </c>
      <c r="E132" s="1" t="n">
        <f aca="false">B132-C132</f>
        <v>4.89999999999998</v>
      </c>
      <c r="F132" s="1" t="n">
        <f aca="false">E132/C132*100</f>
        <v>0.924528301886788</v>
      </c>
      <c r="G132" s="1" t="n">
        <v>58.97</v>
      </c>
      <c r="H132" s="4" t="str">
        <f aca="false">IF(AND(D132&gt;50000,G132&gt;65),"Yes","No")</f>
        <v>No</v>
      </c>
    </row>
    <row r="133" customFormat="false" ht="12.8" hidden="false" customHeight="false" outlineLevel="0" collapsed="false">
      <c r="A133" s="1" t="s">
        <v>139</v>
      </c>
      <c r="B133" s="1" t="n">
        <v>159.6</v>
      </c>
      <c r="C133" s="1" t="n">
        <v>152.35</v>
      </c>
      <c r="D133" s="1" t="n">
        <v>141029</v>
      </c>
      <c r="E133" s="1" t="n">
        <f aca="false">B133-C133</f>
        <v>7.25</v>
      </c>
      <c r="F133" s="1" t="n">
        <f aca="false">E133/C133*100</f>
        <v>4.75877912701017</v>
      </c>
      <c r="G133" s="1" t="n">
        <v>58.64</v>
      </c>
      <c r="H133" s="4" t="str">
        <f aca="false">IF(AND(D133&gt;50000,G133&gt;65),"Yes","No")</f>
        <v>No</v>
      </c>
    </row>
    <row r="134" customFormat="false" ht="12.8" hidden="false" customHeight="false" outlineLevel="0" collapsed="false">
      <c r="A134" s="1" t="s">
        <v>140</v>
      </c>
      <c r="B134" s="1" t="n">
        <v>94.2</v>
      </c>
      <c r="C134" s="1" t="n">
        <v>92.25</v>
      </c>
      <c r="D134" s="1" t="n">
        <v>359804</v>
      </c>
      <c r="E134" s="1" t="n">
        <f aca="false">B134-C134</f>
        <v>1.95</v>
      </c>
      <c r="F134" s="1" t="n">
        <f aca="false">E134/C134*100</f>
        <v>2.11382113821139</v>
      </c>
      <c r="G134" s="1" t="n">
        <v>58.62</v>
      </c>
      <c r="H134" s="4" t="str">
        <f aca="false">IF(AND(D134&gt;50000,G134&gt;65),"Yes","No")</f>
        <v>No</v>
      </c>
    </row>
    <row r="135" customFormat="false" ht="12.8" hidden="false" customHeight="false" outlineLevel="0" collapsed="false">
      <c r="A135" s="1" t="s">
        <v>141</v>
      </c>
      <c r="B135" s="1" t="n">
        <v>89.8</v>
      </c>
      <c r="C135" s="1" t="n">
        <v>88.15</v>
      </c>
      <c r="D135" s="1" t="n">
        <v>17590</v>
      </c>
      <c r="E135" s="1" t="n">
        <f aca="false">B135-C135</f>
        <v>1.64999999999999</v>
      </c>
      <c r="F135" s="1" t="n">
        <f aca="false">E135/C135*100</f>
        <v>1.87180941576857</v>
      </c>
      <c r="G135" s="1" t="n">
        <v>58.17</v>
      </c>
      <c r="H135" s="4" t="str">
        <f aca="false">IF(AND(D135&gt;50000,G135&gt;65),"Yes","No")</f>
        <v>No</v>
      </c>
    </row>
    <row r="136" customFormat="false" ht="12.8" hidden="false" customHeight="false" outlineLevel="0" collapsed="false">
      <c r="A136" s="1" t="s">
        <v>142</v>
      </c>
      <c r="B136" s="1" t="n">
        <v>1284.55</v>
      </c>
      <c r="C136" s="1" t="n">
        <v>1272.05</v>
      </c>
      <c r="D136" s="1" t="n">
        <v>388</v>
      </c>
      <c r="E136" s="1" t="n">
        <f aca="false">B136-C136</f>
        <v>12.5</v>
      </c>
      <c r="F136" s="1" t="n">
        <f aca="false">E136/C136*100</f>
        <v>0.982665775716363</v>
      </c>
      <c r="G136" s="1" t="n">
        <v>57.73</v>
      </c>
      <c r="H136" s="4" t="str">
        <f aca="false">IF(AND(D136&gt;50000,G136&gt;65),"Yes","No")</f>
        <v>No</v>
      </c>
    </row>
    <row r="137" customFormat="false" ht="12.8" hidden="false" customHeight="false" outlineLevel="0" collapsed="false">
      <c r="A137" s="1" t="s">
        <v>143</v>
      </c>
      <c r="B137" s="1" t="n">
        <v>2024.35</v>
      </c>
      <c r="C137" s="1" t="n">
        <v>2010.55</v>
      </c>
      <c r="D137" s="1" t="n">
        <v>6569</v>
      </c>
      <c r="E137" s="1" t="n">
        <f aca="false">B137-C137</f>
        <v>13.8</v>
      </c>
      <c r="F137" s="1" t="n">
        <f aca="false">E137/C137*100</f>
        <v>0.686379348934369</v>
      </c>
      <c r="G137" s="1" t="n">
        <v>57.18</v>
      </c>
      <c r="H137" s="4" t="str">
        <f aca="false">IF(AND(D137&gt;50000,G137&gt;65),"Yes","No")</f>
        <v>No</v>
      </c>
    </row>
    <row r="138" customFormat="false" ht="12.8" hidden="false" customHeight="false" outlineLevel="0" collapsed="false">
      <c r="A138" s="1" t="s">
        <v>144</v>
      </c>
      <c r="B138" s="1" t="n">
        <v>102.6</v>
      </c>
      <c r="C138" s="1" t="n">
        <v>101.55</v>
      </c>
      <c r="D138" s="1" t="n">
        <v>528304</v>
      </c>
      <c r="E138" s="1" t="n">
        <f aca="false">B138-C138</f>
        <v>1.05</v>
      </c>
      <c r="F138" s="1" t="n">
        <f aca="false">E138/C138*100</f>
        <v>1.03397341211226</v>
      </c>
      <c r="G138" s="1" t="n">
        <v>56.97</v>
      </c>
      <c r="H138" s="4" t="str">
        <f aca="false">IF(AND(D138&gt;50000,G138&gt;65),"Yes","No")</f>
        <v>No</v>
      </c>
    </row>
    <row r="139" customFormat="false" ht="12.8" hidden="false" customHeight="false" outlineLevel="0" collapsed="false">
      <c r="A139" s="1" t="s">
        <v>145</v>
      </c>
      <c r="B139" s="1" t="n">
        <v>405.15</v>
      </c>
      <c r="C139" s="1" t="n">
        <v>402.85</v>
      </c>
      <c r="D139" s="1" t="n">
        <v>66554</v>
      </c>
      <c r="E139" s="1" t="n">
        <f aca="false">B139-C139</f>
        <v>2.29999999999995</v>
      </c>
      <c r="F139" s="1" t="n">
        <f aca="false">E139/C139*100</f>
        <v>0.570932108725321</v>
      </c>
      <c r="G139" s="1" t="n">
        <v>56.58</v>
      </c>
      <c r="H139" s="4" t="str">
        <f aca="false">IF(AND(D139&gt;50000,G139&gt;65),"Yes","No")</f>
        <v>No</v>
      </c>
    </row>
    <row r="140" customFormat="false" ht="12.8" hidden="false" customHeight="false" outlineLevel="0" collapsed="false">
      <c r="A140" s="1" t="s">
        <v>146</v>
      </c>
      <c r="B140" s="1" t="n">
        <v>670.25</v>
      </c>
      <c r="C140" s="1" t="n">
        <v>663.05</v>
      </c>
      <c r="D140" s="1" t="n">
        <v>127724</v>
      </c>
      <c r="E140" s="1" t="n">
        <f aca="false">B140-C140</f>
        <v>7.20000000000005</v>
      </c>
      <c r="F140" s="1" t="n">
        <f aca="false">E140/C140*100</f>
        <v>1.0858909584496</v>
      </c>
      <c r="G140" s="1" t="n">
        <v>56.36</v>
      </c>
      <c r="H140" s="4" t="str">
        <f aca="false">IF(AND(D140&gt;50000,G140&gt;65),"Yes","No")</f>
        <v>No</v>
      </c>
    </row>
    <row r="141" customFormat="false" ht="12.8" hidden="false" customHeight="false" outlineLevel="0" collapsed="false">
      <c r="A141" s="1" t="s">
        <v>147</v>
      </c>
      <c r="B141" s="1" t="n">
        <v>70.9</v>
      </c>
      <c r="C141" s="1" t="n">
        <v>70.05</v>
      </c>
      <c r="D141" s="1" t="n">
        <v>71271</v>
      </c>
      <c r="E141" s="1" t="n">
        <f aca="false">B141-C141</f>
        <v>0.850000000000009</v>
      </c>
      <c r="F141" s="1" t="n">
        <f aca="false">E141/C141*100</f>
        <v>1.21341898643827</v>
      </c>
      <c r="G141" s="1" t="n">
        <v>56.35</v>
      </c>
      <c r="H141" s="4" t="str">
        <f aca="false">IF(AND(D141&gt;50000,G141&gt;65),"Yes","No")</f>
        <v>No</v>
      </c>
    </row>
    <row r="142" customFormat="false" ht="12.8" hidden="false" customHeight="false" outlineLevel="0" collapsed="false">
      <c r="A142" s="1" t="s">
        <v>148</v>
      </c>
      <c r="B142" s="1" t="n">
        <v>5524.05</v>
      </c>
      <c r="C142" s="1" t="n">
        <v>5275.6</v>
      </c>
      <c r="D142" s="1" t="n">
        <v>15334</v>
      </c>
      <c r="E142" s="1" t="n">
        <f aca="false">B142-C142</f>
        <v>248.45</v>
      </c>
      <c r="F142" s="1" t="n">
        <f aca="false">E142/C142*100</f>
        <v>4.70941693835772</v>
      </c>
      <c r="G142" s="1" t="n">
        <v>56.22</v>
      </c>
      <c r="H142" s="4" t="str">
        <f aca="false">IF(AND(D142&gt;50000,G142&gt;65),"Yes","No")</f>
        <v>No</v>
      </c>
    </row>
    <row r="143" customFormat="false" ht="12.8" hidden="false" customHeight="false" outlineLevel="0" collapsed="false">
      <c r="A143" s="1" t="s">
        <v>149</v>
      </c>
      <c r="B143" s="1" t="n">
        <v>519.05</v>
      </c>
      <c r="C143" s="1" t="n">
        <v>513.9</v>
      </c>
      <c r="D143" s="1" t="n">
        <v>29183</v>
      </c>
      <c r="E143" s="1" t="n">
        <f aca="false">B143-C143</f>
        <v>5.14999999999998</v>
      </c>
      <c r="F143" s="1" t="n">
        <f aca="false">E143/C143*100</f>
        <v>1.00214049425958</v>
      </c>
      <c r="G143" s="1" t="n">
        <v>56.09</v>
      </c>
      <c r="H143" s="4" t="str">
        <f aca="false">IF(AND(D143&gt;50000,G143&gt;65),"Yes","No")</f>
        <v>No</v>
      </c>
    </row>
    <row r="144" customFormat="false" ht="12.8" hidden="false" customHeight="false" outlineLevel="0" collapsed="false">
      <c r="A144" s="1" t="s">
        <v>150</v>
      </c>
      <c r="B144" s="1" t="n">
        <v>406.55</v>
      </c>
      <c r="C144" s="1" t="n">
        <v>401.7</v>
      </c>
      <c r="D144" s="1" t="n">
        <v>48347</v>
      </c>
      <c r="E144" s="1" t="n">
        <f aca="false">B144-C144</f>
        <v>4.85000000000002</v>
      </c>
      <c r="F144" s="1" t="n">
        <f aca="false">E144/C144*100</f>
        <v>1.20736868309684</v>
      </c>
      <c r="G144" s="1" t="n">
        <v>55.96</v>
      </c>
      <c r="H144" s="4" t="str">
        <f aca="false">IF(AND(D144&gt;50000,G144&gt;65),"Yes","No")</f>
        <v>No</v>
      </c>
    </row>
    <row r="145" customFormat="false" ht="12.8" hidden="false" customHeight="false" outlineLevel="0" collapsed="false">
      <c r="A145" s="1" t="s">
        <v>151</v>
      </c>
      <c r="B145" s="1" t="n">
        <v>356.05</v>
      </c>
      <c r="C145" s="1" t="n">
        <v>353.9</v>
      </c>
      <c r="D145" s="1" t="n">
        <v>13653</v>
      </c>
      <c r="E145" s="1" t="n">
        <f aca="false">B145-C145</f>
        <v>2.15000000000003</v>
      </c>
      <c r="F145" s="1" t="n">
        <f aca="false">E145/C145*100</f>
        <v>0.60751624752756</v>
      </c>
      <c r="G145" s="1" t="n">
        <v>55.65</v>
      </c>
      <c r="H145" s="4" t="str">
        <f aca="false">IF(AND(D145&gt;50000,G145&gt;65),"Yes","No")</f>
        <v>No</v>
      </c>
    </row>
    <row r="146" customFormat="false" ht="12.8" hidden="false" customHeight="false" outlineLevel="0" collapsed="false">
      <c r="A146" s="1" t="s">
        <v>152</v>
      </c>
      <c r="B146" s="1" t="n">
        <v>1606.7</v>
      </c>
      <c r="C146" s="1" t="n">
        <v>1580.2</v>
      </c>
      <c r="D146" s="1" t="n">
        <v>1980176</v>
      </c>
      <c r="E146" s="1" t="n">
        <f aca="false">B146-C146</f>
        <v>26.5</v>
      </c>
      <c r="F146" s="1" t="n">
        <f aca="false">E146/C146*100</f>
        <v>1.67700291102392</v>
      </c>
      <c r="G146" s="1" t="n">
        <v>55.24</v>
      </c>
      <c r="H146" s="4" t="str">
        <f aca="false">IF(AND(D146&gt;50000,G146&gt;65),"Yes","No")</f>
        <v>No</v>
      </c>
    </row>
    <row r="147" customFormat="false" ht="12.8" hidden="false" customHeight="false" outlineLevel="0" collapsed="false">
      <c r="A147" s="1" t="s">
        <v>153</v>
      </c>
      <c r="B147" s="1" t="n">
        <v>449.85</v>
      </c>
      <c r="C147" s="1" t="n">
        <v>440.15</v>
      </c>
      <c r="D147" s="1" t="n">
        <v>16798</v>
      </c>
      <c r="E147" s="1" t="n">
        <f aca="false">B147-C147</f>
        <v>9.70000000000005</v>
      </c>
      <c r="F147" s="1" t="n">
        <f aca="false">E147/C147*100</f>
        <v>2.20379416108146</v>
      </c>
      <c r="G147" s="1" t="n">
        <v>55.02</v>
      </c>
      <c r="H147" s="4" t="str">
        <f aca="false">IF(AND(D147&gt;50000,G147&gt;65),"Yes","No")</f>
        <v>No</v>
      </c>
    </row>
    <row r="148" customFormat="false" ht="12.8" hidden="false" customHeight="false" outlineLevel="0" collapsed="false">
      <c r="A148" s="1" t="s">
        <v>154</v>
      </c>
      <c r="B148" s="1" t="n">
        <v>462.25</v>
      </c>
      <c r="C148" s="1" t="n">
        <v>456.7</v>
      </c>
      <c r="D148" s="1" t="n">
        <v>46804</v>
      </c>
      <c r="E148" s="1" t="n">
        <f aca="false">B148-C148</f>
        <v>5.55000000000001</v>
      </c>
      <c r="F148" s="1" t="n">
        <f aca="false">E148/C148*100</f>
        <v>1.21523976352091</v>
      </c>
      <c r="G148" s="1" t="n">
        <v>54.98</v>
      </c>
      <c r="H148" s="4" t="str">
        <f aca="false">IF(AND(D148&gt;50000,G148&gt;65),"Yes","No")</f>
        <v>No</v>
      </c>
    </row>
    <row r="149" customFormat="false" ht="12.8" hidden="false" customHeight="false" outlineLevel="0" collapsed="false">
      <c r="A149" s="1" t="s">
        <v>155</v>
      </c>
      <c r="B149" s="1" t="n">
        <v>66</v>
      </c>
      <c r="C149" s="1" t="n">
        <v>65.4</v>
      </c>
      <c r="D149" s="1" t="n">
        <v>91687</v>
      </c>
      <c r="E149" s="1" t="n">
        <f aca="false">B149-C149</f>
        <v>0.599999999999994</v>
      </c>
      <c r="F149" s="1" t="n">
        <f aca="false">E149/C149*100</f>
        <v>0.917431192660542</v>
      </c>
      <c r="G149" s="1" t="n">
        <v>54.71</v>
      </c>
      <c r="H149" s="4" t="str">
        <f aca="false">IF(AND(D149&gt;50000,G149&gt;65),"Yes","No")</f>
        <v>No</v>
      </c>
    </row>
    <row r="150" customFormat="false" ht="12.8" hidden="false" customHeight="false" outlineLevel="0" collapsed="false">
      <c r="A150" s="1" t="s">
        <v>156</v>
      </c>
      <c r="B150" s="1" t="n">
        <v>936.95</v>
      </c>
      <c r="C150" s="1" t="n">
        <v>931.65</v>
      </c>
      <c r="D150" s="1" t="n">
        <v>1740</v>
      </c>
      <c r="E150" s="1" t="n">
        <f aca="false">B150-C150</f>
        <v>5.30000000000007</v>
      </c>
      <c r="F150" s="1" t="n">
        <f aca="false">E150/C150*100</f>
        <v>0.568883164278438</v>
      </c>
      <c r="G150" s="1" t="n">
        <v>54.43</v>
      </c>
      <c r="H150" s="4" t="str">
        <f aca="false">IF(AND(D150&gt;50000,G150&gt;65),"Yes","No")</f>
        <v>No</v>
      </c>
    </row>
    <row r="151" customFormat="false" ht="12.8" hidden="false" customHeight="false" outlineLevel="0" collapsed="false">
      <c r="A151" s="1" t="s">
        <v>157</v>
      </c>
      <c r="B151" s="1" t="n">
        <v>1728.2</v>
      </c>
      <c r="C151" s="1" t="n">
        <v>1633.45</v>
      </c>
      <c r="D151" s="1" t="n">
        <v>9028591</v>
      </c>
      <c r="E151" s="1" t="n">
        <f aca="false">B151-C151</f>
        <v>94.75</v>
      </c>
      <c r="F151" s="1" t="n">
        <f aca="false">E151/C151*100</f>
        <v>5.80060607915761</v>
      </c>
      <c r="G151" s="1" t="n">
        <v>54.24</v>
      </c>
      <c r="H151" s="4" t="str">
        <f aca="false">IF(AND(D151&gt;50000,G151&gt;65),"Yes","No")</f>
        <v>No</v>
      </c>
    </row>
    <row r="152" customFormat="false" ht="12.8" hidden="false" customHeight="false" outlineLevel="0" collapsed="false">
      <c r="A152" s="1" t="s">
        <v>158</v>
      </c>
      <c r="B152" s="1" t="n">
        <v>249.1</v>
      </c>
      <c r="C152" s="1" t="n">
        <v>247.45</v>
      </c>
      <c r="D152" s="1" t="n">
        <v>246133</v>
      </c>
      <c r="E152" s="1" t="n">
        <f aca="false">B152-C152</f>
        <v>1.65000000000001</v>
      </c>
      <c r="F152" s="1" t="n">
        <f aca="false">E152/C152*100</f>
        <v>0.666801374014955</v>
      </c>
      <c r="G152" s="1" t="n">
        <v>53.48</v>
      </c>
      <c r="H152" s="4" t="str">
        <f aca="false">IF(AND(D152&gt;50000,G152&gt;65),"Yes","No")</f>
        <v>No</v>
      </c>
    </row>
    <row r="153" customFormat="false" ht="12.8" hidden="false" customHeight="false" outlineLevel="0" collapsed="false">
      <c r="A153" s="1" t="s">
        <v>159</v>
      </c>
      <c r="B153" s="1" t="n">
        <v>1132.25</v>
      </c>
      <c r="C153" s="1" t="n">
        <v>1115.15</v>
      </c>
      <c r="D153" s="1" t="n">
        <v>275645</v>
      </c>
      <c r="E153" s="1" t="n">
        <f aca="false">B153-C153</f>
        <v>17.0999999999999</v>
      </c>
      <c r="F153" s="1" t="n">
        <f aca="false">E153/C153*100</f>
        <v>1.5334259965027</v>
      </c>
      <c r="G153" s="1" t="n">
        <v>53.42</v>
      </c>
      <c r="H153" s="4" t="str">
        <f aca="false">IF(AND(D153&gt;50000,G153&gt;65),"Yes","No")</f>
        <v>No</v>
      </c>
    </row>
    <row r="154" customFormat="false" ht="12.8" hidden="false" customHeight="false" outlineLevel="0" collapsed="false">
      <c r="A154" s="1" t="s">
        <v>160</v>
      </c>
      <c r="B154" s="1" t="n">
        <v>378.7</v>
      </c>
      <c r="C154" s="1" t="n">
        <v>375.65</v>
      </c>
      <c r="D154" s="1" t="n">
        <v>3683285</v>
      </c>
      <c r="E154" s="1" t="n">
        <f aca="false">B154-C154</f>
        <v>3.05000000000001</v>
      </c>
      <c r="F154" s="1" t="n">
        <f aca="false">E154/C154*100</f>
        <v>0.811925994942103</v>
      </c>
      <c r="G154" s="1" t="n">
        <v>52.62</v>
      </c>
      <c r="H154" s="4" t="str">
        <f aca="false">IF(AND(D154&gt;50000,G154&gt;65),"Yes","No")</f>
        <v>No</v>
      </c>
    </row>
    <row r="155" customFormat="false" ht="12.8" hidden="false" customHeight="false" outlineLevel="0" collapsed="false">
      <c r="A155" s="1" t="s">
        <v>161</v>
      </c>
      <c r="B155" s="1" t="n">
        <v>1128.2</v>
      </c>
      <c r="C155" s="1" t="n">
        <v>1111.3</v>
      </c>
      <c r="D155" s="1" t="n">
        <v>201256</v>
      </c>
      <c r="E155" s="1" t="n">
        <f aca="false">B155-C155</f>
        <v>16.9000000000001</v>
      </c>
      <c r="F155" s="1" t="n">
        <f aca="false">E155/C155*100</f>
        <v>1.52074147394944</v>
      </c>
      <c r="G155" s="1" t="n">
        <v>52.29</v>
      </c>
      <c r="H155" s="4" t="str">
        <f aca="false">IF(AND(D155&gt;50000,G155&gt;65),"Yes","No")</f>
        <v>No</v>
      </c>
    </row>
    <row r="156" customFormat="false" ht="12.8" hidden="false" customHeight="false" outlineLevel="0" collapsed="false">
      <c r="A156" s="1" t="s">
        <v>162</v>
      </c>
      <c r="B156" s="1" t="n">
        <v>598.8</v>
      </c>
      <c r="C156" s="1" t="n">
        <v>589.75</v>
      </c>
      <c r="D156" s="1" t="n">
        <v>109106</v>
      </c>
      <c r="E156" s="1" t="n">
        <f aca="false">B156-C156</f>
        <v>9.04999999999995</v>
      </c>
      <c r="F156" s="1" t="n">
        <f aca="false">E156/C156*100</f>
        <v>1.53454853751589</v>
      </c>
      <c r="G156" s="1" t="n">
        <v>51.34</v>
      </c>
      <c r="H156" s="4" t="str">
        <f aca="false">IF(AND(D156&gt;50000,G156&gt;65),"Yes","No")</f>
        <v>No</v>
      </c>
    </row>
    <row r="157" customFormat="false" ht="12.8" hidden="false" customHeight="false" outlineLevel="0" collapsed="false">
      <c r="A157" s="1" t="s">
        <v>163</v>
      </c>
      <c r="B157" s="1" t="n">
        <v>272.8</v>
      </c>
      <c r="C157" s="1" t="n">
        <v>271.25</v>
      </c>
      <c r="D157" s="1" t="n">
        <v>85202</v>
      </c>
      <c r="E157" s="1" t="n">
        <f aca="false">B157-C157</f>
        <v>1.55000000000001</v>
      </c>
      <c r="F157" s="1" t="n">
        <f aca="false">E157/C157*100</f>
        <v>0.571428571428576</v>
      </c>
      <c r="G157" s="1" t="n">
        <v>51.22</v>
      </c>
      <c r="H157" s="4" t="str">
        <f aca="false">IF(AND(D157&gt;50000,G157&gt;65),"Yes","No")</f>
        <v>No</v>
      </c>
    </row>
    <row r="158" customFormat="false" ht="12.8" hidden="false" customHeight="false" outlineLevel="0" collapsed="false">
      <c r="A158" s="1" t="s">
        <v>164</v>
      </c>
      <c r="B158" s="1" t="n">
        <v>538.2</v>
      </c>
      <c r="C158" s="1" t="n">
        <v>528.3</v>
      </c>
      <c r="D158" s="1" t="n">
        <v>3193974</v>
      </c>
      <c r="E158" s="1" t="n">
        <f aca="false">B158-C158</f>
        <v>9.90000000000009</v>
      </c>
      <c r="F158" s="1" t="n">
        <f aca="false">E158/C158*100</f>
        <v>1.87393526405453</v>
      </c>
      <c r="G158" s="1" t="n">
        <v>49.86</v>
      </c>
      <c r="H158" s="4" t="str">
        <f aca="false">IF(AND(D158&gt;50000,G158&gt;65),"Yes","No")</f>
        <v>No</v>
      </c>
    </row>
    <row r="159" customFormat="false" ht="12.8" hidden="false" customHeight="false" outlineLevel="0" collapsed="false">
      <c r="A159" s="1" t="s">
        <v>165</v>
      </c>
      <c r="B159" s="1" t="n">
        <v>112</v>
      </c>
      <c r="C159" s="1" t="n">
        <v>105.2</v>
      </c>
      <c r="D159" s="1" t="n">
        <v>149193</v>
      </c>
      <c r="E159" s="1" t="n">
        <f aca="false">B159-C159</f>
        <v>6.8</v>
      </c>
      <c r="F159" s="1" t="n">
        <f aca="false">E159/C159*100</f>
        <v>6.4638783269962</v>
      </c>
      <c r="G159" s="1" t="n">
        <v>49.3</v>
      </c>
      <c r="H159" s="4" t="str">
        <f aca="false">IF(AND(D159&gt;50000,G159&gt;65),"Yes","No")</f>
        <v>No</v>
      </c>
    </row>
    <row r="160" customFormat="false" ht="12.8" hidden="false" customHeight="false" outlineLevel="0" collapsed="false">
      <c r="A160" s="1" t="s">
        <v>166</v>
      </c>
      <c r="B160" s="1" t="n">
        <v>68.05</v>
      </c>
      <c r="C160" s="1" t="n">
        <v>67.3</v>
      </c>
      <c r="D160" s="1" t="n">
        <v>9643</v>
      </c>
      <c r="E160" s="1" t="n">
        <f aca="false">B160-C160</f>
        <v>0.75</v>
      </c>
      <c r="F160" s="1" t="n">
        <f aca="false">E160/C160*100</f>
        <v>1.11441307578009</v>
      </c>
      <c r="G160" s="1" t="n">
        <v>48.45</v>
      </c>
      <c r="H160" s="4" t="str">
        <f aca="false">IF(AND(D160&gt;50000,G160&gt;65),"Yes","No")</f>
        <v>No</v>
      </c>
    </row>
    <row r="161" customFormat="false" ht="12.8" hidden="false" customHeight="false" outlineLevel="0" collapsed="false">
      <c r="A161" s="1" t="s">
        <v>167</v>
      </c>
      <c r="B161" s="1" t="n">
        <v>104.8</v>
      </c>
      <c r="C161" s="1" t="n">
        <v>102.55</v>
      </c>
      <c r="D161" s="1" t="n">
        <v>184055</v>
      </c>
      <c r="E161" s="1" t="n">
        <f aca="false">B161-C161</f>
        <v>2.25</v>
      </c>
      <c r="F161" s="1" t="n">
        <f aca="false">E161/C161*100</f>
        <v>2.19405168210629</v>
      </c>
      <c r="G161" s="1" t="n">
        <v>48.22</v>
      </c>
      <c r="H161" s="4" t="str">
        <f aca="false">IF(AND(D161&gt;50000,G161&gt;65),"Yes","No")</f>
        <v>No</v>
      </c>
    </row>
    <row r="162" customFormat="false" ht="12.8" hidden="false" customHeight="false" outlineLevel="0" collapsed="false">
      <c r="A162" s="1" t="s">
        <v>168</v>
      </c>
      <c r="B162" s="1" t="n">
        <v>88.6</v>
      </c>
      <c r="C162" s="1" t="n">
        <v>87</v>
      </c>
      <c r="D162" s="1" t="n">
        <v>77180</v>
      </c>
      <c r="E162" s="1" t="n">
        <f aca="false">B162-C162</f>
        <v>1.59999999999999</v>
      </c>
      <c r="F162" s="1" t="n">
        <f aca="false">E162/C162*100</f>
        <v>1.83908045977011</v>
      </c>
      <c r="G162" s="1" t="n">
        <v>47.36</v>
      </c>
      <c r="H162" s="4" t="str">
        <f aca="false">IF(AND(D162&gt;50000,G162&gt;65),"Yes","No")</f>
        <v>No</v>
      </c>
    </row>
    <row r="163" customFormat="false" ht="12.8" hidden="false" customHeight="false" outlineLevel="0" collapsed="false">
      <c r="A163" s="1" t="s">
        <v>169</v>
      </c>
      <c r="B163" s="1" t="n">
        <v>792.2</v>
      </c>
      <c r="C163" s="1" t="n">
        <v>777.95</v>
      </c>
      <c r="D163" s="1" t="n">
        <v>50042</v>
      </c>
      <c r="E163" s="1" t="n">
        <f aca="false">B163-C163</f>
        <v>14.25</v>
      </c>
      <c r="F163" s="1" t="n">
        <f aca="false">E163/C163*100</f>
        <v>1.83173725817855</v>
      </c>
      <c r="G163" s="1" t="n">
        <v>47.36</v>
      </c>
      <c r="H163" s="4" t="str">
        <f aca="false">IF(AND(D163&gt;50000,G163&gt;65),"Yes","No")</f>
        <v>No</v>
      </c>
    </row>
    <row r="164" customFormat="false" ht="12.8" hidden="false" customHeight="false" outlineLevel="0" collapsed="false">
      <c r="A164" s="1" t="s">
        <v>170</v>
      </c>
      <c r="B164" s="1" t="n">
        <v>54.3</v>
      </c>
      <c r="C164" s="1" t="n">
        <v>53.25</v>
      </c>
      <c r="D164" s="1" t="n">
        <v>1706363</v>
      </c>
      <c r="E164" s="1" t="n">
        <f aca="false">B164-C164</f>
        <v>1.05</v>
      </c>
      <c r="F164" s="1" t="n">
        <f aca="false">E164/C164*100</f>
        <v>1.97183098591549</v>
      </c>
      <c r="G164" s="1" t="n">
        <v>47.33</v>
      </c>
      <c r="H164" s="4" t="str">
        <f aca="false">IF(AND(D164&gt;50000,G164&gt;65),"Yes","No")</f>
        <v>No</v>
      </c>
    </row>
    <row r="165" customFormat="false" ht="12.8" hidden="false" customHeight="false" outlineLevel="0" collapsed="false">
      <c r="A165" s="1" t="s">
        <v>171</v>
      </c>
      <c r="B165" s="1" t="n">
        <v>1177</v>
      </c>
      <c r="C165" s="1" t="n">
        <v>1131.8</v>
      </c>
      <c r="D165" s="1" t="n">
        <v>1180221</v>
      </c>
      <c r="E165" s="1" t="n">
        <f aca="false">B165-C165</f>
        <v>45.2000000000001</v>
      </c>
      <c r="F165" s="1" t="n">
        <f aca="false">E165/C165*100</f>
        <v>3.99363845202333</v>
      </c>
      <c r="G165" s="1" t="n">
        <v>47.28</v>
      </c>
      <c r="H165" s="4" t="str">
        <f aca="false">IF(AND(D165&gt;50000,G165&gt;65),"Yes","No")</f>
        <v>No</v>
      </c>
    </row>
    <row r="166" customFormat="false" ht="12.8" hidden="false" customHeight="false" outlineLevel="0" collapsed="false">
      <c r="A166" s="1" t="s">
        <v>172</v>
      </c>
      <c r="B166" s="1" t="n">
        <v>2126.15</v>
      </c>
      <c r="C166" s="1" t="n">
        <v>2036.5</v>
      </c>
      <c r="D166" s="1" t="n">
        <v>28543</v>
      </c>
      <c r="E166" s="1" t="n">
        <f aca="false">B166-C166</f>
        <v>89.6500000000001</v>
      </c>
      <c r="F166" s="1" t="n">
        <f aca="false">E166/C166*100</f>
        <v>4.40216056960472</v>
      </c>
      <c r="G166" s="1" t="n">
        <v>47.27</v>
      </c>
      <c r="H166" s="4" t="str">
        <f aca="false">IF(AND(D166&gt;50000,G166&gt;65),"Yes","No")</f>
        <v>No</v>
      </c>
    </row>
    <row r="167" customFormat="false" ht="12.8" hidden="false" customHeight="false" outlineLevel="0" collapsed="false">
      <c r="A167" s="1" t="s">
        <v>173</v>
      </c>
      <c r="B167" s="1" t="n">
        <v>169.55</v>
      </c>
      <c r="C167" s="1" t="n">
        <v>166</v>
      </c>
      <c r="D167" s="1" t="n">
        <v>217730</v>
      </c>
      <c r="E167" s="1" t="n">
        <f aca="false">B167-C167</f>
        <v>3.55000000000001</v>
      </c>
      <c r="F167" s="1" t="n">
        <f aca="false">E167/C167*100</f>
        <v>2.13855421686748</v>
      </c>
      <c r="G167" s="1" t="n">
        <v>46.82</v>
      </c>
      <c r="H167" s="4" t="str">
        <f aca="false">IF(AND(D167&gt;50000,G167&gt;65),"Yes","No")</f>
        <v>No</v>
      </c>
    </row>
    <row r="168" customFormat="false" ht="12.8" hidden="false" customHeight="false" outlineLevel="0" collapsed="false">
      <c r="A168" s="1" t="s">
        <v>174</v>
      </c>
      <c r="B168" s="1" t="n">
        <v>1732</v>
      </c>
      <c r="C168" s="1" t="n">
        <v>1706.35</v>
      </c>
      <c r="D168" s="1" t="n">
        <v>913927</v>
      </c>
      <c r="E168" s="1" t="n">
        <f aca="false">B168-C168</f>
        <v>25.6500000000001</v>
      </c>
      <c r="F168" s="1" t="n">
        <f aca="false">E168/C168*100</f>
        <v>1.50320860315879</v>
      </c>
      <c r="G168" s="1" t="n">
        <v>46.34</v>
      </c>
      <c r="H168" s="4" t="str">
        <f aca="false">IF(AND(D168&gt;50000,G168&gt;65),"Yes","No")</f>
        <v>No</v>
      </c>
    </row>
    <row r="169" customFormat="false" ht="12.8" hidden="false" customHeight="false" outlineLevel="0" collapsed="false">
      <c r="A169" s="1" t="s">
        <v>175</v>
      </c>
      <c r="B169" s="1" t="n">
        <v>32.85</v>
      </c>
      <c r="C169" s="1" t="n">
        <v>32.55</v>
      </c>
      <c r="D169" s="1" t="n">
        <v>230127</v>
      </c>
      <c r="E169" s="1" t="n">
        <f aca="false">B169-C169</f>
        <v>0.300000000000004</v>
      </c>
      <c r="F169" s="1" t="n">
        <f aca="false">E169/C169*100</f>
        <v>0.921658986175128</v>
      </c>
      <c r="G169" s="1" t="n">
        <v>46.32</v>
      </c>
      <c r="H169" s="4" t="str">
        <f aca="false">IF(AND(D169&gt;50000,G169&gt;65),"Yes","No")</f>
        <v>No</v>
      </c>
    </row>
    <row r="170" customFormat="false" ht="12.8" hidden="false" customHeight="false" outlineLevel="0" collapsed="false">
      <c r="A170" s="1" t="s">
        <v>176</v>
      </c>
      <c r="B170" s="1" t="n">
        <v>305.4</v>
      </c>
      <c r="C170" s="1" t="n">
        <v>300.25</v>
      </c>
      <c r="D170" s="1" t="n">
        <v>184506</v>
      </c>
      <c r="E170" s="1" t="n">
        <f aca="false">B170-C170</f>
        <v>5.14999999999998</v>
      </c>
      <c r="F170" s="1" t="n">
        <f aca="false">E170/C170*100</f>
        <v>1.71523730224812</v>
      </c>
      <c r="G170" s="1" t="n">
        <v>46.2</v>
      </c>
      <c r="H170" s="4" t="str">
        <f aca="false">IF(AND(D170&gt;50000,G170&gt;65),"Yes","No")</f>
        <v>No</v>
      </c>
    </row>
    <row r="171" customFormat="false" ht="12.8" hidden="false" customHeight="false" outlineLevel="0" collapsed="false">
      <c r="A171" s="1" t="s">
        <v>177</v>
      </c>
      <c r="B171" s="1" t="n">
        <v>575.25</v>
      </c>
      <c r="C171" s="1" t="n">
        <v>570.6</v>
      </c>
      <c r="D171" s="1" t="n">
        <v>3503291</v>
      </c>
      <c r="E171" s="1" t="n">
        <f aca="false">B171-C171</f>
        <v>4.64999999999998</v>
      </c>
      <c r="F171" s="1" t="n">
        <f aca="false">E171/C171*100</f>
        <v>0.814931650893792</v>
      </c>
      <c r="G171" s="1" t="n">
        <v>46.03</v>
      </c>
      <c r="H171" s="4" t="str">
        <f aca="false">IF(AND(D171&gt;50000,G171&gt;65),"Yes","No")</f>
        <v>No</v>
      </c>
    </row>
    <row r="172" customFormat="false" ht="12.8" hidden="false" customHeight="false" outlineLevel="0" collapsed="false">
      <c r="A172" s="1" t="s">
        <v>178</v>
      </c>
      <c r="B172" s="1" t="n">
        <v>70</v>
      </c>
      <c r="C172" s="1" t="n">
        <v>69.25</v>
      </c>
      <c r="D172" s="1" t="n">
        <v>411260</v>
      </c>
      <c r="E172" s="1" t="n">
        <f aca="false">B172-C172</f>
        <v>0.75</v>
      </c>
      <c r="F172" s="1" t="n">
        <f aca="false">E172/C172*100</f>
        <v>1.08303249097473</v>
      </c>
      <c r="G172" s="1" t="n">
        <v>45.95</v>
      </c>
      <c r="H172" s="4" t="str">
        <f aca="false">IF(AND(D172&gt;50000,G172&gt;65),"Yes","No")</f>
        <v>No</v>
      </c>
    </row>
    <row r="173" customFormat="false" ht="12.8" hidden="false" customHeight="false" outlineLevel="0" collapsed="false">
      <c r="A173" s="1" t="s">
        <v>179</v>
      </c>
      <c r="B173" s="1" t="n">
        <v>217.7</v>
      </c>
      <c r="C173" s="1" t="n">
        <v>214.75</v>
      </c>
      <c r="D173" s="1" t="n">
        <v>5135613</v>
      </c>
      <c r="E173" s="1" t="n">
        <f aca="false">B173-C173</f>
        <v>2.94999999999999</v>
      </c>
      <c r="F173" s="1" t="n">
        <f aca="false">E173/C173*100</f>
        <v>1.37369033760186</v>
      </c>
      <c r="G173" s="1" t="n">
        <v>45.73</v>
      </c>
      <c r="H173" s="4" t="str">
        <f aca="false">IF(AND(D173&gt;50000,G173&gt;65),"Yes","No")</f>
        <v>No</v>
      </c>
    </row>
    <row r="174" customFormat="false" ht="12.8" hidden="false" customHeight="false" outlineLevel="0" collapsed="false">
      <c r="A174" s="1" t="s">
        <v>180</v>
      </c>
      <c r="B174" s="1" t="n">
        <v>105.45</v>
      </c>
      <c r="C174" s="1" t="n">
        <v>104.3</v>
      </c>
      <c r="D174" s="1" t="n">
        <v>87486</v>
      </c>
      <c r="E174" s="1" t="n">
        <f aca="false">B174-C174</f>
        <v>1.15000000000001</v>
      </c>
      <c r="F174" s="1" t="n">
        <f aca="false">E174/C174*100</f>
        <v>1.10258868648131</v>
      </c>
      <c r="G174" s="1" t="n">
        <v>45.6</v>
      </c>
      <c r="H174" s="4" t="str">
        <f aca="false">IF(AND(D174&gt;50000,G174&gt;65),"Yes","No")</f>
        <v>No</v>
      </c>
    </row>
    <row r="175" customFormat="false" ht="12.8" hidden="false" customHeight="false" outlineLevel="0" collapsed="false">
      <c r="A175" s="1" t="s">
        <v>181</v>
      </c>
      <c r="B175" s="1" t="n">
        <v>409.65</v>
      </c>
      <c r="C175" s="1" t="n">
        <v>401.45</v>
      </c>
      <c r="D175" s="1" t="n">
        <v>939905</v>
      </c>
      <c r="E175" s="1" t="n">
        <f aca="false">B175-C175</f>
        <v>8.19999999999999</v>
      </c>
      <c r="F175" s="1" t="n">
        <f aca="false">E175/C175*100</f>
        <v>2.04259559098268</v>
      </c>
      <c r="G175" s="1" t="n">
        <v>45.45</v>
      </c>
      <c r="H175" s="4" t="str">
        <f aca="false">IF(AND(D175&gt;50000,G175&gt;65),"Yes","No")</f>
        <v>No</v>
      </c>
    </row>
    <row r="176" customFormat="false" ht="12.8" hidden="false" customHeight="false" outlineLevel="0" collapsed="false">
      <c r="A176" s="1" t="s">
        <v>182</v>
      </c>
      <c r="B176" s="1" t="n">
        <v>364.4</v>
      </c>
      <c r="C176" s="1" t="n">
        <v>359.95</v>
      </c>
      <c r="D176" s="1" t="n">
        <v>510</v>
      </c>
      <c r="E176" s="1" t="n">
        <f aca="false">B176-C176</f>
        <v>4.44999999999999</v>
      </c>
      <c r="F176" s="1" t="n">
        <f aca="false">E176/C176*100</f>
        <v>1.23628281705792</v>
      </c>
      <c r="G176" s="1" t="n">
        <v>45.29</v>
      </c>
      <c r="H176" s="4" t="str">
        <f aca="false">IF(AND(D176&gt;50000,G176&gt;65),"Yes","No")</f>
        <v>No</v>
      </c>
    </row>
    <row r="177" customFormat="false" ht="12.8" hidden="false" customHeight="false" outlineLevel="0" collapsed="false">
      <c r="A177" s="1" t="s">
        <v>183</v>
      </c>
      <c r="B177" s="1" t="n">
        <v>1518.65</v>
      </c>
      <c r="C177" s="1" t="n">
        <v>1507.75</v>
      </c>
      <c r="D177" s="1" t="n">
        <v>343398</v>
      </c>
      <c r="E177" s="1" t="n">
        <f aca="false">B177-C177</f>
        <v>10.9000000000001</v>
      </c>
      <c r="F177" s="1" t="n">
        <f aca="false">E177/C177*100</f>
        <v>0.722931520477539</v>
      </c>
      <c r="G177" s="1" t="n">
        <v>44.69</v>
      </c>
      <c r="H177" s="4" t="str">
        <f aca="false">IF(AND(D177&gt;50000,G177&gt;65),"Yes","No")</f>
        <v>No</v>
      </c>
    </row>
    <row r="178" customFormat="false" ht="12.8" hidden="false" customHeight="false" outlineLevel="0" collapsed="false">
      <c r="A178" s="1" t="s">
        <v>184</v>
      </c>
      <c r="B178" s="1" t="n">
        <v>87.25</v>
      </c>
      <c r="C178" s="1" t="n">
        <v>83.25</v>
      </c>
      <c r="D178" s="1" t="n">
        <v>904207</v>
      </c>
      <c r="E178" s="1" t="n">
        <f aca="false">B178-C178</f>
        <v>4</v>
      </c>
      <c r="F178" s="1" t="n">
        <f aca="false">E178/C178*100</f>
        <v>4.80480480480481</v>
      </c>
      <c r="G178" s="1" t="n">
        <v>44.58</v>
      </c>
      <c r="H178" s="4" t="str">
        <f aca="false">IF(AND(D178&gt;50000,G178&gt;65),"Yes","No")</f>
        <v>No</v>
      </c>
    </row>
    <row r="179" customFormat="false" ht="12.8" hidden="false" customHeight="false" outlineLevel="0" collapsed="false">
      <c r="A179" s="1" t="s">
        <v>185</v>
      </c>
      <c r="B179" s="1" t="n">
        <v>1116.5</v>
      </c>
      <c r="C179" s="1" t="n">
        <v>1087.45</v>
      </c>
      <c r="D179" s="1" t="n">
        <v>72693</v>
      </c>
      <c r="E179" s="1" t="n">
        <f aca="false">B179-C179</f>
        <v>29.05</v>
      </c>
      <c r="F179" s="1" t="n">
        <f aca="false">E179/C179*100</f>
        <v>2.67138719021564</v>
      </c>
      <c r="G179" s="1" t="n">
        <v>44.52</v>
      </c>
      <c r="H179" s="4" t="str">
        <f aca="false">IF(AND(D179&gt;50000,G179&gt;65),"Yes","No")</f>
        <v>No</v>
      </c>
    </row>
    <row r="180" customFormat="false" ht="12.8" hidden="false" customHeight="false" outlineLevel="0" collapsed="false">
      <c r="A180" s="1" t="s">
        <v>186</v>
      </c>
      <c r="B180" s="1" t="n">
        <v>1007</v>
      </c>
      <c r="C180" s="1" t="n">
        <v>992.2</v>
      </c>
      <c r="D180" s="1" t="n">
        <v>33976</v>
      </c>
      <c r="E180" s="1" t="n">
        <f aca="false">B180-C180</f>
        <v>14.8</v>
      </c>
      <c r="F180" s="1" t="n">
        <f aca="false">E180/C180*100</f>
        <v>1.49163475105825</v>
      </c>
      <c r="G180" s="1" t="n">
        <v>44.3</v>
      </c>
      <c r="H180" s="4" t="str">
        <f aca="false">IF(AND(D180&gt;50000,G180&gt;65),"Yes","No")</f>
        <v>No</v>
      </c>
    </row>
    <row r="181" customFormat="false" ht="12.8" hidden="false" customHeight="false" outlineLevel="0" collapsed="false">
      <c r="A181" s="1" t="s">
        <v>187</v>
      </c>
      <c r="B181" s="1" t="n">
        <v>867.1</v>
      </c>
      <c r="C181" s="1" t="n">
        <v>852</v>
      </c>
      <c r="D181" s="1" t="n">
        <v>106908</v>
      </c>
      <c r="E181" s="1" t="n">
        <f aca="false">B181-C181</f>
        <v>15.1</v>
      </c>
      <c r="F181" s="1" t="n">
        <f aca="false">E181/C181*100</f>
        <v>1.77230046948357</v>
      </c>
      <c r="G181" s="1" t="n">
        <v>44.22</v>
      </c>
      <c r="H181" s="4" t="str">
        <f aca="false">IF(AND(D181&gt;50000,G181&gt;65),"Yes","No")</f>
        <v>No</v>
      </c>
    </row>
    <row r="182" customFormat="false" ht="12.8" hidden="false" customHeight="false" outlineLevel="0" collapsed="false">
      <c r="A182" s="1" t="s">
        <v>188</v>
      </c>
      <c r="B182" s="1" t="n">
        <v>51.8</v>
      </c>
      <c r="C182" s="1" t="n">
        <v>50.3</v>
      </c>
      <c r="D182" s="1" t="n">
        <v>476441</v>
      </c>
      <c r="E182" s="1" t="n">
        <f aca="false">B182-C182</f>
        <v>1.5</v>
      </c>
      <c r="F182" s="1" t="n">
        <f aca="false">E182/C182*100</f>
        <v>2.98210735586481</v>
      </c>
      <c r="G182" s="1" t="n">
        <v>43.93</v>
      </c>
      <c r="H182" s="4" t="str">
        <f aca="false">IF(AND(D182&gt;50000,G182&gt;65),"Yes","No")</f>
        <v>No</v>
      </c>
    </row>
    <row r="183" customFormat="false" ht="12.8" hidden="false" customHeight="false" outlineLevel="0" collapsed="false">
      <c r="A183" s="1" t="s">
        <v>189</v>
      </c>
      <c r="B183" s="1" t="n">
        <v>59.8</v>
      </c>
      <c r="C183" s="1" t="n">
        <v>54.4</v>
      </c>
      <c r="D183" s="1" t="n">
        <v>107160</v>
      </c>
      <c r="E183" s="1" t="n">
        <f aca="false">B183-C183</f>
        <v>5.4</v>
      </c>
      <c r="F183" s="1" t="n">
        <f aca="false">E183/C183*100</f>
        <v>9.92647058823529</v>
      </c>
      <c r="G183" s="1" t="n">
        <v>42.97</v>
      </c>
      <c r="H183" s="4" t="str">
        <f aca="false">IF(AND(D183&gt;50000,G183&gt;65),"Yes","No")</f>
        <v>No</v>
      </c>
    </row>
    <row r="184" customFormat="false" ht="12.8" hidden="false" customHeight="false" outlineLevel="0" collapsed="false">
      <c r="A184" s="1" t="s">
        <v>190</v>
      </c>
      <c r="B184" s="1" t="n">
        <v>215.25</v>
      </c>
      <c r="C184" s="1" t="n">
        <v>211.95</v>
      </c>
      <c r="D184" s="1" t="n">
        <v>7383926</v>
      </c>
      <c r="E184" s="1" t="n">
        <f aca="false">B184-C184</f>
        <v>3.30000000000001</v>
      </c>
      <c r="F184" s="1" t="n">
        <f aca="false">E184/C184*100</f>
        <v>1.55697098372258</v>
      </c>
      <c r="G184" s="1" t="n">
        <v>42.5</v>
      </c>
      <c r="H184" s="4" t="str">
        <f aca="false">IF(AND(D184&gt;50000,G184&gt;65),"Yes","No")</f>
        <v>No</v>
      </c>
    </row>
    <row r="185" customFormat="false" ht="12.8" hidden="false" customHeight="false" outlineLevel="0" collapsed="false">
      <c r="A185" s="1" t="s">
        <v>191</v>
      </c>
      <c r="B185" s="1" t="n">
        <v>331.35</v>
      </c>
      <c r="C185" s="1" t="n">
        <v>325.4</v>
      </c>
      <c r="D185" s="1" t="n">
        <v>3508147</v>
      </c>
      <c r="E185" s="1" t="n">
        <f aca="false">B185-C185</f>
        <v>5.95000000000005</v>
      </c>
      <c r="F185" s="1" t="n">
        <f aca="false">E185/C185*100</f>
        <v>1.82851874615859</v>
      </c>
      <c r="G185" s="1" t="n">
        <v>42.44</v>
      </c>
      <c r="H185" s="4" t="str">
        <f aca="false">IF(AND(D185&gt;50000,G185&gt;65),"Yes","No")</f>
        <v>No</v>
      </c>
    </row>
    <row r="186" customFormat="false" ht="12.8" hidden="false" customHeight="false" outlineLevel="0" collapsed="false">
      <c r="A186" s="1" t="s">
        <v>192</v>
      </c>
      <c r="B186" s="1" t="n">
        <v>169.85</v>
      </c>
      <c r="C186" s="1" t="n">
        <v>167.6</v>
      </c>
      <c r="D186" s="1" t="n">
        <v>1276159</v>
      </c>
      <c r="E186" s="1" t="n">
        <f aca="false">B186-C186</f>
        <v>2.25</v>
      </c>
      <c r="F186" s="1" t="n">
        <f aca="false">E186/C186*100</f>
        <v>1.34248210023866</v>
      </c>
      <c r="G186" s="1" t="n">
        <v>42.3</v>
      </c>
      <c r="H186" s="4" t="str">
        <f aca="false">IF(AND(D186&gt;50000,G186&gt;65),"Yes","No")</f>
        <v>No</v>
      </c>
    </row>
    <row r="187" customFormat="false" ht="12.8" hidden="false" customHeight="false" outlineLevel="0" collapsed="false">
      <c r="A187" s="1" t="s">
        <v>193</v>
      </c>
      <c r="B187" s="1" t="n">
        <v>167.95</v>
      </c>
      <c r="C187" s="1" t="n">
        <v>162.9</v>
      </c>
      <c r="D187" s="1" t="n">
        <v>1076531</v>
      </c>
      <c r="E187" s="1" t="n">
        <f aca="false">B187-C187</f>
        <v>5.04999999999998</v>
      </c>
      <c r="F187" s="1" t="n">
        <f aca="false">E187/C187*100</f>
        <v>3.10006138735419</v>
      </c>
      <c r="G187" s="1" t="n">
        <v>41.85</v>
      </c>
      <c r="H187" s="4" t="str">
        <f aca="false">IF(AND(D187&gt;50000,G187&gt;65),"Yes","No")</f>
        <v>No</v>
      </c>
    </row>
    <row r="188" customFormat="false" ht="12.8" hidden="false" customHeight="false" outlineLevel="0" collapsed="false">
      <c r="A188" s="1" t="s">
        <v>194</v>
      </c>
      <c r="B188" s="1" t="n">
        <v>146.75</v>
      </c>
      <c r="C188" s="1" t="n">
        <v>141.75</v>
      </c>
      <c r="D188" s="1" t="n">
        <v>130016</v>
      </c>
      <c r="E188" s="1" t="n">
        <f aca="false">B188-C188</f>
        <v>5</v>
      </c>
      <c r="F188" s="1" t="n">
        <f aca="false">E188/C188*100</f>
        <v>3.52733686067019</v>
      </c>
      <c r="G188" s="1" t="n">
        <v>41.68</v>
      </c>
      <c r="H188" s="4" t="str">
        <f aca="false">IF(AND(D188&gt;50000,G188&gt;65),"Yes","No")</f>
        <v>No</v>
      </c>
    </row>
    <row r="189" customFormat="false" ht="12.8" hidden="false" customHeight="false" outlineLevel="0" collapsed="false">
      <c r="A189" s="1" t="s">
        <v>195</v>
      </c>
      <c r="B189" s="1" t="n">
        <v>60.8</v>
      </c>
      <c r="C189" s="1" t="n">
        <v>50.7</v>
      </c>
      <c r="D189" s="1" t="n">
        <v>54626</v>
      </c>
      <c r="E189" s="1" t="n">
        <f aca="false">B189-C189</f>
        <v>10.1</v>
      </c>
      <c r="F189" s="1" t="n">
        <f aca="false">E189/C189*100</f>
        <v>19.9211045364891</v>
      </c>
      <c r="G189" s="1" t="n">
        <v>41.2</v>
      </c>
      <c r="H189" s="4" t="str">
        <f aca="false">IF(AND(D189&gt;50000,G189&gt;65),"Yes","No")</f>
        <v>No</v>
      </c>
    </row>
    <row r="190" customFormat="false" ht="12.8" hidden="false" customHeight="false" outlineLevel="0" collapsed="false">
      <c r="A190" s="1" t="s">
        <v>196</v>
      </c>
      <c r="B190" s="1" t="n">
        <v>198</v>
      </c>
      <c r="C190" s="1" t="n">
        <v>196.6</v>
      </c>
      <c r="D190" s="1" t="n">
        <v>94725</v>
      </c>
      <c r="E190" s="1" t="n">
        <f aca="false">B190-C190</f>
        <v>1.40000000000001</v>
      </c>
      <c r="F190" s="1" t="n">
        <f aca="false">E190/C190*100</f>
        <v>0.712105798575791</v>
      </c>
      <c r="G190" s="1" t="n">
        <v>41.13</v>
      </c>
      <c r="H190" s="4" t="str">
        <f aca="false">IF(AND(D190&gt;50000,G190&gt;65),"Yes","No")</f>
        <v>No</v>
      </c>
    </row>
    <row r="191" customFormat="false" ht="12.8" hidden="false" customHeight="false" outlineLevel="0" collapsed="false">
      <c r="A191" s="1" t="s">
        <v>197</v>
      </c>
      <c r="B191" s="1" t="n">
        <v>311.9</v>
      </c>
      <c r="C191" s="1" t="n">
        <v>306.25</v>
      </c>
      <c r="D191" s="1" t="n">
        <v>2491847</v>
      </c>
      <c r="E191" s="1" t="n">
        <f aca="false">B191-C191</f>
        <v>5.64999999999998</v>
      </c>
      <c r="F191" s="1" t="n">
        <f aca="false">E191/C191*100</f>
        <v>1.84489795918367</v>
      </c>
      <c r="G191" s="1" t="n">
        <v>40.5</v>
      </c>
      <c r="H191" s="4" t="str">
        <f aca="false">IF(AND(D191&gt;50000,G191&gt;65),"Yes","No")</f>
        <v>No</v>
      </c>
    </row>
    <row r="192" customFormat="false" ht="12.8" hidden="false" customHeight="false" outlineLevel="0" collapsed="false">
      <c r="A192" s="1" t="s">
        <v>198</v>
      </c>
      <c r="B192" s="1" t="n">
        <v>81.3</v>
      </c>
      <c r="C192" s="1" t="n">
        <v>79.25</v>
      </c>
      <c r="D192" s="1" t="n">
        <v>4003611</v>
      </c>
      <c r="E192" s="1" t="n">
        <f aca="false">B192-C192</f>
        <v>2.05</v>
      </c>
      <c r="F192" s="1" t="n">
        <f aca="false">E192/C192*100</f>
        <v>2.58675078864353</v>
      </c>
      <c r="G192" s="1" t="n">
        <v>40.21</v>
      </c>
      <c r="H192" s="4" t="str">
        <f aca="false">IF(AND(D192&gt;50000,G192&gt;65),"Yes","No")</f>
        <v>No</v>
      </c>
    </row>
    <row r="193" customFormat="false" ht="12.8" hidden="false" customHeight="false" outlineLevel="0" collapsed="false">
      <c r="A193" s="1" t="s">
        <v>199</v>
      </c>
      <c r="B193" s="1" t="n">
        <v>15.3</v>
      </c>
      <c r="C193" s="1" t="n">
        <v>14.65</v>
      </c>
      <c r="D193" s="1" t="n">
        <v>795597</v>
      </c>
      <c r="E193" s="1" t="n">
        <f aca="false">B193-C193</f>
        <v>0.65</v>
      </c>
      <c r="F193" s="1" t="n">
        <f aca="false">E193/C193*100</f>
        <v>4.43686006825939</v>
      </c>
      <c r="G193" s="1" t="n">
        <v>39.9</v>
      </c>
      <c r="H193" s="4" t="str">
        <f aca="false">IF(AND(D193&gt;50000,G193&gt;65),"Yes","No")</f>
        <v>No</v>
      </c>
    </row>
    <row r="194" customFormat="false" ht="12.8" hidden="false" customHeight="false" outlineLevel="0" collapsed="false">
      <c r="A194" s="1" t="s">
        <v>200</v>
      </c>
      <c r="B194" s="1" t="n">
        <v>20</v>
      </c>
      <c r="C194" s="1" t="n">
        <v>19.1</v>
      </c>
      <c r="D194" s="1" t="n">
        <v>231755507</v>
      </c>
      <c r="E194" s="1" t="n">
        <f aca="false">B194-C194</f>
        <v>0.899999999999999</v>
      </c>
      <c r="F194" s="1" t="n">
        <f aca="false">E194/C194*100</f>
        <v>4.71204188481675</v>
      </c>
      <c r="G194" s="1" t="n">
        <v>39.4</v>
      </c>
      <c r="H194" s="4" t="str">
        <f aca="false">IF(AND(D194&gt;50000,G194&gt;65),"Yes","No")</f>
        <v>No</v>
      </c>
    </row>
    <row r="195" customFormat="false" ht="12.8" hidden="false" customHeight="false" outlineLevel="0" collapsed="false">
      <c r="A195" s="1" t="s">
        <v>201</v>
      </c>
      <c r="B195" s="1" t="n">
        <v>19.3</v>
      </c>
      <c r="C195" s="1" t="n">
        <v>19.15</v>
      </c>
      <c r="D195" s="1" t="n">
        <v>64432555</v>
      </c>
      <c r="E195" s="1" t="n">
        <f aca="false">B195-C195</f>
        <v>0.150000000000002</v>
      </c>
      <c r="F195" s="1" t="n">
        <f aca="false">E195/C195*100</f>
        <v>0.783289817232387</v>
      </c>
      <c r="G195" s="1" t="n">
        <v>37.79</v>
      </c>
      <c r="H195" s="4" t="str">
        <f aca="false">IF(AND(D195&gt;50000,G195&gt;65),"Yes","No")</f>
        <v>No</v>
      </c>
    </row>
    <row r="196" customFormat="false" ht="12.8" hidden="false" customHeight="false" outlineLevel="0" collapsed="false">
      <c r="A196" s="1" t="s">
        <v>202</v>
      </c>
      <c r="B196" s="1" t="n">
        <v>151.75</v>
      </c>
      <c r="C196" s="1" t="n">
        <v>149.35</v>
      </c>
      <c r="D196" s="1" t="n">
        <v>2051820</v>
      </c>
      <c r="E196" s="1" t="n">
        <f aca="false">B196-C196</f>
        <v>2.40000000000001</v>
      </c>
      <c r="F196" s="1" t="n">
        <f aca="false">E196/C196*100</f>
        <v>1.606963508537</v>
      </c>
      <c r="G196" s="1" t="n">
        <v>37.71</v>
      </c>
      <c r="H196" s="4" t="str">
        <f aca="false">IF(AND(D196&gt;50000,G196&gt;65),"Yes","No")</f>
        <v>No</v>
      </c>
    </row>
    <row r="197" customFormat="false" ht="12.8" hidden="false" customHeight="false" outlineLevel="0" collapsed="false">
      <c r="A197" s="1" t="s">
        <v>203</v>
      </c>
      <c r="B197" s="1" t="n">
        <v>1178.4</v>
      </c>
      <c r="C197" s="1" t="n">
        <v>1146.6</v>
      </c>
      <c r="D197" s="1" t="n">
        <v>826650</v>
      </c>
      <c r="E197" s="1" t="n">
        <f aca="false">B197-C197</f>
        <v>31.8000000000002</v>
      </c>
      <c r="F197" s="1" t="n">
        <f aca="false">E197/C197*100</f>
        <v>2.77341705913136</v>
      </c>
      <c r="G197" s="1" t="n">
        <v>37.49</v>
      </c>
      <c r="H197" s="4" t="str">
        <f aca="false">IF(AND(D197&gt;50000,G197&gt;65),"Yes","No")</f>
        <v>No</v>
      </c>
    </row>
    <row r="198" customFormat="false" ht="12.8" hidden="false" customHeight="false" outlineLevel="0" collapsed="false">
      <c r="A198" s="1" t="s">
        <v>204</v>
      </c>
      <c r="B198" s="1" t="n">
        <v>62.7</v>
      </c>
      <c r="C198" s="1" t="n">
        <v>62.3</v>
      </c>
      <c r="D198" s="1" t="n">
        <v>212191</v>
      </c>
      <c r="E198" s="1" t="n">
        <f aca="false">B198-C198</f>
        <v>0.400000000000006</v>
      </c>
      <c r="F198" s="1" t="n">
        <f aca="false">E198/C198*100</f>
        <v>0.642054574638854</v>
      </c>
      <c r="G198" s="1" t="n">
        <v>37.06</v>
      </c>
      <c r="H198" s="4" t="str">
        <f aca="false">IF(AND(D198&gt;50000,G198&gt;65),"Yes","No")</f>
        <v>No</v>
      </c>
    </row>
    <row r="199" customFormat="false" ht="12.8" hidden="false" customHeight="false" outlineLevel="0" collapsed="false">
      <c r="A199" s="1" t="s">
        <v>205</v>
      </c>
      <c r="B199" s="1" t="n">
        <v>515.9</v>
      </c>
      <c r="C199" s="1" t="n">
        <v>499.05</v>
      </c>
      <c r="D199" s="1" t="n">
        <v>2315891</v>
      </c>
      <c r="E199" s="1" t="n">
        <f aca="false">B199-C199</f>
        <v>16.85</v>
      </c>
      <c r="F199" s="1" t="n">
        <f aca="false">E199/C199*100</f>
        <v>3.37641518885883</v>
      </c>
      <c r="G199" s="1" t="n">
        <v>37.04</v>
      </c>
      <c r="H199" s="4" t="str">
        <f aca="false">IF(AND(D199&gt;50000,G199&gt;65),"Yes","No")</f>
        <v>No</v>
      </c>
    </row>
    <row r="200" customFormat="false" ht="12.8" hidden="false" customHeight="false" outlineLevel="0" collapsed="false">
      <c r="A200" s="1" t="s">
        <v>206</v>
      </c>
      <c r="B200" s="1" t="n">
        <v>3115.1</v>
      </c>
      <c r="C200" s="1" t="n">
        <v>3049.5</v>
      </c>
      <c r="D200" s="1" t="n">
        <v>164132</v>
      </c>
      <c r="E200" s="1" t="n">
        <f aca="false">B200-C200</f>
        <v>65.5999999999999</v>
      </c>
      <c r="F200" s="1" t="n">
        <f aca="false">E200/C200*100</f>
        <v>2.15117232333169</v>
      </c>
      <c r="G200" s="1" t="n">
        <v>37</v>
      </c>
      <c r="H200" s="4" t="str">
        <f aca="false">IF(AND(D200&gt;50000,G200&gt;65),"Yes","No")</f>
        <v>No</v>
      </c>
    </row>
    <row r="201" customFormat="false" ht="12.8" hidden="false" customHeight="false" outlineLevel="0" collapsed="false">
      <c r="A201" s="1" t="s">
        <v>207</v>
      </c>
      <c r="B201" s="1" t="n">
        <v>715.2</v>
      </c>
      <c r="C201" s="1" t="n">
        <v>706.05</v>
      </c>
      <c r="D201" s="1" t="n">
        <v>128805</v>
      </c>
      <c r="E201" s="1" t="n">
        <f aca="false">B201-C201</f>
        <v>9.15000000000009</v>
      </c>
      <c r="F201" s="1" t="n">
        <f aca="false">E201/C201*100</f>
        <v>1.29594221372425</v>
      </c>
      <c r="G201" s="1" t="n">
        <v>36.92</v>
      </c>
      <c r="H201" s="4" t="str">
        <f aca="false">IF(AND(D201&gt;50000,G201&gt;65),"Yes","No")</f>
        <v>No</v>
      </c>
    </row>
    <row r="202" customFormat="false" ht="12.8" hidden="false" customHeight="false" outlineLevel="0" collapsed="false">
      <c r="A202" s="1" t="s">
        <v>208</v>
      </c>
      <c r="B202" s="1" t="n">
        <v>10.95</v>
      </c>
      <c r="C202" s="1" t="n">
        <v>10.2</v>
      </c>
      <c r="D202" s="1" t="n">
        <v>23194162</v>
      </c>
      <c r="E202" s="1" t="n">
        <f aca="false">B202-C202</f>
        <v>0.75</v>
      </c>
      <c r="F202" s="1" t="n">
        <f aca="false">E202/C202*100</f>
        <v>7.35294117647059</v>
      </c>
      <c r="G202" s="1" t="n">
        <v>36.68</v>
      </c>
      <c r="H202" s="4" t="str">
        <f aca="false">IF(AND(D202&gt;50000,G202&gt;65),"Yes","No")</f>
        <v>No</v>
      </c>
    </row>
    <row r="203" customFormat="false" ht="12.8" hidden="false" customHeight="false" outlineLevel="0" collapsed="false">
      <c r="A203" s="1" t="s">
        <v>209</v>
      </c>
      <c r="B203" s="1" t="n">
        <v>207</v>
      </c>
      <c r="C203" s="1" t="n">
        <v>202.95</v>
      </c>
      <c r="D203" s="1" t="n">
        <v>16220</v>
      </c>
      <c r="E203" s="1" t="n">
        <f aca="false">B203-C203</f>
        <v>4.05000000000001</v>
      </c>
      <c r="F203" s="1" t="n">
        <f aca="false">E203/C203*100</f>
        <v>1.99556541019956</v>
      </c>
      <c r="G203" s="1" t="n">
        <v>36.65</v>
      </c>
      <c r="H203" s="4" t="str">
        <f aca="false">IF(AND(D203&gt;50000,G203&gt;65),"Yes","No")</f>
        <v>No</v>
      </c>
    </row>
    <row r="204" customFormat="false" ht="12.8" hidden="false" customHeight="false" outlineLevel="0" collapsed="false">
      <c r="A204" s="1" t="s">
        <v>210</v>
      </c>
      <c r="B204" s="1" t="n">
        <v>90.8</v>
      </c>
      <c r="C204" s="1" t="n">
        <v>88.7</v>
      </c>
      <c r="D204" s="1" t="n">
        <v>833903</v>
      </c>
      <c r="E204" s="1" t="n">
        <f aca="false">B204-C204</f>
        <v>2.09999999999999</v>
      </c>
      <c r="F204" s="1" t="n">
        <f aca="false">E204/C204*100</f>
        <v>2.36753100338218</v>
      </c>
      <c r="G204" s="1" t="n">
        <v>36.21</v>
      </c>
      <c r="H204" s="4" t="str">
        <f aca="false">IF(AND(D204&gt;50000,G204&gt;65),"Yes","No")</f>
        <v>No</v>
      </c>
    </row>
    <row r="205" customFormat="false" ht="12.8" hidden="false" customHeight="false" outlineLevel="0" collapsed="false">
      <c r="A205" s="1" t="s">
        <v>211</v>
      </c>
      <c r="B205" s="1" t="n">
        <v>96.95</v>
      </c>
      <c r="C205" s="1" t="n">
        <v>80.8</v>
      </c>
      <c r="D205" s="1" t="n">
        <v>1121431</v>
      </c>
      <c r="E205" s="1" t="n">
        <f aca="false">B205-C205</f>
        <v>16.15</v>
      </c>
      <c r="F205" s="1" t="n">
        <f aca="false">E205/C205*100</f>
        <v>19.9876237623762</v>
      </c>
      <c r="G205" s="1" t="n">
        <v>35.26</v>
      </c>
      <c r="H205" s="4" t="str">
        <f aca="false">IF(AND(D205&gt;50000,G205&gt;65),"Yes","No")</f>
        <v>No</v>
      </c>
    </row>
    <row r="206" customFormat="false" ht="12.8" hidden="false" customHeight="false" outlineLevel="0" collapsed="false">
      <c r="A206" s="1" t="s">
        <v>212</v>
      </c>
      <c r="B206" s="1" t="n">
        <v>138.75</v>
      </c>
      <c r="C206" s="1" t="n">
        <v>135.3</v>
      </c>
      <c r="D206" s="1" t="n">
        <v>343184</v>
      </c>
      <c r="E206" s="1" t="n">
        <f aca="false">B206-C206</f>
        <v>3.44999999999999</v>
      </c>
      <c r="F206" s="1" t="n">
        <f aca="false">E206/C206*100</f>
        <v>2.54988913525498</v>
      </c>
      <c r="G206" s="1" t="n">
        <v>35.1</v>
      </c>
      <c r="H206" s="4" t="str">
        <f aca="false">IF(AND(D206&gt;50000,G206&gt;65),"Yes","No")</f>
        <v>No</v>
      </c>
    </row>
    <row r="207" customFormat="false" ht="12.8" hidden="false" customHeight="false" outlineLevel="0" collapsed="false">
      <c r="A207" s="1" t="s">
        <v>213</v>
      </c>
      <c r="B207" s="1" t="n">
        <v>85.95</v>
      </c>
      <c r="C207" s="1" t="n">
        <v>82.75</v>
      </c>
      <c r="D207" s="1" t="n">
        <v>186047</v>
      </c>
      <c r="E207" s="1" t="n">
        <f aca="false">B207-C207</f>
        <v>3.2</v>
      </c>
      <c r="F207" s="1" t="n">
        <f aca="false">E207/C207*100</f>
        <v>3.86706948640484</v>
      </c>
      <c r="G207" s="1" t="n">
        <v>33.57</v>
      </c>
      <c r="H207" s="4" t="str">
        <f aca="false">IF(AND(D207&gt;50000,G207&gt;65),"Yes","No")</f>
        <v>No</v>
      </c>
    </row>
    <row r="208" customFormat="false" ht="12.8" hidden="false" customHeight="false" outlineLevel="0" collapsed="false">
      <c r="A208" s="1" t="s">
        <v>214</v>
      </c>
      <c r="B208" s="1" t="n">
        <v>818.5</v>
      </c>
      <c r="C208" s="1" t="n">
        <v>789.75</v>
      </c>
      <c r="D208" s="1" t="n">
        <v>8556576</v>
      </c>
      <c r="E208" s="1" t="n">
        <f aca="false">B208-C208</f>
        <v>28.75</v>
      </c>
      <c r="F208" s="1" t="n">
        <f aca="false">E208/C208*100</f>
        <v>3.64039252928142</v>
      </c>
      <c r="G208" s="1" t="n">
        <v>33.37</v>
      </c>
      <c r="H208" s="4" t="str">
        <f aca="false">IF(AND(D208&gt;50000,G208&gt;65),"Yes","No")</f>
        <v>No</v>
      </c>
    </row>
    <row r="209" customFormat="false" ht="12.8" hidden="false" customHeight="false" outlineLevel="0" collapsed="false">
      <c r="A209" s="1" t="s">
        <v>215</v>
      </c>
      <c r="B209" s="1" t="n">
        <v>197.75</v>
      </c>
      <c r="C209" s="1" t="n">
        <v>195.95</v>
      </c>
      <c r="D209" s="1" t="n">
        <v>4495210</v>
      </c>
      <c r="E209" s="1" t="n">
        <f aca="false">B209-C209</f>
        <v>1.80000000000001</v>
      </c>
      <c r="F209" s="1" t="n">
        <f aca="false">E209/C209*100</f>
        <v>0.918601684103093</v>
      </c>
      <c r="G209" s="1" t="n">
        <v>32.9</v>
      </c>
      <c r="H209" s="4" t="str">
        <f aca="false">IF(AND(D209&gt;50000,G209&gt;65),"Yes","No")</f>
        <v>No</v>
      </c>
    </row>
    <row r="210" customFormat="false" ht="12.8" hidden="false" customHeight="false" outlineLevel="0" collapsed="false">
      <c r="A210" s="1" t="s">
        <v>216</v>
      </c>
      <c r="B210" s="1" t="n">
        <v>71.1</v>
      </c>
      <c r="C210" s="1" t="n">
        <v>70.15</v>
      </c>
      <c r="D210" s="1" t="n">
        <v>4424998</v>
      </c>
      <c r="E210" s="1" t="n">
        <f aca="false">B210-C210</f>
        <v>0.949999999999989</v>
      </c>
      <c r="F210" s="1" t="n">
        <f aca="false">E210/C210*100</f>
        <v>1.3542409123307</v>
      </c>
      <c r="G210" s="1" t="n">
        <v>32.87</v>
      </c>
      <c r="H210" s="4" t="str">
        <f aca="false">IF(AND(D210&gt;50000,G210&gt;65),"Yes","No")</f>
        <v>No</v>
      </c>
    </row>
    <row r="211" customFormat="false" ht="12.8" hidden="false" customHeight="false" outlineLevel="0" collapsed="false">
      <c r="A211" s="1" t="s">
        <v>217</v>
      </c>
      <c r="B211" s="1" t="n">
        <v>258.15</v>
      </c>
      <c r="C211" s="1" t="n">
        <v>256.25</v>
      </c>
      <c r="D211" s="1" t="n">
        <v>1924210</v>
      </c>
      <c r="E211" s="1" t="n">
        <f aca="false">B211-C211</f>
        <v>1.89999999999998</v>
      </c>
      <c r="F211" s="1" t="n">
        <f aca="false">E211/C211*100</f>
        <v>0.741463414634137</v>
      </c>
      <c r="G211" s="1" t="n">
        <v>32.56</v>
      </c>
      <c r="H211" s="4" t="str">
        <f aca="false">IF(AND(D211&gt;50000,G211&gt;65),"Yes","No")</f>
        <v>No</v>
      </c>
    </row>
    <row r="212" customFormat="false" ht="12.8" hidden="false" customHeight="false" outlineLevel="0" collapsed="false">
      <c r="A212" s="1" t="s">
        <v>218</v>
      </c>
      <c r="B212" s="1" t="n">
        <v>346.25</v>
      </c>
      <c r="C212" s="1" t="n">
        <v>341.1</v>
      </c>
      <c r="D212" s="1" t="n">
        <v>6545</v>
      </c>
      <c r="E212" s="1" t="n">
        <f aca="false">B212-C212</f>
        <v>5.14999999999998</v>
      </c>
      <c r="F212" s="1" t="n">
        <f aca="false">E212/C212*100</f>
        <v>1.50982116681324</v>
      </c>
      <c r="G212" s="1" t="n">
        <v>31.99</v>
      </c>
      <c r="H212" s="4" t="str">
        <f aca="false">IF(AND(D212&gt;50000,G212&gt;65),"Yes","No")</f>
        <v>No</v>
      </c>
    </row>
    <row r="213" customFormat="false" ht="12.8" hidden="false" customHeight="false" outlineLevel="0" collapsed="false">
      <c r="A213" s="1" t="s">
        <v>219</v>
      </c>
      <c r="B213" s="1" t="n">
        <v>690.65</v>
      </c>
      <c r="C213" s="1" t="n">
        <v>683.3</v>
      </c>
      <c r="D213" s="1" t="n">
        <v>92734</v>
      </c>
      <c r="E213" s="1" t="n">
        <f aca="false">B213-C213</f>
        <v>7.35000000000002</v>
      </c>
      <c r="F213" s="1" t="n">
        <f aca="false">E213/C213*100</f>
        <v>1.07566222742573</v>
      </c>
      <c r="G213" s="1" t="n">
        <v>29.45</v>
      </c>
      <c r="H213" s="4" t="str">
        <f aca="false">IF(AND(D213&gt;50000,G213&gt;65),"Yes","No")</f>
        <v>No</v>
      </c>
    </row>
    <row r="214" customFormat="false" ht="12.8" hidden="false" customHeight="false" outlineLevel="0" collapsed="false">
      <c r="A214" s="1" t="s">
        <v>220</v>
      </c>
      <c r="B214" s="1" t="n">
        <v>139.45</v>
      </c>
      <c r="C214" s="1" t="n">
        <v>132.75</v>
      </c>
      <c r="D214" s="1" t="n">
        <v>7423948</v>
      </c>
      <c r="E214" s="1" t="n">
        <f aca="false">B214-C214</f>
        <v>6.69999999999999</v>
      </c>
      <c r="F214" s="1" t="n">
        <f aca="false">E214/C214*100</f>
        <v>5.04708097928436</v>
      </c>
      <c r="G214" s="1" t="n">
        <v>29.36</v>
      </c>
      <c r="H214" s="4" t="str">
        <f aca="false">IF(AND(D214&gt;50000,G214&gt;65),"Yes","No")</f>
        <v>No</v>
      </c>
    </row>
    <row r="215" customFormat="false" ht="12.8" hidden="false" customHeight="false" outlineLevel="0" collapsed="false">
      <c r="A215" s="1" t="s">
        <v>221</v>
      </c>
      <c r="B215" s="1" t="n">
        <v>30.9</v>
      </c>
      <c r="C215" s="1" t="n">
        <v>30.5</v>
      </c>
      <c r="D215" s="1" t="n">
        <v>58618504</v>
      </c>
      <c r="E215" s="1" t="n">
        <f aca="false">B215-C215</f>
        <v>0.399999999999999</v>
      </c>
      <c r="F215" s="1" t="n">
        <f aca="false">E215/C215*100</f>
        <v>1.31147540983606</v>
      </c>
      <c r="G215" s="1" t="n">
        <v>28.78</v>
      </c>
      <c r="H215" s="4" t="str">
        <f aca="false">IF(AND(D215&gt;50000,G215&gt;65),"Yes","No")</f>
        <v>No</v>
      </c>
    </row>
    <row r="216" customFormat="false" ht="12.8" hidden="false" customHeight="false" outlineLevel="0" collapsed="false">
      <c r="A216" s="1" t="s">
        <v>222</v>
      </c>
      <c r="B216" s="1" t="n">
        <v>378.9</v>
      </c>
      <c r="C216" s="1" t="n">
        <v>369.9</v>
      </c>
      <c r="D216" s="1" t="n">
        <v>3676033</v>
      </c>
      <c r="E216" s="1" t="n">
        <f aca="false">B216-C216</f>
        <v>9</v>
      </c>
      <c r="F216" s="1" t="n">
        <f aca="false">E216/C216*100</f>
        <v>2.4330900243309</v>
      </c>
      <c r="G216" s="1" t="n">
        <v>28.36</v>
      </c>
      <c r="H216" s="4" t="str">
        <f aca="false">IF(AND(D216&gt;50000,G216&gt;65),"Yes","No")</f>
        <v>No</v>
      </c>
    </row>
    <row r="217" customFormat="false" ht="12.8" hidden="false" customHeight="false" outlineLevel="0" collapsed="false">
      <c r="A217" s="1" t="s">
        <v>223</v>
      </c>
      <c r="B217" s="1" t="n">
        <v>1980</v>
      </c>
      <c r="C217" s="1" t="n">
        <v>1967.5</v>
      </c>
      <c r="D217" s="1" t="n">
        <v>10468</v>
      </c>
      <c r="E217" s="1" t="n">
        <f aca="false">B217-C217</f>
        <v>12.5</v>
      </c>
      <c r="F217" s="1" t="n">
        <f aca="false">E217/C217*100</f>
        <v>0.635324015247776</v>
      </c>
      <c r="G217" s="1" t="n">
        <v>28.05</v>
      </c>
      <c r="H217" s="4" t="str">
        <f aca="false">IF(AND(D217&gt;50000,G217&gt;65),"Yes","No")</f>
        <v>No</v>
      </c>
    </row>
    <row r="218" customFormat="false" ht="12.8" hidden="false" customHeight="false" outlineLevel="0" collapsed="false">
      <c r="A218" s="1" t="s">
        <v>224</v>
      </c>
      <c r="B218" s="1" t="n">
        <v>382.5</v>
      </c>
      <c r="C218" s="1" t="n">
        <v>338.4</v>
      </c>
      <c r="D218" s="1" t="n">
        <v>3147626</v>
      </c>
      <c r="E218" s="1" t="n">
        <f aca="false">B218-C218</f>
        <v>44.1</v>
      </c>
      <c r="F218" s="1" t="n">
        <f aca="false">E218/C218*100</f>
        <v>13.031914893617</v>
      </c>
      <c r="G218" s="1" t="n">
        <v>26.76</v>
      </c>
      <c r="H218" s="4" t="str">
        <f aca="false">IF(AND(D218&gt;50000,G218&gt;65),"Yes","No")</f>
        <v>No</v>
      </c>
    </row>
    <row r="219" customFormat="false" ht="12.8" hidden="false" customHeight="false" outlineLevel="0" collapsed="false">
      <c r="A219" s="1" t="s">
        <v>225</v>
      </c>
      <c r="B219" s="1" t="n">
        <v>193.55</v>
      </c>
      <c r="C219" s="1" t="n">
        <v>189.3</v>
      </c>
      <c r="D219" s="1" t="n">
        <v>4369744</v>
      </c>
      <c r="E219" s="1" t="n">
        <f aca="false">B219-C219</f>
        <v>4.25</v>
      </c>
      <c r="F219" s="1" t="n">
        <f aca="false">E219/C219*100</f>
        <v>2.24511357633386</v>
      </c>
      <c r="G219" s="1" t="n">
        <v>26.41</v>
      </c>
      <c r="H219" s="4" t="str">
        <f aca="false">IF(AND(D219&gt;50000,G219&gt;65),"Yes","No")</f>
        <v>No</v>
      </c>
    </row>
    <row r="220" customFormat="false" ht="12.8" hidden="false" customHeight="false" outlineLevel="0" collapsed="false">
      <c r="A220" s="1" t="s">
        <v>226</v>
      </c>
      <c r="B220" s="1" t="n">
        <v>101.8</v>
      </c>
      <c r="C220" s="1" t="n">
        <v>97</v>
      </c>
      <c r="D220" s="1" t="n">
        <v>2409710</v>
      </c>
      <c r="E220" s="1" t="n">
        <f aca="false">B220-C220</f>
        <v>4.8</v>
      </c>
      <c r="F220" s="1" t="n">
        <f aca="false">E220/C220*100</f>
        <v>4.94845360824742</v>
      </c>
      <c r="G220" s="1" t="n">
        <v>26.39</v>
      </c>
      <c r="H220" s="4" t="str">
        <f aca="false">IF(AND(D220&gt;50000,G220&gt;65),"Yes","No")</f>
        <v>No</v>
      </c>
    </row>
    <row r="221" customFormat="false" ht="12.8" hidden="false" customHeight="false" outlineLevel="0" collapsed="false">
      <c r="A221" s="1" t="s">
        <v>227</v>
      </c>
      <c r="B221" s="1" t="n">
        <v>1785.85</v>
      </c>
      <c r="C221" s="1" t="n">
        <v>1711.95</v>
      </c>
      <c r="D221" s="1" t="n">
        <v>11808681</v>
      </c>
      <c r="E221" s="1" t="n">
        <f aca="false">B221-C221</f>
        <v>73.8999999999999</v>
      </c>
      <c r="F221" s="1" t="n">
        <f aca="false">E221/C221*100</f>
        <v>4.31671485732643</v>
      </c>
      <c r="G221" s="1" t="n">
        <v>26.35</v>
      </c>
      <c r="H221" s="4" t="str">
        <f aca="false">IF(AND(D221&gt;50000,G221&gt;65),"Yes","No")</f>
        <v>No</v>
      </c>
    </row>
    <row r="222" customFormat="false" ht="12.8" hidden="false" customHeight="false" outlineLevel="0" collapsed="false">
      <c r="A222" s="1" t="s">
        <v>228</v>
      </c>
      <c r="B222" s="1" t="n">
        <v>260.75</v>
      </c>
      <c r="C222" s="1" t="n">
        <v>256.55</v>
      </c>
      <c r="D222" s="1" t="n">
        <v>207414</v>
      </c>
      <c r="E222" s="1" t="n">
        <f aca="false">B222-C222</f>
        <v>4.19999999999999</v>
      </c>
      <c r="F222" s="1" t="n">
        <f aca="false">E222/C222*100</f>
        <v>1.63710777626193</v>
      </c>
      <c r="G222" s="1" t="n">
        <v>25.54</v>
      </c>
      <c r="H222" s="4" t="str">
        <f aca="false">IF(AND(D222&gt;50000,G222&gt;65),"Yes","No")</f>
        <v>No</v>
      </c>
    </row>
    <row r="223" customFormat="false" ht="12.8" hidden="false" customHeight="false" outlineLevel="0" collapsed="false">
      <c r="A223" s="1" t="s">
        <v>229</v>
      </c>
      <c r="B223" s="1" t="n">
        <v>62.45</v>
      </c>
      <c r="C223" s="1" t="n">
        <v>61.45</v>
      </c>
      <c r="D223" s="1" t="n">
        <v>4904661</v>
      </c>
      <c r="E223" s="1" t="n">
        <f aca="false">B223-C223</f>
        <v>1</v>
      </c>
      <c r="F223" s="1" t="n">
        <f aca="false">E223/C223*100</f>
        <v>1.6273393002441</v>
      </c>
      <c r="G223" s="1" t="n">
        <v>24.3</v>
      </c>
      <c r="H223" s="4" t="str">
        <f aca="false">IF(AND(D223&gt;50000,G223&gt;65),"Yes","No")</f>
        <v>No</v>
      </c>
    </row>
    <row r="224" customFormat="false" ht="12.8" hidden="false" customHeight="false" outlineLevel="0" collapsed="false">
      <c r="A224" s="1" t="s">
        <v>230</v>
      </c>
      <c r="B224" s="1" t="n">
        <v>659.5</v>
      </c>
      <c r="C224" s="1" t="n">
        <v>655.65</v>
      </c>
      <c r="D224" s="1" t="n">
        <v>3939218</v>
      </c>
      <c r="E224" s="1" t="n">
        <f aca="false">B224-C224</f>
        <v>3.85000000000002</v>
      </c>
      <c r="F224" s="1" t="n">
        <f aca="false">E224/C224*100</f>
        <v>0.587203538473274</v>
      </c>
      <c r="G224" s="1" t="n">
        <v>24.26</v>
      </c>
      <c r="H224" s="4" t="str">
        <f aca="false">IF(AND(D224&gt;50000,G224&gt;65),"Yes","No")</f>
        <v>No</v>
      </c>
    </row>
    <row r="225" customFormat="false" ht="12.8" hidden="false" customHeight="false" outlineLevel="0" collapsed="false">
      <c r="A225" s="1" t="s">
        <v>231</v>
      </c>
      <c r="B225" s="1" t="n">
        <v>44.95</v>
      </c>
      <c r="C225" s="1" t="n">
        <v>44.45</v>
      </c>
      <c r="D225" s="1" t="n">
        <v>5094877</v>
      </c>
      <c r="E225" s="1" t="n">
        <f aca="false">B225-C225</f>
        <v>0.5</v>
      </c>
      <c r="F225" s="1" t="n">
        <f aca="false">E225/C225*100</f>
        <v>1.12485939257593</v>
      </c>
      <c r="G225" s="1" t="n">
        <v>23.64</v>
      </c>
      <c r="H225" s="4" t="str">
        <f aca="false">IF(AND(D225&gt;50000,G225&gt;65),"Yes","No")</f>
        <v>No</v>
      </c>
    </row>
    <row r="226" customFormat="false" ht="12.8" hidden="false" customHeight="false" outlineLevel="0" collapsed="false">
      <c r="A226" s="1" t="s">
        <v>232</v>
      </c>
      <c r="B226" s="1" t="n">
        <v>62.45</v>
      </c>
      <c r="C226" s="1" t="n">
        <v>61.7</v>
      </c>
      <c r="D226" s="1" t="n">
        <v>7388546</v>
      </c>
      <c r="E226" s="1" t="n">
        <f aca="false">B226-C226</f>
        <v>0.75</v>
      </c>
      <c r="F226" s="1" t="n">
        <f aca="false">E226/C226*100</f>
        <v>1.21555915721232</v>
      </c>
      <c r="G226" s="1" t="n">
        <v>22.45</v>
      </c>
      <c r="H226" s="4" t="str">
        <f aca="false">IF(AND(D226&gt;50000,G226&gt;65),"Yes","No")</f>
        <v>No</v>
      </c>
    </row>
    <row r="227" customFormat="false" ht="12.8" hidden="false" customHeight="false" outlineLevel="0" collapsed="false">
      <c r="A227" s="1" t="s">
        <v>233</v>
      </c>
      <c r="B227" s="1" t="n">
        <v>46.55</v>
      </c>
      <c r="C227" s="1" t="n">
        <v>45.05</v>
      </c>
      <c r="D227" s="1" t="n">
        <v>304423</v>
      </c>
      <c r="E227" s="1" t="n">
        <f aca="false">B227-C227</f>
        <v>1.5</v>
      </c>
      <c r="F227" s="1" t="n">
        <f aca="false">E227/C227*100</f>
        <v>3.32963374028857</v>
      </c>
      <c r="G227" s="1" t="n">
        <v>22.02</v>
      </c>
      <c r="H227" s="4" t="str">
        <f aca="false">IF(AND(D227&gt;50000,G227&gt;65),"Yes","No")</f>
        <v>No</v>
      </c>
    </row>
    <row r="228" customFormat="false" ht="12.8" hidden="false" customHeight="false" outlineLevel="0" collapsed="false">
      <c r="A228" s="1" t="s">
        <v>234</v>
      </c>
      <c r="B228" s="1" t="n">
        <v>139.85</v>
      </c>
      <c r="C228" s="1" t="n">
        <v>132.15</v>
      </c>
      <c r="D228" s="1" t="n">
        <v>99319</v>
      </c>
      <c r="E228" s="1" t="n">
        <f aca="false">B228-C228</f>
        <v>7.69999999999999</v>
      </c>
      <c r="F228" s="1" t="n">
        <f aca="false">E228/C228*100</f>
        <v>5.82671206961785</v>
      </c>
      <c r="G228" s="1" t="n">
        <v>21.85</v>
      </c>
      <c r="H228" s="4" t="str">
        <f aca="false">IF(AND(D228&gt;50000,G228&gt;65),"Yes","No")</f>
        <v>No</v>
      </c>
    </row>
    <row r="229" customFormat="false" ht="12.8" hidden="false" customHeight="false" outlineLevel="0" collapsed="false">
      <c r="A229" s="1" t="s">
        <v>235</v>
      </c>
      <c r="B229" s="1" t="n">
        <v>2500</v>
      </c>
      <c r="C229" s="1" t="n">
        <v>2250</v>
      </c>
      <c r="D229" s="1" t="n">
        <v>24</v>
      </c>
      <c r="E229" s="1" t="n">
        <f aca="false">B229-C229</f>
        <v>250</v>
      </c>
      <c r="F229" s="1" t="n">
        <f aca="false">E229/C229*100</f>
        <v>11.1111111111111</v>
      </c>
      <c r="G229" s="1" t="n">
        <v>20.83</v>
      </c>
      <c r="H229" s="4" t="str">
        <f aca="false">IF(AND(D229&gt;50000,G229&gt;65),"Yes","No")</f>
        <v>No</v>
      </c>
    </row>
    <row r="230" customFormat="false" ht="12.8" hidden="false" customHeight="false" outlineLevel="0" collapsed="false">
      <c r="A230" s="1" t="s">
        <v>236</v>
      </c>
      <c r="B230" s="1" t="n">
        <v>206.55</v>
      </c>
      <c r="C230" s="1" t="n">
        <v>205.3</v>
      </c>
      <c r="D230" s="1" t="n">
        <v>1014550</v>
      </c>
      <c r="E230" s="1" t="n">
        <f aca="false">B230-C230</f>
        <v>1.25</v>
      </c>
      <c r="F230" s="1" t="n">
        <f aca="false">E230/C230*100</f>
        <v>0.608865075499269</v>
      </c>
      <c r="G230" s="1" t="n">
        <v>18.72</v>
      </c>
      <c r="H230" s="4" t="str">
        <f aca="false">IF(AND(D230&gt;50000,G230&gt;65),"Yes","No")</f>
        <v>No</v>
      </c>
    </row>
    <row r="231" customFormat="false" ht="12.8" hidden="false" customHeight="false" outlineLevel="0" collapsed="false">
      <c r="A231" s="1" t="s">
        <v>237</v>
      </c>
      <c r="B231" s="1" t="n">
        <v>602.5</v>
      </c>
      <c r="C231" s="1" t="n">
        <v>596</v>
      </c>
      <c r="D231" s="1" t="n">
        <v>859288</v>
      </c>
      <c r="E231" s="1" t="n">
        <f aca="false">B231-C231</f>
        <v>6.5</v>
      </c>
      <c r="F231" s="1" t="n">
        <f aca="false">E231/C231*100</f>
        <v>1.09060402684564</v>
      </c>
      <c r="G231" s="1" t="n">
        <v>18.5</v>
      </c>
      <c r="H231" s="4" t="str">
        <f aca="false">IF(AND(D231&gt;50000,G231&gt;65),"Yes","No")</f>
        <v>No</v>
      </c>
    </row>
    <row r="232" customFormat="false" ht="12.8" hidden="false" customHeight="false" outlineLevel="0" collapsed="false">
      <c r="A232" s="1" t="s">
        <v>238</v>
      </c>
      <c r="B232" s="1" t="n">
        <v>27.1</v>
      </c>
      <c r="C232" s="1" t="n">
        <v>26.9</v>
      </c>
      <c r="D232" s="1" t="n">
        <v>16681632</v>
      </c>
      <c r="E232" s="1" t="n">
        <f aca="false">B232-C232</f>
        <v>0.200000000000003</v>
      </c>
      <c r="F232" s="1" t="n">
        <f aca="false">E232/C232*100</f>
        <v>0.743494423791832</v>
      </c>
      <c r="G232" s="1" t="n">
        <v>17.58</v>
      </c>
      <c r="H232" s="4" t="str">
        <f aca="false">IF(AND(D232&gt;50000,G232&gt;65),"Yes","No")</f>
        <v>No</v>
      </c>
    </row>
    <row r="233" customFormat="false" ht="12.8" hidden="false" customHeight="false" outlineLevel="0" collapsed="false">
      <c r="A233" s="1" t="s">
        <v>239</v>
      </c>
      <c r="B233" s="1" t="n">
        <v>49.65</v>
      </c>
      <c r="C233" s="1" t="n">
        <v>48.1</v>
      </c>
      <c r="D233" s="1" t="n">
        <v>9489</v>
      </c>
      <c r="E233" s="1" t="n">
        <f aca="false">B233-C233</f>
        <v>1.55</v>
      </c>
      <c r="F233" s="1" t="n">
        <f aca="false">E233/C233*100</f>
        <v>3.22245322245322</v>
      </c>
      <c r="G233" s="1" t="n">
        <v>17.52</v>
      </c>
      <c r="H233" s="4" t="str">
        <f aca="false">IF(AND(D233&gt;50000,G233&gt;65),"Yes","No")</f>
        <v>No</v>
      </c>
    </row>
    <row r="234" customFormat="false" ht="12.8" hidden="false" customHeight="false" outlineLevel="0" collapsed="false">
      <c r="A234" s="1" t="s">
        <v>240</v>
      </c>
      <c r="B234" s="1" t="n">
        <v>152.85</v>
      </c>
      <c r="C234" s="1" t="n">
        <v>151.7</v>
      </c>
      <c r="D234" s="1" t="n">
        <v>12002213</v>
      </c>
      <c r="E234" s="1" t="n">
        <f aca="false">B234-C234</f>
        <v>1.15000000000001</v>
      </c>
      <c r="F234" s="1" t="n">
        <f aca="false">E234/C234*100</f>
        <v>0.758075148319055</v>
      </c>
      <c r="G234" s="1" t="n">
        <v>17.38</v>
      </c>
      <c r="H234" s="4" t="str">
        <f aca="false">IF(AND(D234&gt;50000,G234&gt;65),"Yes","No")</f>
        <v>No</v>
      </c>
    </row>
    <row r="235" customFormat="false" ht="12.8" hidden="false" customHeight="false" outlineLevel="0" collapsed="false">
      <c r="A235" s="1" t="s">
        <v>241</v>
      </c>
      <c r="B235" s="1" t="n">
        <v>654.3</v>
      </c>
      <c r="C235" s="1" t="n">
        <v>626.4</v>
      </c>
      <c r="D235" s="1" t="n">
        <v>1495029</v>
      </c>
      <c r="E235" s="1" t="n">
        <f aca="false">B235-C235</f>
        <v>27.9</v>
      </c>
      <c r="F235" s="1" t="n">
        <f aca="false">E235/C235*100</f>
        <v>4.45402298850574</v>
      </c>
      <c r="G235" s="1" t="n">
        <v>14.88</v>
      </c>
      <c r="H235" s="4" t="str">
        <f aca="false">IF(AND(D235&gt;50000,G235&gt;65),"Yes","No")</f>
        <v>No</v>
      </c>
    </row>
    <row r="236" customFormat="false" ht="12.8" hidden="false" customHeight="false" outlineLevel="0" collapsed="false">
      <c r="A236" s="1" t="s">
        <v>242</v>
      </c>
      <c r="B236" s="1" t="n">
        <v>42.1</v>
      </c>
      <c r="C236" s="1" t="n">
        <v>41.55</v>
      </c>
      <c r="D236" s="1" t="n">
        <v>139507</v>
      </c>
      <c r="E236" s="1" t="n">
        <f aca="false">B236-C236</f>
        <v>0.550000000000004</v>
      </c>
      <c r="F236" s="1" t="n">
        <f aca="false">E236/C236*100</f>
        <v>1.32370637785801</v>
      </c>
      <c r="G236" s="1" t="n">
        <v>12.79</v>
      </c>
      <c r="H236" s="4" t="str">
        <f aca="false">IF(AND(D236&gt;50000,G236&gt;65),"Yes","No")</f>
        <v>No</v>
      </c>
    </row>
    <row r="237" customFormat="false" ht="12.8" hidden="false" customHeight="false" outlineLevel="0" collapsed="false">
      <c r="A237" s="1" t="s">
        <v>243</v>
      </c>
      <c r="B237" s="1" t="n">
        <v>181.2</v>
      </c>
      <c r="C237" s="1" t="n">
        <v>175.7</v>
      </c>
      <c r="D237" s="1" t="n">
        <v>3932622</v>
      </c>
      <c r="E237" s="1" t="n">
        <f aca="false">B237-C237</f>
        <v>5.5</v>
      </c>
      <c r="F237" s="1" t="n">
        <f aca="false">E237/C237*100</f>
        <v>3.13033579965851</v>
      </c>
      <c r="G237" s="1" t="n">
        <v>12.7</v>
      </c>
      <c r="H237" s="4" t="str">
        <f aca="false">IF(AND(D237&gt;50000,G237&gt;65),"Yes","No")</f>
        <v>No</v>
      </c>
    </row>
    <row r="238" customFormat="false" ht="12.8" hidden="false" customHeight="false" outlineLevel="0" collapsed="false">
      <c r="A238" s="1" t="s">
        <v>244</v>
      </c>
      <c r="B238" s="1" t="n">
        <v>1736.55</v>
      </c>
      <c r="C238" s="1" t="n">
        <v>1677.9</v>
      </c>
      <c r="D238" s="1" t="n">
        <v>2401487</v>
      </c>
      <c r="E238" s="1" t="n">
        <f aca="false">B238-C238</f>
        <v>58.6499999999999</v>
      </c>
      <c r="F238" s="1" t="n">
        <f aca="false">E238/C238*100</f>
        <v>3.49544072948327</v>
      </c>
      <c r="G238" s="1" t="n">
        <v>10.65</v>
      </c>
      <c r="H238" s="4" t="str">
        <f aca="false">IF(AND(D238&gt;50000,G238&gt;65),"Yes","No")</f>
        <v>No</v>
      </c>
    </row>
    <row r="239" customFormat="false" ht="12.8" hidden="false" customHeight="false" outlineLevel="0" collapsed="false">
      <c r="A239" s="1" t="s">
        <v>245</v>
      </c>
      <c r="B239" s="1" t="n">
        <v>60.8</v>
      </c>
      <c r="C239" s="1" t="n">
        <v>60.2</v>
      </c>
      <c r="D239" s="1" t="n">
        <v>139635</v>
      </c>
      <c r="E239" s="1" t="n">
        <f aca="false">B239-C239</f>
        <v>0.599999999999994</v>
      </c>
      <c r="F239" s="1" t="n">
        <f aca="false">E239/C239*100</f>
        <v>0.996677740863778</v>
      </c>
      <c r="G239" s="1" t="n">
        <v>10.53</v>
      </c>
      <c r="H239" s="4" t="str">
        <f aca="false">IF(AND(D239&gt;50000,G239&gt;65),"Yes","No")</f>
        <v>No</v>
      </c>
    </row>
    <row r="240" customFormat="false" ht="12.8" hidden="false" customHeight="false" outlineLevel="0" collapsed="false">
      <c r="A240" s="1" t="s">
        <v>246</v>
      </c>
      <c r="B240" s="1" t="n">
        <v>400.45</v>
      </c>
      <c r="C240" s="1" t="n">
        <v>396.85</v>
      </c>
      <c r="D240" s="1" t="n">
        <v>4106046</v>
      </c>
      <c r="E240" s="1" t="n">
        <f aca="false">B240-C240</f>
        <v>3.59999999999997</v>
      </c>
      <c r="F240" s="1" t="n">
        <f aca="false">E240/C240*100</f>
        <v>0.907143757087052</v>
      </c>
    </row>
    <row r="241" customFormat="false" ht="12.8" hidden="false" customHeight="false" outlineLevel="0" collapsed="false">
      <c r="A241" s="1" t="s">
        <v>247</v>
      </c>
      <c r="B241" s="1" t="n">
        <v>402.9</v>
      </c>
      <c r="C241" s="1" t="n">
        <v>394</v>
      </c>
      <c r="D241" s="1" t="n">
        <v>1695299</v>
      </c>
      <c r="E241" s="1" t="n">
        <f aca="false">B241-C241</f>
        <v>8.89999999999998</v>
      </c>
      <c r="F241" s="1" t="n">
        <f aca="false">E241/C241*100</f>
        <v>2.25888324873096</v>
      </c>
    </row>
    <row r="242" customFormat="false" ht="12.8" hidden="false" customHeight="false" outlineLevel="0" collapsed="false">
      <c r="A242" s="1" t="s">
        <v>248</v>
      </c>
      <c r="B242" s="1" t="n">
        <v>295.15</v>
      </c>
      <c r="C242" s="1" t="n">
        <v>292.95</v>
      </c>
      <c r="D242" s="1" t="n">
        <v>508153</v>
      </c>
      <c r="E242" s="1" t="n">
        <f aca="false">B242-C242</f>
        <v>2.19999999999999</v>
      </c>
      <c r="F242" s="1" t="n">
        <f aca="false">E242/C242*100</f>
        <v>0.750981396142683</v>
      </c>
    </row>
    <row r="243" customFormat="false" ht="12.8" hidden="false" customHeight="false" outlineLevel="0" collapsed="false">
      <c r="A243" s="1" t="s">
        <v>249</v>
      </c>
      <c r="B243" s="1" t="n">
        <v>479.05</v>
      </c>
      <c r="C243" s="1" t="n">
        <v>459.5</v>
      </c>
      <c r="D243" s="1" t="n">
        <v>353491</v>
      </c>
      <c r="E243" s="1" t="n">
        <f aca="false">B243-C243</f>
        <v>19.55</v>
      </c>
      <c r="F243" s="1" t="n">
        <f aca="false">E243/C243*100</f>
        <v>4.25462459194777</v>
      </c>
    </row>
  </sheetData>
  <autoFilter ref="A1:H243"/>
  <conditionalFormatting sqref="G:G">
    <cfRule type="cellIs" priority="2" operator="greaterThan" aboveAverage="0" equalAverage="0" bottom="0" percent="0" rank="0" text="" dxfId="0">
      <formula>65</formula>
    </cfRule>
    <cfRule type="cellIs" priority="3" operator="between" aboveAverage="0" equalAverage="0" bottom="0" percent="0" rank="0" text="" dxfId="1">
      <formula>50</formula>
      <formula>65</formula>
    </cfRule>
  </conditionalFormatting>
  <conditionalFormatting sqref="D:D">
    <cfRule type="cellIs" priority="4" operator="greaterThan" aboveAverage="0" equalAverage="0" bottom="0" percent="0" rank="0" text="" dxfId="0">
      <formula>50000</formula>
    </cfRule>
    <cfRule type="cellIs" priority="5" operator="between" aboveAverage="0" equalAverage="0" bottom="0" percent="0" rank="0" text="" dxfId="2">
      <formula>40000</formula>
      <formula>50000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2017-07-27T23:17:51Z</dcterms:modified>
  <cp:revision>12</cp:revision>
  <dc:subject/>
  <dc:title/>
</cp:coreProperties>
</file>