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liu/Documents/UMN/publications/KF/res/"/>
    </mc:Choice>
  </mc:AlternateContent>
  <xr:revisionPtr revIDLastSave="0" documentId="13_ncr:1_{48BB71F3-12A4-7041-84DD-444C11E24964}" xr6:coauthVersionLast="47" xr6:coauthVersionMax="47" xr10:uidLastSave="{00000000-0000-0000-0000-000000000000}"/>
  <bookViews>
    <workbookView xWindow="460" yWindow="500" windowWidth="28800" windowHeight="15940" xr2:uid="{00000000-000D-0000-FFFF-FFFF00000000}"/>
  </bookViews>
  <sheets>
    <sheet name="kf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<sst xmlns="http://schemas.openxmlformats.org/spreadsheetml/2006/main" count="40" uniqueCount="40">
  <si>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</si>
  <si>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</si>
  <si>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</si>
  <si>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</si>
  <si>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</si>
  <si>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</si>
  <si>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</si>
  <si>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</si>
  <si>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</si>
  <si>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</si>
  <si>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</si>
  <si>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</si>
  <si>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</si>
  <si>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</si>
  <si>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</si>
  <si>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</si>
  <si>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</si>
  <si>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</si>
  <si>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</si>
  <si>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</si>
  <si>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</si>
  <si>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</si>
  <si>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</si>
  <si>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</si>
  <si>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KG</t>
  </si>
  <si>
    <t>Var_current</t>
  </si>
  <si>
    <t>Var_extrapolated</t>
  </si>
  <si>
    <t>Var_est</t>
  </si>
  <si>
    <t>sx_est</t>
  </si>
  <si>
    <t>sx_cur</t>
  </si>
  <si>
    <t>sy_est</t>
  </si>
  <si>
    <t>sy_cur</t>
  </si>
  <si>
    <t>filtered</t>
  </si>
  <si>
    <t>raw</t>
  </si>
  <si>
    <t>month</t>
  </si>
  <si>
    <t>filtered95CI_up</t>
  </si>
  <si>
    <t>filtered95CI_low</t>
  </si>
  <si>
    <t>raw95CI_up</t>
  </si>
  <si>
    <t>raw95CI_low</t>
  </si>
  <si>
    <t>raw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</si>
</sst>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Arial" panose="020B0604020202020204" pitchFamily="34" charset="0"/>
                <a:cs typeface="Arial" panose="020B0604020202020204" pitchFamily="34" charset="0"/>
              </a:rPr>
              <a:t> Raw and Filtered AUROC performance of </a:t>
            </a:r>
          </a:p>
          <a:p>
            <a:pPr>
              <a:defRPr sz="2800"/>
            </a:pPr>
            <a:r>
              <a:rPr lang="en-US" sz="2400" b="1">
                <a:latin typeface="Arial" panose="020B0604020202020204" pitchFamily="34" charset="0"/>
                <a:cs typeface="Arial" panose="020B0604020202020204" pitchFamily="34" charset="0"/>
              </a:rPr>
              <a:t>COVID-19 In-hospital mortality Prediction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kfres!$B$1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kfres!$A$2:$A$25</c:f>
              <c:strCache>
                <c:ptCount val="2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</c:strCache>
            </c:strRef>
          </c:cat>
          <c:val>
            <c:numRef>
              <c:f>kfres!$B$2:$B$25</c:f>
              <c:numCache>
                <c:formatCode>0.0000</c:formatCode>
                <c:ptCount val="24"/>
                <c:pt idx="0">
                  <c:v>0.96240000000000003</c:v>
                </c:pt>
                <c:pt idx="1">
                  <c:v>0.94099999999999995</c:v>
                </c:pt>
                <c:pt idx="2">
                  <c:v>0.95199999999999996</c:v>
                </c:pt>
                <c:pt idx="3">
                  <c:v>0.95809999999999995</c:v>
                </c:pt>
                <c:pt idx="4">
                  <c:v>0.90839999999999999</c:v>
                </c:pt>
                <c:pt idx="5">
                  <c:v>0.88339999999999996</c:v>
                </c:pt>
                <c:pt idx="6">
                  <c:v>0.83160000000000001</c:v>
                </c:pt>
                <c:pt idx="7">
                  <c:v>0.98719999999999997</c:v>
                </c:pt>
                <c:pt idx="8">
                  <c:v>0.92310000000000003</c:v>
                </c:pt>
                <c:pt idx="9">
                  <c:v>0.93689999999999996</c:v>
                </c:pt>
                <c:pt idx="10">
                  <c:v>0.90539999999999998</c:v>
                </c:pt>
                <c:pt idx="11">
                  <c:v>0.9113</c:v>
                </c:pt>
                <c:pt idx="12">
                  <c:v>0.92689999999999995</c:v>
                </c:pt>
                <c:pt idx="13">
                  <c:v>0.89429999999999998</c:v>
                </c:pt>
                <c:pt idx="14">
                  <c:v>0.99219999999999997</c:v>
                </c:pt>
                <c:pt idx="15">
                  <c:v>0.95589999999999997</c:v>
                </c:pt>
                <c:pt idx="16">
                  <c:v>0.91449999999999998</c:v>
                </c:pt>
                <c:pt idx="17">
                  <c:v>0.9304</c:v>
                </c:pt>
                <c:pt idx="18">
                  <c:v>0.9022</c:v>
                </c:pt>
                <c:pt idx="19">
                  <c:v>0.89539999999999997</c:v>
                </c:pt>
                <c:pt idx="20">
                  <c:v>0.83130000000000004</c:v>
                </c:pt>
                <c:pt idx="21">
                  <c:v>0.80869999999999997</c:v>
                </c:pt>
                <c:pt idx="22">
                  <c:v>0.90500000000000003</c:v>
                </c:pt>
                <c:pt idx="23">
                  <c:v>0.92889999999999995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E-5141-BB30-6C3FA1154DCC}"/>
            </c:ext>
          </c:extLst>
        </c:ser>
        <c:ser>
          <c:idx val="4"/>
          <c:order val="1"/>
          <c:tx>
            <c:strRef>
              <c:f>kfres!$C$1</c:f>
              <c:strCache>
                <c:ptCount val="1"/>
                <c:pt idx="0">
                  <c:v>raw95CI_up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kfres!$A$2:$A$25</c:f>
              <c:strCache>
                <c:ptCount val="2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</c:strCache>
            </c:strRef>
          </c:cat>
          <c:val>
            <c:numRef>
              <c:f>kfres!$C$2:$C$25</c:f>
              <c:numCache>
                <c:formatCode>0.0000</c:formatCode>
                <c:ptCount val="24"/>
                <c:pt idx="0">
                  <c:v>0.96353027320000006</c:v>
                </c:pt>
                <c:pt idx="1">
                  <c:v>0.94493270079999991</c:v>
                </c:pt>
                <c:pt idx="2">
                  <c:v>0.95920554799999991</c:v>
                </c:pt>
                <c:pt idx="3">
                  <c:v>0.96258704759999991</c:v>
                </c:pt>
                <c:pt idx="4">
                  <c:v>0.91361993080000004</c:v>
                </c:pt>
                <c:pt idx="5">
                  <c:v>1</c:v>
                </c:pt>
                <c:pt idx="6">
                  <c:v>0.84975636200000004</c:v>
                </c:pt>
                <c:pt idx="7">
                  <c:v>0.99602241079999998</c:v>
                </c:pt>
                <c:pt idx="8">
                  <c:v>0.9270084556</c:v>
                </c:pt>
                <c:pt idx="9">
                  <c:v>0.93987804359999993</c:v>
                </c:pt>
                <c:pt idx="10">
                  <c:v>0.90768532079999997</c:v>
                </c:pt>
                <c:pt idx="11">
                  <c:v>0.91245730160000005</c:v>
                </c:pt>
                <c:pt idx="12">
                  <c:v>0.92962596799999997</c:v>
                </c:pt>
                <c:pt idx="13">
                  <c:v>0.89848773599999998</c:v>
                </c:pt>
                <c:pt idx="14">
                  <c:v>1</c:v>
                </c:pt>
                <c:pt idx="15">
                  <c:v>0.97770490199999993</c:v>
                </c:pt>
                <c:pt idx="16">
                  <c:v>0.97625799279999992</c:v>
                </c:pt>
                <c:pt idx="17">
                  <c:v>0.93641459319999998</c:v>
                </c:pt>
                <c:pt idx="18">
                  <c:v>0.91059140679999995</c:v>
                </c:pt>
                <c:pt idx="19">
                  <c:v>0.90048921839999996</c:v>
                </c:pt>
                <c:pt idx="20">
                  <c:v>0.83559267440000007</c:v>
                </c:pt>
                <c:pt idx="21">
                  <c:v>0.81547199599999998</c:v>
                </c:pt>
                <c:pt idx="22">
                  <c:v>0.91295087720000001</c:v>
                </c:pt>
                <c:pt idx="23">
                  <c:v>0.93798575639999993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E-5141-BB30-6C3FA1154DCC}"/>
            </c:ext>
          </c:extLst>
        </c:ser>
        <c:ser>
          <c:idx val="5"/>
          <c:order val="2"/>
          <c:tx>
            <c:strRef>
              <c:f>kfres!$D$1</c:f>
              <c:strCache>
                <c:ptCount val="1"/>
                <c:pt idx="0">
                  <c:v>raw95CI_low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kfres!$A$2:$A$25</c:f>
              <c:strCache>
                <c:ptCount val="2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</c:strCache>
            </c:strRef>
          </c:cat>
          <c:val>
            <c:numRef>
              <c:f>kfres!$D$2:$D$25</c:f>
              <c:numCache>
                <c:formatCode>0.0000</c:formatCode>
                <c:ptCount val="24"/>
                <c:pt idx="0">
                  <c:v>0.9612697268</c:v>
                </c:pt>
                <c:pt idx="1">
                  <c:v>0.93706729919999998</c:v>
                </c:pt>
                <c:pt idx="2">
                  <c:v>0.94479445200000001</c:v>
                </c:pt>
                <c:pt idx="3">
                  <c:v>0.95361295239999999</c:v>
                </c:pt>
                <c:pt idx="4">
                  <c:v>0.90318006919999994</c:v>
                </c:pt>
                <c:pt idx="5">
                  <c:v>0.72856003920000001</c:v>
                </c:pt>
                <c:pt idx="6">
                  <c:v>0.81344363799999997</c:v>
                </c:pt>
                <c:pt idx="7">
                  <c:v>0.97837758919999995</c:v>
                </c:pt>
                <c:pt idx="8">
                  <c:v>0.91919154440000006</c:v>
                </c:pt>
                <c:pt idx="9">
                  <c:v>0.93392195639999998</c:v>
                </c:pt>
                <c:pt idx="10">
                  <c:v>0.90311467919999999</c:v>
                </c:pt>
                <c:pt idx="11">
                  <c:v>0.91014269839999995</c:v>
                </c:pt>
                <c:pt idx="12">
                  <c:v>0.92417403199999992</c:v>
                </c:pt>
                <c:pt idx="13">
                  <c:v>0.89011226399999999</c:v>
                </c:pt>
                <c:pt idx="14">
                  <c:v>0.96874305319999998</c:v>
                </c:pt>
                <c:pt idx="15">
                  <c:v>0.93409509800000001</c:v>
                </c:pt>
                <c:pt idx="16">
                  <c:v>0.85274200720000004</c:v>
                </c:pt>
                <c:pt idx="17">
                  <c:v>0.92438540680000003</c:v>
                </c:pt>
                <c:pt idx="18">
                  <c:v>0.89380859320000006</c:v>
                </c:pt>
                <c:pt idx="19">
                  <c:v>0.89031078159999999</c:v>
                </c:pt>
                <c:pt idx="20">
                  <c:v>0.82700732560000001</c:v>
                </c:pt>
                <c:pt idx="21">
                  <c:v>0.80192800399999997</c:v>
                </c:pt>
                <c:pt idx="22">
                  <c:v>0.89704912280000004</c:v>
                </c:pt>
                <c:pt idx="23">
                  <c:v>0.91981424359999997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AE-5141-BB30-6C3FA1154DCC}"/>
            </c:ext>
          </c:extLst>
        </c:ser>
        <c:ser>
          <c:idx val="1"/>
          <c:order val="3"/>
          <c:tx>
            <c:strRef>
              <c:f>kfres!$E$1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kfres!$A$2:$A$25</c:f>
              <c:strCache>
                <c:ptCount val="2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</c:strCache>
            </c:strRef>
          </c:cat>
          <c:val>
            <c:numRef>
              <c:f>kfres!$E$2:$E$25</c:f>
              <c:numCache>
                <c:formatCode>0.0000</c:formatCode>
                <c:ptCount val="24"/>
                <c:pt idx="0">
                  <c:v>0.93</c:v>
                </c:pt>
                <c:pt idx="1">
                  <c:v>0.93620000000000003</c:v>
                </c:pt>
                <c:pt idx="2">
                  <c:v>0.93679999999999997</c:v>
                </c:pt>
                <c:pt idx="3">
                  <c:v>0.94520000000000004</c:v>
                </c:pt>
                <c:pt idx="4">
                  <c:v>0.93359999999999999</c:v>
                </c:pt>
                <c:pt idx="5">
                  <c:v>0.93020000000000003</c:v>
                </c:pt>
                <c:pt idx="6">
                  <c:v>0.91269999999999996</c:v>
                </c:pt>
                <c:pt idx="7">
                  <c:v>0.9173</c:v>
                </c:pt>
                <c:pt idx="8">
                  <c:v>0.91800000000000004</c:v>
                </c:pt>
                <c:pt idx="9">
                  <c:v>0.92620000000000002</c:v>
                </c:pt>
                <c:pt idx="10">
                  <c:v>0.9194</c:v>
                </c:pt>
                <c:pt idx="11">
                  <c:v>0.91549999999999998</c:v>
                </c:pt>
                <c:pt idx="12">
                  <c:v>0.91930000000000001</c:v>
                </c:pt>
                <c:pt idx="13">
                  <c:v>0.90920000000000001</c:v>
                </c:pt>
                <c:pt idx="14">
                  <c:v>0.91349999999999998</c:v>
                </c:pt>
                <c:pt idx="15">
                  <c:v>0.91769999999999996</c:v>
                </c:pt>
                <c:pt idx="16">
                  <c:v>0.91759999999999997</c:v>
                </c:pt>
                <c:pt idx="17">
                  <c:v>0.91930000000000001</c:v>
                </c:pt>
                <c:pt idx="18">
                  <c:v>0.91839999999999999</c:v>
                </c:pt>
                <c:pt idx="19">
                  <c:v>0.91700000000000004</c:v>
                </c:pt>
                <c:pt idx="20">
                  <c:v>0.88049999999999995</c:v>
                </c:pt>
                <c:pt idx="21">
                  <c:v>0.87790000000000001</c:v>
                </c:pt>
                <c:pt idx="22">
                  <c:v>0.88</c:v>
                </c:pt>
                <c:pt idx="23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AE-5141-BB30-6C3FA1154DCC}"/>
            </c:ext>
          </c:extLst>
        </c:ser>
        <c:ser>
          <c:idx val="2"/>
          <c:order val="4"/>
          <c:tx>
            <c:strRef>
              <c:f>kfres!$F$1</c:f>
              <c:strCache>
                <c:ptCount val="1"/>
                <c:pt idx="0">
                  <c:v>filtered95CI_up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kfres!$A$2:$A$25</c:f>
              <c:strCache>
                <c:ptCount val="2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</c:strCache>
            </c:strRef>
          </c:cat>
          <c:val>
            <c:numRef>
              <c:f>kfres!$F$2:$F$25</c:f>
              <c:numCache>
                <c:formatCode>0.0000</c:formatCode>
                <c:ptCount val="24"/>
                <c:pt idx="0">
                  <c:v>0.93113027320000008</c:v>
                </c:pt>
                <c:pt idx="1">
                  <c:v>0.9384364972</c:v>
                </c:pt>
                <c:pt idx="2">
                  <c:v>0.94146338879999991</c:v>
                </c:pt>
                <c:pt idx="3">
                  <c:v>0.94697436840000004</c:v>
                </c:pt>
                <c:pt idx="4">
                  <c:v>0.93524894800000002</c:v>
                </c:pt>
                <c:pt idx="5">
                  <c:v>0.97510420760000005</c:v>
                </c:pt>
                <c:pt idx="6">
                  <c:v>0.95243658919999996</c:v>
                </c:pt>
                <c:pt idx="7">
                  <c:v>0.95786406199999996</c:v>
                </c:pt>
                <c:pt idx="8">
                  <c:v>0.91847745600000008</c:v>
                </c:pt>
                <c:pt idx="9">
                  <c:v>0.92749957800000005</c:v>
                </c:pt>
                <c:pt idx="10">
                  <c:v>0.92014930799999994</c:v>
                </c:pt>
                <c:pt idx="11">
                  <c:v>0.91605820799999993</c:v>
                </c:pt>
                <c:pt idx="12">
                  <c:v>0.92020111000000004</c:v>
                </c:pt>
                <c:pt idx="13">
                  <c:v>0.9108927148</c:v>
                </c:pt>
                <c:pt idx="14">
                  <c:v>0.92381716559999993</c:v>
                </c:pt>
                <c:pt idx="15">
                  <c:v>0.98414566599999997</c:v>
                </c:pt>
                <c:pt idx="16">
                  <c:v>0.9286202764</c:v>
                </c:pt>
                <c:pt idx="17">
                  <c:v>0.93121989680000006</c:v>
                </c:pt>
                <c:pt idx="18">
                  <c:v>0.92510821759999995</c:v>
                </c:pt>
                <c:pt idx="19">
                  <c:v>0.92295469559999999</c:v>
                </c:pt>
                <c:pt idx="20">
                  <c:v>0.88232685719999993</c:v>
                </c:pt>
                <c:pt idx="21">
                  <c:v>0.88072841720000006</c:v>
                </c:pt>
                <c:pt idx="22">
                  <c:v>0.88645972880000001</c:v>
                </c:pt>
                <c:pt idx="23">
                  <c:v>0.89209274199999999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AE-5141-BB30-6C3FA1154DCC}"/>
            </c:ext>
          </c:extLst>
        </c:ser>
        <c:ser>
          <c:idx val="3"/>
          <c:order val="5"/>
          <c:tx>
            <c:strRef>
              <c:f>kfres!$G$1</c:f>
              <c:strCache>
                <c:ptCount val="1"/>
                <c:pt idx="0">
                  <c:v>filtered95CI_low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kfres!$A$2:$A$25</c:f>
              <c:strCache>
                <c:ptCount val="2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</c:strCache>
            </c:strRef>
          </c:cat>
          <c:val>
            <c:numRef>
              <c:f>kfres!$G$2:$G$25</c:f>
              <c:numCache>
                <c:formatCode>0.0000</c:formatCode>
                <c:ptCount val="24"/>
                <c:pt idx="0">
                  <c:v>0.92886972680000002</c:v>
                </c:pt>
                <c:pt idx="1">
                  <c:v>0.93396350280000007</c:v>
                </c:pt>
                <c:pt idx="2">
                  <c:v>0.93213661120000002</c:v>
                </c:pt>
                <c:pt idx="3">
                  <c:v>0.94342563160000004</c:v>
                </c:pt>
                <c:pt idx="4">
                  <c:v>0.93195105199999995</c:v>
                </c:pt>
                <c:pt idx="5">
                  <c:v>0.8852957924</c:v>
                </c:pt>
                <c:pt idx="6">
                  <c:v>0.87296341079999995</c:v>
                </c:pt>
                <c:pt idx="7">
                  <c:v>0.87673593800000005</c:v>
                </c:pt>
                <c:pt idx="8">
                  <c:v>0.917522544</c:v>
                </c:pt>
                <c:pt idx="9">
                  <c:v>0.924900422</c:v>
                </c:pt>
                <c:pt idx="10">
                  <c:v>0.91865069200000005</c:v>
                </c:pt>
                <c:pt idx="11">
                  <c:v>0.91494179200000003</c:v>
                </c:pt>
                <c:pt idx="12">
                  <c:v>0.91839888999999997</c:v>
                </c:pt>
                <c:pt idx="13">
                  <c:v>0.90750728520000001</c:v>
                </c:pt>
                <c:pt idx="14">
                  <c:v>0.90318283440000002</c:v>
                </c:pt>
                <c:pt idx="15">
                  <c:v>0.85125433399999995</c:v>
                </c:pt>
                <c:pt idx="16">
                  <c:v>0.90657972359999994</c:v>
                </c:pt>
                <c:pt idx="17">
                  <c:v>0.90738010319999995</c:v>
                </c:pt>
                <c:pt idx="18">
                  <c:v>0.91169178240000004</c:v>
                </c:pt>
                <c:pt idx="19">
                  <c:v>0.91104530440000009</c:v>
                </c:pt>
                <c:pt idx="20">
                  <c:v>0.87867314279999997</c:v>
                </c:pt>
                <c:pt idx="21">
                  <c:v>0.87507158279999997</c:v>
                </c:pt>
                <c:pt idx="22">
                  <c:v>0.8735402712</c:v>
                </c:pt>
                <c:pt idx="23">
                  <c:v>0.87590725800000002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AE-5141-BB30-6C3FA115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665712"/>
        <c:axId val="1997667984"/>
      </c:lineChart>
      <c:catAx>
        <c:axId val="19976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67984"/>
        <c:crosses val="autoZero"/>
        <c:auto val="1"/>
        <c:lblAlgn val="ctr"/>
        <c:lblOffset val="100"/>
        <c:noMultiLvlLbl val="0"/>
      </c:catAx>
      <c:valAx>
        <c:axId val="1997667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577850</xdr:colOff>
      <xdr:row>0</xdr:row>
      <xdr:rowOff>107950</xdr:rowOff>
    </xdr:from>
    <xdr:to>
      <xdr:col>36</xdr:col>
      <xdr:colOff>698500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12630-6088-162E-45DC-6BA4360F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D30" sqref="D30"/>
    </sheetView>
  </sheetViews>
  <sheetFormatPr baseColWidth="10" defaultRowHeight="16" x14ac:dyDescent="0.2"/>
  <cols>
    <col min="2" max="7" width="11.6640625" bestFit="1" customWidth="1"/>
  </cols>
  <sheetData>
    <row r="1" spans="1:18" x14ac:dyDescent="0.2">
      <c r="A1" t="s">
        <v>34</v>
      </c>
      <c r="B1" t="s">
        <v>33</v>
      </c>
      <c r="C1" t="s">
        <v>37</v>
      </c>
      <c r="D1" t="s">
        <v>38</v>
      </c>
      <c r="E1" t="s">
        <v>32</v>
      </c>
      <c r="F1" t="s">
        <v>35</v>
      </c>
      <c r="G1" t="s">
        <v>36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39</v>
      </c>
    </row>
    <row r="2" spans="1:18" x14ac:dyDescent="0.2">
      <c r="A2" t="s">
        <v>0</v>
      </c>
      <c r="B2" s="1">
        <v>0.96240000000000003</v>
      </c>
      <c r="C2" s="1">
        <f t="shared" ref="C2:C25" si="0">MIN(B2+1.96*R2,1)</f>
        <v>0.96353027320000006</v>
      </c>
      <c r="D2" s="1">
        <f t="shared" ref="D2:D25" si="1">B2-1.96*R2</f>
        <v>0.9612697268</v>
      </c>
      <c r="E2" s="1">
        <v>0.93</v>
      </c>
      <c r="F2" s="1">
        <f>E2+1.96*M2</f>
        <v>0.93113027320000008</v>
      </c>
      <c r="G2" s="1">
        <f>E2-1.96*M2</f>
        <v>0.92886972680000002</v>
      </c>
      <c r="J2">
        <v>0.5</v>
      </c>
      <c r="K2">
        <v>5.7667000000000005E-4</v>
      </c>
      <c r="L2">
        <v>5.7667000000000005E-4</v>
      </c>
      <c r="M2">
        <v>5.7667000000000005E-4</v>
      </c>
      <c r="N2">
        <v>0.11275046</v>
      </c>
      <c r="O2">
        <v>0.11275046</v>
      </c>
      <c r="P2">
        <v>5.7571570000000002E-2</v>
      </c>
      <c r="Q2">
        <v>5.7571570000000002E-2</v>
      </c>
      <c r="R2">
        <v>5.7667000000000005E-4</v>
      </c>
    </row>
    <row r="3" spans="1:18" x14ac:dyDescent="0.2">
      <c r="A3" t="s">
        <v>1</v>
      </c>
      <c r="B3" s="1">
        <v>0.94099999999999995</v>
      </c>
      <c r="C3" s="1">
        <f t="shared" si="0"/>
        <v>0.94493270079999991</v>
      </c>
      <c r="D3" s="1">
        <f t="shared" si="1"/>
        <v>0.93706729919999998</v>
      </c>
      <c r="E3" s="1">
        <v>0.93620000000000003</v>
      </c>
      <c r="F3" s="1">
        <f t="shared" ref="F3:F25" si="2">E3+1.96*M3</f>
        <v>0.9384364972</v>
      </c>
      <c r="G3" s="1">
        <f t="shared" ref="G3:G25" si="3">E3-1.96*M3</f>
        <v>0.93396350280000007</v>
      </c>
      <c r="J3">
        <v>0.56869033999999996</v>
      </c>
      <c r="K3">
        <v>2.0064800000000002E-3</v>
      </c>
      <c r="L3">
        <v>2.6455799999999998E-3</v>
      </c>
      <c r="M3">
        <v>1.1410700000000001E-3</v>
      </c>
      <c r="N3">
        <v>3.6703989999999999E-2</v>
      </c>
      <c r="O3">
        <v>8.5098919999999995E-2</v>
      </c>
      <c r="P3">
        <v>2.901432E-2</v>
      </c>
      <c r="Q3">
        <v>6.7270280000000002E-2</v>
      </c>
      <c r="R3">
        <v>2.0064800000000002E-3</v>
      </c>
    </row>
    <row r="4" spans="1:18" x14ac:dyDescent="0.2">
      <c r="A4" t="s">
        <v>2</v>
      </c>
      <c r="B4" s="1">
        <v>0.95199999999999996</v>
      </c>
      <c r="C4" s="1">
        <f t="shared" si="0"/>
        <v>0.95920554799999991</v>
      </c>
      <c r="D4" s="1">
        <f t="shared" si="1"/>
        <v>0.94479445200000001</v>
      </c>
      <c r="E4" s="1">
        <v>0.93679999999999997</v>
      </c>
      <c r="F4" s="1">
        <f t="shared" si="2"/>
        <v>0.94146338879999991</v>
      </c>
      <c r="G4" s="1">
        <f t="shared" si="3"/>
        <v>0.93213661120000002</v>
      </c>
      <c r="J4">
        <v>3.5333089999999998E-2</v>
      </c>
      <c r="K4">
        <v>6.7338709999999996E-2</v>
      </c>
      <c r="L4">
        <v>2.4664299999999999E-3</v>
      </c>
      <c r="M4">
        <v>2.3792800000000001E-3</v>
      </c>
      <c r="N4">
        <v>5.2206379999999997E-2</v>
      </c>
      <c r="O4">
        <v>5.4118560000000003E-2</v>
      </c>
      <c r="P4">
        <v>9.8172599999999999E-2</v>
      </c>
      <c r="Q4">
        <v>0.10176839</v>
      </c>
      <c r="R4">
        <v>3.6763E-3</v>
      </c>
    </row>
    <row r="5" spans="1:18" x14ac:dyDescent="0.2">
      <c r="A5" t="s">
        <v>3</v>
      </c>
      <c r="B5" s="1">
        <v>0.95809999999999995</v>
      </c>
      <c r="C5" s="1">
        <f t="shared" si="0"/>
        <v>0.96258704759999991</v>
      </c>
      <c r="D5" s="1">
        <f t="shared" si="1"/>
        <v>0.95361295239999999</v>
      </c>
      <c r="E5" s="1">
        <v>0.94520000000000004</v>
      </c>
      <c r="F5" s="1">
        <f t="shared" si="2"/>
        <v>0.94697436840000004</v>
      </c>
      <c r="G5" s="1">
        <f t="shared" si="3"/>
        <v>0.94342563160000004</v>
      </c>
      <c r="J5">
        <v>0.39544231000000002</v>
      </c>
      <c r="K5">
        <v>2.2893100000000001E-3</v>
      </c>
      <c r="L5">
        <v>1.4974400000000001E-3</v>
      </c>
      <c r="M5">
        <v>9.0529E-4</v>
      </c>
      <c r="N5">
        <v>4.9137859999999998E-2</v>
      </c>
      <c r="O5">
        <v>8.1279030000000002E-2</v>
      </c>
      <c r="P5">
        <v>3.9631279999999998E-2</v>
      </c>
      <c r="Q5">
        <v>6.5554169999999995E-2</v>
      </c>
      <c r="R5">
        <v>2.2893100000000001E-3</v>
      </c>
    </row>
    <row r="6" spans="1:18" x14ac:dyDescent="0.2">
      <c r="A6" t="s">
        <v>4</v>
      </c>
      <c r="B6" s="1">
        <v>0.90839999999999999</v>
      </c>
      <c r="C6" s="1">
        <f t="shared" si="0"/>
        <v>0.91361993080000004</v>
      </c>
      <c r="D6" s="1">
        <f t="shared" si="1"/>
        <v>0.90318006919999994</v>
      </c>
      <c r="E6" s="1">
        <v>0.93359999999999999</v>
      </c>
      <c r="F6" s="1">
        <f t="shared" si="2"/>
        <v>0.93524894800000002</v>
      </c>
      <c r="G6" s="1">
        <f t="shared" si="3"/>
        <v>0.93195105199999995</v>
      </c>
      <c r="J6">
        <v>0.31589626999999998</v>
      </c>
      <c r="K6">
        <v>2.6632299999999999E-3</v>
      </c>
      <c r="L6">
        <v>1.2297899999999999E-3</v>
      </c>
      <c r="M6">
        <v>8.4130000000000001E-4</v>
      </c>
      <c r="N6">
        <v>7.3506100000000005E-2</v>
      </c>
      <c r="O6">
        <v>0.10744876</v>
      </c>
      <c r="P6">
        <v>3.6829399999999998E-2</v>
      </c>
      <c r="Q6">
        <v>5.383599E-2</v>
      </c>
      <c r="R6">
        <v>2.6632299999999999E-3</v>
      </c>
    </row>
    <row r="7" spans="1:18" x14ac:dyDescent="0.2">
      <c r="A7" t="s">
        <v>5</v>
      </c>
      <c r="B7" s="1">
        <v>0.88339999999999996</v>
      </c>
      <c r="C7" s="1">
        <f t="shared" si="0"/>
        <v>1</v>
      </c>
      <c r="D7" s="1">
        <f t="shared" si="1"/>
        <v>0.72856003920000001</v>
      </c>
      <c r="E7" s="1">
        <v>0.93020000000000003</v>
      </c>
      <c r="F7" s="1">
        <f t="shared" si="2"/>
        <v>0.97510420760000005</v>
      </c>
      <c r="G7" s="1">
        <f t="shared" si="3"/>
        <v>0.8852957924</v>
      </c>
      <c r="J7">
        <v>6.8250309999999995E-2</v>
      </c>
      <c r="K7">
        <v>0.33568075000000003</v>
      </c>
      <c r="L7">
        <v>2.4588490000000001E-2</v>
      </c>
      <c r="M7">
        <v>2.291031E-2</v>
      </c>
      <c r="N7">
        <v>0.22049875999999999</v>
      </c>
      <c r="O7">
        <v>0.23665021</v>
      </c>
      <c r="P7">
        <v>4.6272130000000002E-2</v>
      </c>
      <c r="Q7">
        <v>4.9661539999999997E-2</v>
      </c>
      <c r="R7">
        <v>7.8999979999999997E-2</v>
      </c>
    </row>
    <row r="8" spans="1:18" x14ac:dyDescent="0.2">
      <c r="A8" t="s">
        <v>6</v>
      </c>
      <c r="B8" s="1">
        <v>0.83160000000000001</v>
      </c>
      <c r="C8" s="1">
        <f t="shared" si="0"/>
        <v>0.84975636200000004</v>
      </c>
      <c r="D8" s="1">
        <f t="shared" si="1"/>
        <v>0.81344363799999997</v>
      </c>
      <c r="E8" s="1">
        <v>0.91269999999999996</v>
      </c>
      <c r="F8" s="1">
        <f t="shared" si="2"/>
        <v>0.95243658919999996</v>
      </c>
      <c r="G8" s="1">
        <f t="shared" si="3"/>
        <v>0.87296341079999995</v>
      </c>
      <c r="J8">
        <v>0.17741106000000001</v>
      </c>
      <c r="K8">
        <v>0.11427567</v>
      </c>
      <c r="L8">
        <v>2.4646290000000001E-2</v>
      </c>
      <c r="M8">
        <v>2.027377E-2</v>
      </c>
      <c r="N8">
        <v>6.5957160000000001E-2</v>
      </c>
      <c r="O8">
        <v>8.0182409999999996E-2</v>
      </c>
      <c r="P8">
        <v>9.2095689999999994E-2</v>
      </c>
      <c r="Q8">
        <v>0.11195834</v>
      </c>
      <c r="R8">
        <v>9.2634499999999995E-3</v>
      </c>
    </row>
    <row r="9" spans="1:18" x14ac:dyDescent="0.2">
      <c r="A9" t="s">
        <v>7</v>
      </c>
      <c r="B9" s="1">
        <v>0.98719999999999997</v>
      </c>
      <c r="C9" s="1">
        <f t="shared" si="0"/>
        <v>0.99602241079999998</v>
      </c>
      <c r="D9" s="1">
        <f t="shared" si="1"/>
        <v>0.97837758919999995</v>
      </c>
      <c r="E9" s="1">
        <v>0.9173</v>
      </c>
      <c r="F9" s="1">
        <f t="shared" si="2"/>
        <v>0.95786406199999996</v>
      </c>
      <c r="G9" s="1">
        <f t="shared" si="3"/>
        <v>0.87673593800000005</v>
      </c>
      <c r="J9">
        <v>6.1933259999999997E-2</v>
      </c>
      <c r="K9">
        <v>0.33416528000000001</v>
      </c>
      <c r="L9">
        <v>2.206234E-2</v>
      </c>
      <c r="M9">
        <v>2.0695950000000001E-2</v>
      </c>
      <c r="N9">
        <v>1.259653E-2</v>
      </c>
      <c r="O9">
        <v>1.342818E-2</v>
      </c>
      <c r="P9">
        <v>2.8387180000000001E-2</v>
      </c>
      <c r="Q9">
        <v>3.0261360000000001E-2</v>
      </c>
      <c r="R9">
        <v>4.5012300000000002E-3</v>
      </c>
    </row>
    <row r="10" spans="1:18" x14ac:dyDescent="0.2">
      <c r="A10" t="s">
        <v>8</v>
      </c>
      <c r="B10" s="1">
        <v>0.92310000000000003</v>
      </c>
      <c r="C10" s="1">
        <f t="shared" si="0"/>
        <v>0.9270084556</v>
      </c>
      <c r="D10" s="1">
        <f t="shared" si="1"/>
        <v>0.91919154440000006</v>
      </c>
      <c r="E10" s="1">
        <v>0.91800000000000004</v>
      </c>
      <c r="F10" s="1">
        <f t="shared" si="2"/>
        <v>0.91847745600000008</v>
      </c>
      <c r="G10" s="1">
        <f t="shared" si="3"/>
        <v>0.917522544</v>
      </c>
      <c r="J10">
        <v>0.1221613</v>
      </c>
      <c r="K10">
        <v>1.9941099999999999E-3</v>
      </c>
      <c r="L10">
        <v>2.7750000000000002E-4</v>
      </c>
      <c r="M10">
        <v>2.4360000000000001E-4</v>
      </c>
      <c r="N10">
        <v>8.2322729999999997E-2</v>
      </c>
      <c r="O10">
        <v>9.3778879999999995E-2</v>
      </c>
      <c r="P10">
        <v>6.6751279999999996E-2</v>
      </c>
      <c r="Q10">
        <v>7.6040490000000002E-2</v>
      </c>
      <c r="R10">
        <v>1.9941099999999999E-3</v>
      </c>
    </row>
    <row r="11" spans="1:18" x14ac:dyDescent="0.2">
      <c r="A11" t="s">
        <v>9</v>
      </c>
      <c r="B11" s="1">
        <v>0.93689999999999996</v>
      </c>
      <c r="C11" s="1">
        <f t="shared" si="0"/>
        <v>0.93987804359999993</v>
      </c>
      <c r="D11" s="1">
        <f t="shared" si="1"/>
        <v>0.93392195639999998</v>
      </c>
      <c r="E11" s="1">
        <v>0.92620000000000002</v>
      </c>
      <c r="F11" s="1">
        <f t="shared" si="2"/>
        <v>0.92749957800000005</v>
      </c>
      <c r="G11" s="1">
        <f t="shared" si="3"/>
        <v>0.924900422</v>
      </c>
      <c r="J11">
        <v>0.4363882</v>
      </c>
      <c r="K11">
        <v>1.5194099999999999E-3</v>
      </c>
      <c r="L11">
        <v>1.17643E-3</v>
      </c>
      <c r="M11">
        <v>6.6304999999999999E-4</v>
      </c>
      <c r="N11">
        <v>6.0647960000000001E-2</v>
      </c>
      <c r="O11">
        <v>0.1076059</v>
      </c>
      <c r="P11">
        <v>2.83127E-2</v>
      </c>
      <c r="Q11">
        <v>5.0234399999999998E-2</v>
      </c>
      <c r="R11">
        <v>1.5194099999999999E-3</v>
      </c>
    </row>
    <row r="12" spans="1:18" x14ac:dyDescent="0.2">
      <c r="A12" t="s">
        <v>10</v>
      </c>
      <c r="B12" s="1">
        <v>0.90539999999999998</v>
      </c>
      <c r="C12" s="1">
        <f t="shared" si="0"/>
        <v>0.90768532079999997</v>
      </c>
      <c r="D12" s="1">
        <f t="shared" si="1"/>
        <v>0.90311467919999999</v>
      </c>
      <c r="E12" s="1">
        <v>0.9194</v>
      </c>
      <c r="F12" s="1">
        <f t="shared" si="2"/>
        <v>0.92014930799999994</v>
      </c>
      <c r="G12" s="1">
        <f t="shared" si="3"/>
        <v>0.91865069200000005</v>
      </c>
      <c r="J12">
        <v>0.32788075</v>
      </c>
      <c r="K12">
        <v>1.1659800000000001E-3</v>
      </c>
      <c r="L12">
        <v>5.6879999999999995E-4</v>
      </c>
      <c r="M12">
        <v>3.8230000000000002E-4</v>
      </c>
      <c r="N12">
        <v>8.383119E-2</v>
      </c>
      <c r="O12">
        <v>0.12472666</v>
      </c>
      <c r="P12">
        <v>3.3303640000000002E-2</v>
      </c>
      <c r="Q12">
        <v>4.9550190000000001E-2</v>
      </c>
      <c r="R12">
        <v>1.1659800000000001E-3</v>
      </c>
    </row>
    <row r="13" spans="1:18" x14ac:dyDescent="0.2">
      <c r="A13" t="s">
        <v>11</v>
      </c>
      <c r="B13" s="1">
        <v>0.9113</v>
      </c>
      <c r="C13" s="1">
        <f t="shared" si="0"/>
        <v>0.91245730160000005</v>
      </c>
      <c r="D13" s="1">
        <f t="shared" si="1"/>
        <v>0.91014269839999995</v>
      </c>
      <c r="E13" s="1">
        <v>0.91549999999999998</v>
      </c>
      <c r="F13" s="1">
        <f t="shared" si="2"/>
        <v>0.91605820799999993</v>
      </c>
      <c r="G13" s="1">
        <f t="shared" si="3"/>
        <v>0.91494179200000003</v>
      </c>
      <c r="J13">
        <v>0.48233901000000001</v>
      </c>
      <c r="K13">
        <v>5.9046000000000001E-4</v>
      </c>
      <c r="L13">
        <v>5.5017E-4</v>
      </c>
      <c r="M13">
        <v>2.8479999999999998E-4</v>
      </c>
      <c r="N13">
        <v>4.5579130000000002E-2</v>
      </c>
      <c r="O13">
        <v>8.8048210000000002E-2</v>
      </c>
      <c r="P13">
        <v>4.1437359999999999E-2</v>
      </c>
      <c r="Q13">
        <v>8.0047289999999993E-2</v>
      </c>
      <c r="R13">
        <v>5.9046000000000001E-4</v>
      </c>
    </row>
    <row r="14" spans="1:18" x14ac:dyDescent="0.2">
      <c r="A14" t="s">
        <v>12</v>
      </c>
      <c r="B14" s="1">
        <v>0.92689999999999995</v>
      </c>
      <c r="C14" s="1">
        <f t="shared" si="0"/>
        <v>0.92962596799999997</v>
      </c>
      <c r="D14" s="1">
        <f t="shared" si="1"/>
        <v>0.92417403199999992</v>
      </c>
      <c r="E14" s="1">
        <v>0.91930000000000001</v>
      </c>
      <c r="F14" s="1">
        <f t="shared" si="2"/>
        <v>0.92020111000000004</v>
      </c>
      <c r="G14" s="1">
        <f t="shared" si="3"/>
        <v>0.91839888999999997</v>
      </c>
      <c r="J14">
        <v>0.33056613000000001</v>
      </c>
      <c r="K14">
        <v>1.3908E-3</v>
      </c>
      <c r="L14">
        <v>6.8678000000000001E-4</v>
      </c>
      <c r="M14">
        <v>4.5974999999999998E-4</v>
      </c>
      <c r="N14">
        <v>6.1926519999999999E-2</v>
      </c>
      <c r="O14">
        <v>9.2505809999999994E-2</v>
      </c>
      <c r="P14">
        <v>5.115782E-2</v>
      </c>
      <c r="Q14">
        <v>7.6419520000000005E-2</v>
      </c>
      <c r="R14">
        <v>1.3908E-3</v>
      </c>
    </row>
    <row r="15" spans="1:18" x14ac:dyDescent="0.2">
      <c r="A15" t="s">
        <v>13</v>
      </c>
      <c r="B15" s="1">
        <v>0.89429999999999998</v>
      </c>
      <c r="C15" s="1">
        <f t="shared" si="0"/>
        <v>0.89848773599999998</v>
      </c>
      <c r="D15" s="1">
        <f t="shared" si="1"/>
        <v>0.89011226399999999</v>
      </c>
      <c r="E15" s="1">
        <v>0.90920000000000001</v>
      </c>
      <c r="F15" s="1">
        <f t="shared" si="2"/>
        <v>0.9108927148</v>
      </c>
      <c r="G15" s="1">
        <f t="shared" si="3"/>
        <v>0.90750728520000001</v>
      </c>
      <c r="J15">
        <v>0.40420958000000001</v>
      </c>
      <c r="K15">
        <v>2.1365999999999998E-3</v>
      </c>
      <c r="L15">
        <v>1.4495599999999999E-3</v>
      </c>
      <c r="M15">
        <v>8.6363E-4</v>
      </c>
      <c r="N15">
        <v>5.4326909999999999E-2</v>
      </c>
      <c r="O15">
        <v>9.1184600000000005E-2</v>
      </c>
      <c r="P15">
        <v>4.6452060000000003E-2</v>
      </c>
      <c r="Q15">
        <v>7.7967110000000006E-2</v>
      </c>
      <c r="R15">
        <v>2.1365999999999998E-3</v>
      </c>
    </row>
    <row r="16" spans="1:18" x14ac:dyDescent="0.2">
      <c r="A16" t="s">
        <v>14</v>
      </c>
      <c r="B16" s="1">
        <v>0.99219999999999997</v>
      </c>
      <c r="C16" s="1">
        <f t="shared" si="0"/>
        <v>1</v>
      </c>
      <c r="D16" s="1">
        <f t="shared" si="1"/>
        <v>0.96874305319999998</v>
      </c>
      <c r="E16" s="1">
        <v>0.91349999999999998</v>
      </c>
      <c r="F16" s="1">
        <f t="shared" si="2"/>
        <v>0.92381716559999993</v>
      </c>
      <c r="G16" s="1">
        <f t="shared" si="3"/>
        <v>0.90318283440000002</v>
      </c>
      <c r="J16">
        <v>5.1354759999999999E-2</v>
      </c>
      <c r="K16">
        <v>0.10249999999999999</v>
      </c>
      <c r="L16">
        <v>5.5488200000000003E-3</v>
      </c>
      <c r="M16">
        <v>5.2638600000000004E-3</v>
      </c>
      <c r="N16">
        <v>0.11231624</v>
      </c>
      <c r="O16">
        <v>0.11839646</v>
      </c>
      <c r="P16">
        <v>4.8640000000000003E-2</v>
      </c>
      <c r="Q16">
        <v>5.1273119999999998E-2</v>
      </c>
      <c r="R16">
        <v>1.196783E-2</v>
      </c>
    </row>
    <row r="17" spans="1:18" x14ac:dyDescent="0.2">
      <c r="A17" t="s">
        <v>15</v>
      </c>
      <c r="B17" s="1">
        <v>0.95589999999999997</v>
      </c>
      <c r="C17" s="1">
        <f t="shared" si="0"/>
        <v>0.97770490199999993</v>
      </c>
      <c r="D17" s="1">
        <f t="shared" si="1"/>
        <v>0.93409509800000001</v>
      </c>
      <c r="E17" s="1">
        <v>0.91769999999999996</v>
      </c>
      <c r="F17" s="1">
        <f t="shared" si="2"/>
        <v>0.98414566599999997</v>
      </c>
      <c r="G17" s="1">
        <f t="shared" si="3"/>
        <v>0.85125433399999995</v>
      </c>
      <c r="J17">
        <v>0.10022859000000001</v>
      </c>
      <c r="K17">
        <v>0.33823529000000002</v>
      </c>
      <c r="L17">
        <v>3.7677179999999998E-2</v>
      </c>
      <c r="M17">
        <v>3.3900850000000003E-2</v>
      </c>
      <c r="N17">
        <v>2.7898050000000001E-2</v>
      </c>
      <c r="O17">
        <v>3.1005700000000001E-2</v>
      </c>
      <c r="P17">
        <v>0.14495495999999999</v>
      </c>
      <c r="Q17">
        <v>0.16110199</v>
      </c>
      <c r="R17">
        <v>1.112495E-2</v>
      </c>
    </row>
    <row r="18" spans="1:18" x14ac:dyDescent="0.2">
      <c r="A18" t="s">
        <v>16</v>
      </c>
      <c r="B18" s="1">
        <v>0.91449999999999998</v>
      </c>
      <c r="C18" s="1">
        <f t="shared" si="0"/>
        <v>0.97625799279999992</v>
      </c>
      <c r="D18" s="1">
        <f t="shared" si="1"/>
        <v>0.85274200720000004</v>
      </c>
      <c r="E18" s="1">
        <v>0.91759999999999997</v>
      </c>
      <c r="F18" s="1">
        <f t="shared" si="2"/>
        <v>0.9286202764</v>
      </c>
      <c r="G18" s="1">
        <f t="shared" si="3"/>
        <v>0.90657972359999994</v>
      </c>
      <c r="J18">
        <v>2.7916079999999999E-2</v>
      </c>
      <c r="K18">
        <v>0.20141044</v>
      </c>
      <c r="L18">
        <v>5.7840599999999997E-3</v>
      </c>
      <c r="M18">
        <v>5.6225900000000002E-3</v>
      </c>
      <c r="N18">
        <v>0.15293312000000001</v>
      </c>
      <c r="O18">
        <v>0.15732502000000001</v>
      </c>
      <c r="P18">
        <v>3.0445509999999999E-2</v>
      </c>
      <c r="Q18">
        <v>3.131983E-2</v>
      </c>
      <c r="R18">
        <v>3.1509179999999998E-2</v>
      </c>
    </row>
    <row r="19" spans="1:18" x14ac:dyDescent="0.2">
      <c r="A19" t="s">
        <v>17</v>
      </c>
      <c r="B19" s="1">
        <v>0.9304</v>
      </c>
      <c r="C19" s="1">
        <f t="shared" si="0"/>
        <v>0.93641459319999998</v>
      </c>
      <c r="D19" s="1">
        <f t="shared" si="1"/>
        <v>0.92438540680000003</v>
      </c>
      <c r="E19" s="1">
        <v>0.91930000000000001</v>
      </c>
      <c r="F19" s="1">
        <f t="shared" si="2"/>
        <v>0.93121989680000006</v>
      </c>
      <c r="G19" s="1">
        <f t="shared" si="3"/>
        <v>0.90738010319999995</v>
      </c>
      <c r="J19">
        <v>0.13008301999999999</v>
      </c>
      <c r="K19">
        <v>4.6751559999999998E-2</v>
      </c>
      <c r="L19">
        <v>6.9909899999999999E-3</v>
      </c>
      <c r="M19">
        <v>6.0815799999999996E-3</v>
      </c>
      <c r="N19">
        <v>5.6300450000000002E-2</v>
      </c>
      <c r="O19">
        <v>6.471934E-2</v>
      </c>
      <c r="P19">
        <v>8.5097759999999995E-2</v>
      </c>
      <c r="Q19">
        <v>9.7822859999999998E-2</v>
      </c>
      <c r="R19">
        <v>3.0686699999999999E-3</v>
      </c>
    </row>
    <row r="20" spans="1:18" x14ac:dyDescent="0.2">
      <c r="A20" t="s">
        <v>18</v>
      </c>
      <c r="B20" s="1">
        <v>0.9022</v>
      </c>
      <c r="C20" s="1">
        <f t="shared" si="0"/>
        <v>0.91059140679999995</v>
      </c>
      <c r="D20" s="1">
        <f t="shared" si="1"/>
        <v>0.89380859320000006</v>
      </c>
      <c r="E20" s="1">
        <v>0.91839999999999999</v>
      </c>
      <c r="F20" s="1">
        <f t="shared" si="2"/>
        <v>0.92510821759999995</v>
      </c>
      <c r="G20" s="1">
        <f t="shared" si="3"/>
        <v>0.91169178240000004</v>
      </c>
      <c r="J20">
        <v>5.3767620000000002E-2</v>
      </c>
      <c r="K20">
        <v>6.3654730000000007E-2</v>
      </c>
      <c r="L20">
        <v>3.6170400000000002E-3</v>
      </c>
      <c r="M20">
        <v>3.4225599999999998E-3</v>
      </c>
      <c r="N20">
        <v>6.2971879999999994E-2</v>
      </c>
      <c r="O20">
        <v>6.6550120000000004E-2</v>
      </c>
      <c r="P20">
        <v>9.9930290000000005E-2</v>
      </c>
      <c r="Q20">
        <v>0.10560862</v>
      </c>
      <c r="R20">
        <v>4.2813299999999999E-3</v>
      </c>
    </row>
    <row r="21" spans="1:18" x14ac:dyDescent="0.2">
      <c r="A21" t="s">
        <v>19</v>
      </c>
      <c r="B21" s="1">
        <v>0.89539999999999997</v>
      </c>
      <c r="C21" s="1">
        <f t="shared" si="0"/>
        <v>0.90048921839999996</v>
      </c>
      <c r="D21" s="1">
        <f t="shared" si="1"/>
        <v>0.89031078159999999</v>
      </c>
      <c r="E21" s="1">
        <v>0.91700000000000004</v>
      </c>
      <c r="F21" s="1">
        <f t="shared" si="2"/>
        <v>0.92295469559999999</v>
      </c>
      <c r="G21" s="1">
        <f t="shared" si="3"/>
        <v>0.91104530440000009</v>
      </c>
      <c r="J21">
        <v>5.977333E-2</v>
      </c>
      <c r="K21">
        <v>5.0827129999999998E-2</v>
      </c>
      <c r="L21">
        <v>3.2312500000000002E-3</v>
      </c>
      <c r="M21">
        <v>3.0381100000000001E-3</v>
      </c>
      <c r="N21">
        <v>4.7083939999999998E-2</v>
      </c>
      <c r="O21">
        <v>5.0077219999999999E-2</v>
      </c>
      <c r="P21">
        <v>0.10535105</v>
      </c>
      <c r="Q21">
        <v>0.11204857</v>
      </c>
      <c r="R21">
        <v>2.59654E-3</v>
      </c>
    </row>
    <row r="22" spans="1:18" x14ac:dyDescent="0.2">
      <c r="A22" t="s">
        <v>20</v>
      </c>
      <c r="B22" s="1">
        <v>0.83130000000000004</v>
      </c>
      <c r="C22" s="1">
        <f t="shared" si="0"/>
        <v>0.83559267440000007</v>
      </c>
      <c r="D22" s="1">
        <f t="shared" si="1"/>
        <v>0.82700732560000001</v>
      </c>
      <c r="E22" s="1">
        <v>0.88049999999999995</v>
      </c>
      <c r="F22" s="1">
        <f t="shared" si="2"/>
        <v>0.88232685719999993</v>
      </c>
      <c r="G22" s="1">
        <f t="shared" si="3"/>
        <v>0.87867314279999997</v>
      </c>
      <c r="J22">
        <v>0.42557814999999999</v>
      </c>
      <c r="K22">
        <v>2.1901400000000001E-3</v>
      </c>
      <c r="L22">
        <v>1.6226299999999999E-3</v>
      </c>
      <c r="M22">
        <v>9.3207000000000001E-4</v>
      </c>
      <c r="N22">
        <v>3.7399809999999999E-2</v>
      </c>
      <c r="O22">
        <v>6.5108600000000003E-2</v>
      </c>
      <c r="P22">
        <v>5.2391640000000003E-2</v>
      </c>
      <c r="Q22">
        <v>9.12076E-2</v>
      </c>
      <c r="R22">
        <v>2.1901400000000001E-3</v>
      </c>
    </row>
    <row r="23" spans="1:18" x14ac:dyDescent="0.2">
      <c r="A23" t="s">
        <v>21</v>
      </c>
      <c r="B23" s="1">
        <v>0.80869999999999997</v>
      </c>
      <c r="C23" s="1">
        <f t="shared" si="0"/>
        <v>0.81547199599999998</v>
      </c>
      <c r="D23" s="1">
        <f t="shared" si="1"/>
        <v>0.80192800399999997</v>
      </c>
      <c r="E23" s="1">
        <v>0.87790000000000001</v>
      </c>
      <c r="F23" s="1">
        <f t="shared" si="2"/>
        <v>0.88072841720000006</v>
      </c>
      <c r="G23" s="1">
        <f t="shared" si="3"/>
        <v>0.87507158279999997</v>
      </c>
      <c r="J23">
        <v>3.6448899999999999E-2</v>
      </c>
      <c r="K23">
        <v>3.9591479999999998E-2</v>
      </c>
      <c r="L23">
        <v>1.4976499999999999E-3</v>
      </c>
      <c r="M23">
        <v>1.4430700000000001E-3</v>
      </c>
      <c r="N23">
        <v>8.4360649999999995E-2</v>
      </c>
      <c r="O23">
        <v>8.7551820000000002E-2</v>
      </c>
      <c r="P23">
        <v>7.480096E-2</v>
      </c>
      <c r="Q23">
        <v>7.7630500000000005E-2</v>
      </c>
      <c r="R23">
        <v>3.4551E-3</v>
      </c>
    </row>
    <row r="24" spans="1:18" x14ac:dyDescent="0.2">
      <c r="A24" t="s">
        <v>22</v>
      </c>
      <c r="B24" s="1">
        <v>0.90500000000000003</v>
      </c>
      <c r="C24" s="1">
        <f t="shared" si="0"/>
        <v>0.91295087720000001</v>
      </c>
      <c r="D24" s="1">
        <f t="shared" si="1"/>
        <v>0.89704912280000004</v>
      </c>
      <c r="E24" s="1">
        <v>0.88</v>
      </c>
      <c r="F24" s="1">
        <f t="shared" si="2"/>
        <v>0.88645972880000001</v>
      </c>
      <c r="G24" s="1">
        <f t="shared" si="3"/>
        <v>0.8735402712</v>
      </c>
      <c r="J24">
        <v>7.7648510000000004E-2</v>
      </c>
      <c r="K24">
        <v>4.2444879999999997E-2</v>
      </c>
      <c r="L24">
        <v>3.5732400000000001E-3</v>
      </c>
      <c r="M24">
        <v>3.2957799999999999E-3</v>
      </c>
      <c r="N24">
        <v>8.8474639999999993E-2</v>
      </c>
      <c r="O24">
        <v>9.592291E-2</v>
      </c>
      <c r="P24">
        <v>7.0859450000000004E-2</v>
      </c>
      <c r="Q24">
        <v>7.6824779999999995E-2</v>
      </c>
      <c r="R24">
        <v>4.0565699999999998E-3</v>
      </c>
    </row>
    <row r="25" spans="1:18" x14ac:dyDescent="0.2">
      <c r="A25" t="s">
        <v>23</v>
      </c>
      <c r="B25" s="1">
        <v>0.92889999999999995</v>
      </c>
      <c r="C25" s="1">
        <f t="shared" si="0"/>
        <v>0.93798575639999993</v>
      </c>
      <c r="D25" s="1">
        <f t="shared" si="1"/>
        <v>0.91981424359999997</v>
      </c>
      <c r="E25" s="1">
        <v>0.88400000000000001</v>
      </c>
      <c r="F25" s="1">
        <f t="shared" si="2"/>
        <v>0.89209274199999999</v>
      </c>
      <c r="G25" s="1">
        <f t="shared" si="3"/>
        <v>0.87590725800000002</v>
      </c>
      <c r="J25">
        <v>8.0998500000000001E-2</v>
      </c>
      <c r="K25">
        <v>5.0975609999999998E-2</v>
      </c>
      <c r="L25">
        <v>4.4928600000000004E-3</v>
      </c>
      <c r="M25">
        <v>4.1289500000000002E-3</v>
      </c>
      <c r="N25">
        <v>8.4411009999999995E-2</v>
      </c>
      <c r="O25">
        <v>9.1850780000000007E-2</v>
      </c>
      <c r="P25">
        <v>4.0552879999999999E-2</v>
      </c>
      <c r="Q25">
        <v>4.4127109999999997E-2</v>
      </c>
      <c r="R25">
        <v>4.6355900000000002E-3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kfres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Jiacheng Liu</cp:lastModifiedBy>
  <dcterms:created xsi:type="dcterms:W3CDTF">2023-05-15T21:51:33Z</dcterms:created>
  <dcterms:modified xsi:type="dcterms:W3CDTF">2023-09-22T19:46:33Z</dcterms:modified>
</cp:coreProperties>
</file>