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ji-\OneDrive\Desktop\"/>
    </mc:Choice>
  </mc:AlternateContent>
  <xr:revisionPtr revIDLastSave="0" documentId="13_ncr:1_{66745B47-D672-4741-8EE5-6457C112955F}" xr6:coauthVersionLast="45" xr6:coauthVersionMax="45" xr10:uidLastSave="{00000000-0000-0000-0000-000000000000}"/>
  <bookViews>
    <workbookView xWindow="-108" yWindow="-108" windowWidth="23256" windowHeight="12576" xr2:uid="{CEF80DA9-2F9F-43DB-B6C2-5A20FF8E5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20" i="1" s="1"/>
  <c r="E20" i="1" s="1"/>
  <c r="C13" i="1"/>
  <c r="D21" i="1" s="1"/>
  <c r="E21" i="1" s="1"/>
  <c r="G13" i="1"/>
  <c r="H13" i="1" s="1"/>
  <c r="I13" i="1" s="1"/>
  <c r="G14" i="1"/>
  <c r="H22" i="1" s="1"/>
  <c r="I22" i="1" s="1"/>
  <c r="G15" i="1"/>
  <c r="H23" i="1" s="1"/>
  <c r="I23" i="1" s="1"/>
  <c r="G12" i="1"/>
  <c r="H20" i="1" s="1"/>
  <c r="I20" i="1" s="1"/>
  <c r="C14" i="1"/>
  <c r="D14" i="1" s="1"/>
  <c r="E14" i="1" s="1"/>
  <c r="C15" i="1"/>
  <c r="D23" i="1" s="1"/>
  <c r="E23" i="1" s="1"/>
  <c r="K23" i="1" s="1"/>
  <c r="L23" i="1" s="1"/>
  <c r="M23" i="1" s="1"/>
  <c r="K20" i="1" l="1"/>
  <c r="L20" i="1" s="1"/>
  <c r="M20" i="1" s="1"/>
  <c r="H12" i="1"/>
  <c r="I12" i="1" s="1"/>
  <c r="H21" i="1"/>
  <c r="H15" i="1"/>
  <c r="I15" i="1" s="1"/>
  <c r="H14" i="1"/>
  <c r="D15" i="1"/>
  <c r="E15" i="1" s="1"/>
  <c r="K15" i="1" s="1"/>
  <c r="D22" i="1"/>
  <c r="D12" i="1"/>
  <c r="E12" i="1" s="1"/>
  <c r="D13" i="1"/>
  <c r="K12" i="1" l="1"/>
  <c r="E13" i="1"/>
  <c r="K13" i="1" s="1"/>
  <c r="L13" i="1" s="1"/>
  <c r="M13" i="1" s="1"/>
  <c r="I21" i="1"/>
  <c r="K21" i="1" s="1"/>
  <c r="L21" i="1" s="1"/>
  <c r="M21" i="1" s="1"/>
  <c r="E22" i="1"/>
  <c r="K22" i="1" s="1"/>
  <c r="L22" i="1" s="1"/>
  <c r="M22" i="1" s="1"/>
  <c r="I14" i="1"/>
  <c r="K14" i="1" s="1"/>
  <c r="L14" i="1" s="1"/>
  <c r="M14" i="1" s="1"/>
  <c r="L12" i="1"/>
  <c r="M12" i="1" s="1"/>
  <c r="L15" i="1"/>
  <c r="M15" i="1" s="1"/>
</calcChain>
</file>

<file path=xl/sharedStrings.xml><?xml version="1.0" encoding="utf-8"?>
<sst xmlns="http://schemas.openxmlformats.org/spreadsheetml/2006/main" count="50" uniqueCount="32">
  <si>
    <t>b</t>
  </si>
  <si>
    <t>x1</t>
  </si>
  <si>
    <t>x2</t>
  </si>
  <si>
    <t>n1,1</t>
  </si>
  <si>
    <t>n1,2</t>
  </si>
  <si>
    <t>Z(n1,2)</t>
  </si>
  <si>
    <t>Z(n1,1)</t>
  </si>
  <si>
    <t>Z(n2,1)</t>
  </si>
  <si>
    <t>node 1,1</t>
  </si>
  <si>
    <t>node 1,2</t>
  </si>
  <si>
    <t>node 2,1</t>
  </si>
  <si>
    <t>กลุ่ม Alpaca</t>
  </si>
  <si>
    <t>นายรุจิกร อยู่เจริญทรัพย์ 59011146</t>
  </si>
  <si>
    <t>นายศิวกร แต่สุวรรณ์ 59011302</t>
  </si>
  <si>
    <t>OR Gate</t>
  </si>
  <si>
    <t>NAND Gate</t>
  </si>
  <si>
    <t>Input</t>
  </si>
  <si>
    <t>h_zeta() &gt; 0.6</t>
  </si>
  <si>
    <t>h_zeta(2,1)</t>
  </si>
  <si>
    <t>h_zeta(1,1)</t>
  </si>
  <si>
    <t>h_zeta(1,2)</t>
  </si>
  <si>
    <t>h_zeta() &gt;= 1</t>
  </si>
  <si>
    <t>XOR Gate</t>
  </si>
  <si>
    <t>Node 1, 1(ReLU)</t>
  </si>
  <si>
    <t>Node 1,2(ReLU)</t>
  </si>
  <si>
    <t>Node 1,1(Sigmoid)</t>
  </si>
  <si>
    <t>Node 1,2(Sigmoid)</t>
  </si>
  <si>
    <t>Node 2,1(Sigmoid)</t>
  </si>
  <si>
    <t>1. Logic แต่ละ Gate : N(1,1) = OR, N(1,2)=NAND และ N(2,1) = XOR</t>
  </si>
  <si>
    <t>3. เมื่อ Activation func. ใน hidden layer เป็น ReLU พบว่าได้ค่าเช่นเดียวกับ Sigmoid</t>
  </si>
  <si>
    <t xml:space="preserve">2. Weight paremeter ที่ได้ยังไม่มีความเหมาะสมเท่าที่ควร เนื่องจากค่าที่ได้มีค่าแตกต่างกันไม่มาก </t>
  </si>
  <si>
    <t xml:space="preserve">    ทำให้ต้องกำหนด threshold ได้ยาก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</si>
</sst>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rgb="FF1C1E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6" borderId="0" xfId="0" applyFill="1" applyBorder="1"/>
    <xf numFmtId="0" fontId="0" fillId="2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8" xfId="0" applyFill="1" applyBorder="1" applyAlignment="1">
      <alignment horizontal="center"/>
    </xf>
    <xf numFmtId="0" fontId="0" fillId="6" borderId="1" xfId="0" applyFill="1" applyBorder="1"/>
    <xf numFmtId="0" fontId="0" fillId="0" borderId="4" xfId="0" applyBorder="1"/>
    <xf numFmtId="0" fontId="0" fillId="0" borderId="0" xfId="0" applyBorder="1"/>
    <xf numFmtId="0" fontId="0" fillId="0" borderId="5" xfId="0" applyFill="1" applyBorder="1"/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2" xfId="0" applyFill="1" applyBorder="1"/>
    <xf numFmtId="0" fontId="0" fillId="3" borderId="8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6" xfId="0" applyFill="1" applyBorder="1"/>
    <xf numFmtId="0" fontId="0" fillId="0" borderId="1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6" borderId="2" xfId="0" applyFill="1" applyBorder="1"/>
    <xf numFmtId="0" fontId="0" fillId="6" borderId="8" xfId="0" applyFill="1" applyBorder="1"/>
    <xf numFmtId="0" fontId="0" fillId="6" borderId="3" xfId="0" applyFill="1" applyBorder="1"/>
    <xf numFmtId="0" fontId="1" fillId="6" borderId="4" xfId="0" applyFont="1" applyFill="1" applyBorder="1"/>
    <xf numFmtId="0" fontId="1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FA38-F826-4282-9262-D06D3F93DB6E}">
  <dimension ref="A1:P24"/>
  <sheetViews>
    <sheetView tabSelected="1" zoomScale="90" zoomScaleNormal="90" workbookViewId="0">
      <selection activeCell="R22" sqref="R22"/>
    </sheetView>
  </sheetViews>
  <sheetFormatPr defaultRowHeight="13.8" x14ac:dyDescent="0.25"/>
  <cols>
    <col min="3" max="4" width="14.5" customWidth="1"/>
    <col min="5" max="5" width="14.5" style="5" customWidth="1"/>
    <col min="6" max="6" width="4.8984375" style="5" customWidth="1"/>
    <col min="7" max="7" width="15.5" customWidth="1"/>
    <col min="8" max="8" width="15.59765625" customWidth="1"/>
    <col min="9" max="9" width="15.59765625" style="5" customWidth="1"/>
    <col min="10" max="10" width="6.296875" customWidth="1"/>
    <col min="11" max="12" width="15.59765625" customWidth="1"/>
    <col min="13" max="13" width="13.69921875" customWidth="1"/>
  </cols>
  <sheetData>
    <row r="1" spans="1:16" x14ac:dyDescent="0.25">
      <c r="A1" s="29" t="s">
        <v>8</v>
      </c>
      <c r="B1" s="30" t="s">
        <v>0</v>
      </c>
      <c r="C1" s="30" t="s">
        <v>1</v>
      </c>
      <c r="D1" s="31" t="s">
        <v>2</v>
      </c>
      <c r="E1" s="2"/>
      <c r="F1" s="2"/>
      <c r="I1" s="28"/>
      <c r="K1" s="21"/>
      <c r="L1" s="21"/>
      <c r="M1" s="21"/>
      <c r="N1" s="21"/>
    </row>
    <row r="2" spans="1:16" x14ac:dyDescent="0.25">
      <c r="A2" s="32"/>
      <c r="B2" s="33">
        <v>-1</v>
      </c>
      <c r="C2" s="33">
        <v>2</v>
      </c>
      <c r="D2" s="34">
        <v>2</v>
      </c>
      <c r="E2" s="2"/>
      <c r="F2" s="3" t="s">
        <v>11</v>
      </c>
      <c r="G2" s="3"/>
      <c r="H2" s="4"/>
      <c r="I2" s="28"/>
      <c r="J2" s="35" t="s">
        <v>28</v>
      </c>
      <c r="K2" s="36"/>
      <c r="L2" s="36"/>
      <c r="M2" s="36"/>
      <c r="N2" s="36"/>
      <c r="O2" s="36"/>
      <c r="P2" s="37"/>
    </row>
    <row r="3" spans="1:16" x14ac:dyDescent="0.25">
      <c r="F3" s="3" t="s">
        <v>12</v>
      </c>
      <c r="G3" s="3"/>
      <c r="H3" s="4"/>
      <c r="I3" s="28"/>
      <c r="J3" s="38" t="s">
        <v>30</v>
      </c>
      <c r="K3" s="8"/>
      <c r="L3" s="8"/>
      <c r="M3" s="8"/>
      <c r="N3" s="8"/>
      <c r="O3" s="8"/>
      <c r="P3" s="15"/>
    </row>
    <row r="4" spans="1:16" x14ac:dyDescent="0.25">
      <c r="A4" s="29" t="s">
        <v>9</v>
      </c>
      <c r="B4" s="30" t="s">
        <v>0</v>
      </c>
      <c r="C4" s="30" t="s">
        <v>1</v>
      </c>
      <c r="D4" s="31" t="s">
        <v>2</v>
      </c>
      <c r="F4" s="3" t="s">
        <v>13</v>
      </c>
      <c r="G4" s="3"/>
      <c r="H4" s="4"/>
      <c r="I4" s="28"/>
      <c r="J4" s="14" t="s">
        <v>31</v>
      </c>
      <c r="K4" s="8"/>
      <c r="L4" s="8"/>
      <c r="M4" s="8"/>
      <c r="N4" s="8"/>
      <c r="O4" s="8"/>
      <c r="P4" s="15"/>
    </row>
    <row r="5" spans="1:16" x14ac:dyDescent="0.25">
      <c r="A5" s="32"/>
      <c r="B5" s="33">
        <v>2</v>
      </c>
      <c r="C5" s="33">
        <v>-1</v>
      </c>
      <c r="D5" s="34">
        <v>-1</v>
      </c>
      <c r="I5" s="28"/>
      <c r="J5" s="39" t="s">
        <v>29</v>
      </c>
      <c r="K5" s="19"/>
      <c r="L5" s="19"/>
      <c r="M5" s="19"/>
      <c r="N5" s="19"/>
      <c r="O5" s="19"/>
      <c r="P5" s="17"/>
    </row>
    <row r="6" spans="1:16" x14ac:dyDescent="0.25">
      <c r="B6" s="2"/>
      <c r="C6" s="2"/>
      <c r="D6" s="2"/>
      <c r="E6" s="2"/>
      <c r="F6" s="2"/>
      <c r="I6" s="28"/>
      <c r="J6" s="21"/>
      <c r="K6" s="21"/>
      <c r="L6" s="21"/>
      <c r="M6" s="21"/>
      <c r="N6" s="21"/>
    </row>
    <row r="7" spans="1:16" x14ac:dyDescent="0.25">
      <c r="A7" s="29" t="s">
        <v>10</v>
      </c>
      <c r="B7" s="30" t="s">
        <v>0</v>
      </c>
      <c r="C7" s="30" t="s">
        <v>3</v>
      </c>
      <c r="D7" s="31" t="s">
        <v>4</v>
      </c>
      <c r="E7" s="2"/>
      <c r="F7" s="2"/>
      <c r="I7" s="28"/>
      <c r="J7" s="21"/>
      <c r="K7" s="21"/>
      <c r="L7" s="21"/>
      <c r="M7" s="21"/>
      <c r="N7" s="21"/>
    </row>
    <row r="8" spans="1:16" x14ac:dyDescent="0.25">
      <c r="A8" s="32"/>
      <c r="B8" s="33">
        <v>-1</v>
      </c>
      <c r="C8" s="33">
        <v>1</v>
      </c>
      <c r="D8" s="34">
        <v>1</v>
      </c>
      <c r="E8" s="2"/>
      <c r="F8" s="2"/>
    </row>
    <row r="9" spans="1:16" s="5" customFormat="1" x14ac:dyDescent="0.25">
      <c r="B9" s="2"/>
      <c r="C9" s="2"/>
      <c r="D9" s="2"/>
      <c r="E9" s="2"/>
      <c r="F9" s="2"/>
    </row>
    <row r="10" spans="1:16" x14ac:dyDescent="0.25">
      <c r="A10" s="10" t="s">
        <v>16</v>
      </c>
      <c r="B10" s="11"/>
      <c r="C10" s="18" t="s">
        <v>25</v>
      </c>
      <c r="D10" s="18"/>
      <c r="E10" s="11"/>
      <c r="G10" s="10" t="s">
        <v>26</v>
      </c>
      <c r="H10" s="18"/>
      <c r="I10" s="11"/>
      <c r="J10" s="5"/>
      <c r="K10" s="10" t="s">
        <v>27</v>
      </c>
      <c r="L10" s="18"/>
      <c r="M10" s="11"/>
    </row>
    <row r="11" spans="1:16" s="1" customFormat="1" x14ac:dyDescent="0.25">
      <c r="A11" s="12" t="s">
        <v>1</v>
      </c>
      <c r="B11" s="13" t="s">
        <v>2</v>
      </c>
      <c r="C11" s="9" t="s">
        <v>6</v>
      </c>
      <c r="D11" s="9" t="s">
        <v>19</v>
      </c>
      <c r="E11" s="13" t="s">
        <v>17</v>
      </c>
      <c r="F11" s="6"/>
      <c r="G11" s="12" t="s">
        <v>5</v>
      </c>
      <c r="H11" s="9" t="s">
        <v>20</v>
      </c>
      <c r="I11" s="13" t="s">
        <v>17</v>
      </c>
      <c r="J11" s="6"/>
      <c r="K11" s="12" t="s">
        <v>7</v>
      </c>
      <c r="L11" s="9" t="s">
        <v>18</v>
      </c>
      <c r="M11" s="13" t="s">
        <v>17</v>
      </c>
    </row>
    <row r="12" spans="1:16" x14ac:dyDescent="0.25">
      <c r="A12" s="14">
        <v>0</v>
      </c>
      <c r="B12" s="15">
        <v>0</v>
      </c>
      <c r="C12" s="21">
        <f>$B$2+($C$2*A12)+($D$2*B12)</f>
        <v>-1</v>
      </c>
      <c r="D12" s="21">
        <f>1/(1+EXP(-C12))</f>
        <v>0.2689414213699951</v>
      </c>
      <c r="E12" s="22">
        <f>IF(D12&gt;0.6,1,0)</f>
        <v>0</v>
      </c>
      <c r="G12" s="20">
        <f>$B$5+($C$5*A12)+($D$5*B12)</f>
        <v>2</v>
      </c>
      <c r="H12" s="21">
        <f>1/(1+EXP(-G12))</f>
        <v>0.88079707797788231</v>
      </c>
      <c r="I12" s="22">
        <f>IF(H12&gt;0.6,1,0)</f>
        <v>1</v>
      </c>
      <c r="J12" s="5"/>
      <c r="K12" s="20">
        <f>$B$8 + ($C$8*E12) + ($D$8*I12)</f>
        <v>0</v>
      </c>
      <c r="L12" s="21">
        <f>1/(1+EXP(-K12))</f>
        <v>0.5</v>
      </c>
      <c r="M12" s="26">
        <f>IF(L12&gt;0.6,1,0)</f>
        <v>0</v>
      </c>
    </row>
    <row r="13" spans="1:16" x14ac:dyDescent="0.25">
      <c r="A13" s="14">
        <v>0</v>
      </c>
      <c r="B13" s="15">
        <v>1</v>
      </c>
      <c r="C13" s="21">
        <f>$B$2+($C$2*A13)+($D$2*B13)</f>
        <v>1</v>
      </c>
      <c r="D13" s="21">
        <f t="shared" ref="D13:D15" si="0">1/(1+EXP(-C13))</f>
        <v>0.7310585786300049</v>
      </c>
      <c r="E13" s="22">
        <f t="shared" ref="E13:E15" si="1">IF(D13&gt;0.6,1,0)</f>
        <v>1</v>
      </c>
      <c r="G13" s="20">
        <f>$B$5+($C$5*A13)+($D$5*B13)</f>
        <v>1</v>
      </c>
      <c r="H13" s="21">
        <f>1/(1+EXP(-G13))</f>
        <v>0.7310585786300049</v>
      </c>
      <c r="I13" s="22">
        <f t="shared" ref="I13:I15" si="2">IF(H13&gt;0.6,1,0)</f>
        <v>1</v>
      </c>
      <c r="J13" s="5"/>
      <c r="K13" s="20">
        <f t="shared" ref="K13:K15" si="3">$B$8 + ($C$8*E13) + ($D$8*I13)</f>
        <v>1</v>
      </c>
      <c r="L13" s="21">
        <f t="shared" ref="L13:L15" si="4">1/(1+EXP(-K13))</f>
        <v>0.7310585786300049</v>
      </c>
      <c r="M13" s="26">
        <f t="shared" ref="M13:M15" si="5">IF(L13&gt;0.6,1,0)</f>
        <v>1</v>
      </c>
    </row>
    <row r="14" spans="1:16" x14ac:dyDescent="0.25">
      <c r="A14" s="14">
        <v>1</v>
      </c>
      <c r="B14" s="15">
        <v>0</v>
      </c>
      <c r="C14" s="21">
        <f>$B$2+($C$2*A14)+($D$2*B14)</f>
        <v>1</v>
      </c>
      <c r="D14" s="21">
        <f t="shared" si="0"/>
        <v>0.7310585786300049</v>
      </c>
      <c r="E14" s="22">
        <f t="shared" si="1"/>
        <v>1</v>
      </c>
      <c r="G14" s="20">
        <f>$B$5+($C$5*A14)+($D$5*B14)</f>
        <v>1</v>
      </c>
      <c r="H14" s="21">
        <f>1/(1+EXP(-G14))</f>
        <v>0.7310585786300049</v>
      </c>
      <c r="I14" s="22">
        <f t="shared" si="2"/>
        <v>1</v>
      </c>
      <c r="J14" s="5"/>
      <c r="K14" s="20">
        <f t="shared" si="3"/>
        <v>1</v>
      </c>
      <c r="L14" s="21">
        <f t="shared" si="4"/>
        <v>0.7310585786300049</v>
      </c>
      <c r="M14" s="26">
        <f t="shared" si="5"/>
        <v>1</v>
      </c>
    </row>
    <row r="15" spans="1:16" x14ac:dyDescent="0.25">
      <c r="A15" s="16">
        <v>1</v>
      </c>
      <c r="B15" s="17">
        <v>1</v>
      </c>
      <c r="C15" s="21">
        <f>$B$2+($C$2*A15)+($D$2*B15)</f>
        <v>3</v>
      </c>
      <c r="D15" s="21">
        <f t="shared" si="0"/>
        <v>0.95257412682243336</v>
      </c>
      <c r="E15" s="22">
        <f t="shared" si="1"/>
        <v>1</v>
      </c>
      <c r="G15" s="20">
        <f>$B$5+($C$5*A15)+($D$5*B15)</f>
        <v>0</v>
      </c>
      <c r="H15" s="21">
        <f>1/(1+EXP(-G15))</f>
        <v>0.5</v>
      </c>
      <c r="I15" s="22">
        <f t="shared" si="2"/>
        <v>0</v>
      </c>
      <c r="J15" s="5"/>
      <c r="K15" s="20">
        <f t="shared" si="3"/>
        <v>0</v>
      </c>
      <c r="L15" s="21">
        <f t="shared" si="4"/>
        <v>0.5</v>
      </c>
      <c r="M15" s="26">
        <f t="shared" si="5"/>
        <v>0</v>
      </c>
    </row>
    <row r="16" spans="1:16" x14ac:dyDescent="0.25">
      <c r="C16" s="23" t="s">
        <v>14</v>
      </c>
      <c r="D16" s="24"/>
      <c r="E16" s="25"/>
      <c r="G16" s="23" t="s">
        <v>15</v>
      </c>
      <c r="H16" s="24"/>
      <c r="I16" s="25"/>
      <c r="J16" s="5"/>
      <c r="K16" s="23" t="s">
        <v>22</v>
      </c>
      <c r="L16" s="24"/>
      <c r="M16" s="25"/>
    </row>
    <row r="17" spans="3:13" s="5" customFormat="1" x14ac:dyDescent="0.25">
      <c r="C17" s="27"/>
      <c r="D17" s="27"/>
      <c r="E17" s="27"/>
      <c r="G17" s="27"/>
      <c r="H17" s="27"/>
      <c r="I17" s="27"/>
      <c r="K17" s="27"/>
      <c r="L17" s="27"/>
      <c r="M17" s="27"/>
    </row>
    <row r="18" spans="3:13" x14ac:dyDescent="0.25">
      <c r="D18" s="10" t="s">
        <v>23</v>
      </c>
      <c r="E18" s="11"/>
      <c r="H18" s="10" t="s">
        <v>24</v>
      </c>
      <c r="I18" s="11"/>
      <c r="J18" s="5"/>
      <c r="K18" s="10" t="s">
        <v>27</v>
      </c>
      <c r="L18" s="18"/>
      <c r="M18" s="11"/>
    </row>
    <row r="19" spans="3:13" x14ac:dyDescent="0.25">
      <c r="D19" s="12" t="s">
        <v>19</v>
      </c>
      <c r="E19" s="13" t="s">
        <v>21</v>
      </c>
      <c r="F19" s="6"/>
      <c r="H19" s="12" t="s">
        <v>20</v>
      </c>
      <c r="I19" s="13" t="s">
        <v>21</v>
      </c>
      <c r="J19" s="6"/>
      <c r="K19" s="12" t="s">
        <v>7</v>
      </c>
      <c r="L19" s="9" t="s">
        <v>7</v>
      </c>
      <c r="M19" s="13" t="s">
        <v>17</v>
      </c>
    </row>
    <row r="20" spans="3:13" x14ac:dyDescent="0.25">
      <c r="D20" s="20">
        <f>IF(C12&lt;0,0,C12)</f>
        <v>0</v>
      </c>
      <c r="E20" s="22">
        <f>IF(D20&gt;=1,1,0)</f>
        <v>0</v>
      </c>
      <c r="H20" s="20">
        <f>IF(G12&lt;0,0,G12)</f>
        <v>2</v>
      </c>
      <c r="I20" s="22">
        <f>IF(H20&gt;=1,1,0)</f>
        <v>1</v>
      </c>
      <c r="J20" s="5"/>
      <c r="K20" s="20">
        <f>$B$8 + ($C$8*E20) + ($D$8*I20)</f>
        <v>0</v>
      </c>
      <c r="L20" s="21">
        <f>1/(1+EXP(-K20))</f>
        <v>0.5</v>
      </c>
      <c r="M20" s="26">
        <f>IF(L20&gt;0.6,1,0)</f>
        <v>0</v>
      </c>
    </row>
    <row r="21" spans="3:13" x14ac:dyDescent="0.25">
      <c r="D21" s="20">
        <f>IF(C13&lt;0,0,C13)</f>
        <v>1</v>
      </c>
      <c r="E21" s="22">
        <f t="shared" ref="E21:E23" si="6">IF(D21&gt;=1,1,0)</f>
        <v>1</v>
      </c>
      <c r="H21" s="20">
        <f>IF(G13&lt;0,0,G13)</f>
        <v>1</v>
      </c>
      <c r="I21" s="22">
        <f t="shared" ref="I21:I23" si="7">IF(H21&gt;=1,1,0)</f>
        <v>1</v>
      </c>
      <c r="K21" s="20">
        <f t="shared" ref="K21:K23" si="8">$B$8 + ($C$8*E21) + ($D$8*I21)</f>
        <v>1</v>
      </c>
      <c r="L21" s="21">
        <f t="shared" ref="L21:L23" si="9">1/(1+EXP(-K21))</f>
        <v>0.7310585786300049</v>
      </c>
      <c r="M21" s="26">
        <f t="shared" ref="M21:M23" si="10">IF(L21&gt;0.6,1,0)</f>
        <v>1</v>
      </c>
    </row>
    <row r="22" spans="3:13" x14ac:dyDescent="0.25">
      <c r="D22" s="20">
        <f>IF(C14&lt;0,0,C14)</f>
        <v>1</v>
      </c>
      <c r="E22" s="22">
        <f t="shared" si="6"/>
        <v>1</v>
      </c>
      <c r="H22" s="20">
        <f>IF(G14&lt;0,0,G14)</f>
        <v>1</v>
      </c>
      <c r="I22" s="22">
        <f t="shared" si="7"/>
        <v>1</v>
      </c>
      <c r="K22" s="20">
        <f t="shared" si="8"/>
        <v>1</v>
      </c>
      <c r="L22" s="21">
        <f t="shared" si="9"/>
        <v>0.7310585786300049</v>
      </c>
      <c r="M22" s="26">
        <f t="shared" si="10"/>
        <v>1</v>
      </c>
    </row>
    <row r="23" spans="3:13" x14ac:dyDescent="0.25">
      <c r="D23" s="20">
        <f>IF(C15&lt;0,0,C15)</f>
        <v>3</v>
      </c>
      <c r="E23" s="22">
        <f t="shared" si="6"/>
        <v>1</v>
      </c>
      <c r="H23" s="20">
        <f>IF(G15&lt;0,0,G15)</f>
        <v>0</v>
      </c>
      <c r="I23" s="22">
        <f t="shared" si="7"/>
        <v>0</v>
      </c>
      <c r="K23" s="20">
        <f t="shared" si="8"/>
        <v>0</v>
      </c>
      <c r="L23" s="21">
        <f t="shared" si="9"/>
        <v>0.5</v>
      </c>
      <c r="M23" s="26">
        <f t="shared" si="10"/>
        <v>0</v>
      </c>
    </row>
    <row r="24" spans="3:13" x14ac:dyDescent="0.25">
      <c r="C24" s="7"/>
      <c r="D24" s="23" t="s">
        <v>14</v>
      </c>
      <c r="E24" s="25"/>
      <c r="H24" s="23" t="s">
        <v>15</v>
      </c>
      <c r="I24" s="25"/>
      <c r="K24" s="23" t="s">
        <v>22</v>
      </c>
      <c r="L24" s="24"/>
      <c r="M24" s="25"/>
    </row>
  </sheetData>
  <mergeCells count="13">
    <mergeCell ref="H24:I24"/>
    <mergeCell ref="D24:E24"/>
    <mergeCell ref="K16:M16"/>
    <mergeCell ref="A10:B10"/>
    <mergeCell ref="K24:M24"/>
    <mergeCell ref="D18:E18"/>
    <mergeCell ref="H18:I18"/>
    <mergeCell ref="K18:M18"/>
    <mergeCell ref="K10:M10"/>
    <mergeCell ref="G10:I10"/>
    <mergeCell ref="C10:E10"/>
    <mergeCell ref="C16:E16"/>
    <mergeCell ref="G16:I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Rujikorn Yoocharoensub</dc:creator>
  <cp:lastModifiedBy>Rujikorn Yoocharoensub</cp:lastModifiedBy>
  <dcterms:created xsi:type="dcterms:W3CDTF">2020-03-10T05:59:32Z</dcterms:created>
  <dcterms:modified xsi:type="dcterms:W3CDTF">2020-03-15T06:49:06Z</dcterms:modified>
</cp:coreProperties>
</file>