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ai\"/>
    </mc:Choice>
  </mc:AlternateContent>
  <xr:revisionPtr revIDLastSave="0" documentId="13_ncr:1_{83A8E7D3-510E-4E48-85FD-447D035199A3}" xr6:coauthVersionLast="46" xr6:coauthVersionMax="46" xr10:uidLastSave="{00000000-0000-0000-0000-000000000000}"/>
  <bookViews>
    <workbookView xWindow="-108" yWindow="-108" windowWidth="23256" windowHeight="12576" xr2:uid="{797E0F7D-2092-496D-82EB-E400A53E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6" i="1" l="1"/>
  <c r="H37" i="1"/>
  <c r="W36" i="1"/>
  <c r="AB36" i="1"/>
  <c r="P37" i="1"/>
  <c r="O37" i="1"/>
  <c r="N37" i="1"/>
  <c r="M37" i="1"/>
  <c r="G37" i="1"/>
  <c r="F37" i="1"/>
  <c r="E37" i="1"/>
  <c r="I37" i="1" l="1"/>
  <c r="J37" i="1" s="1"/>
  <c r="K37" i="1"/>
  <c r="L37" i="1" s="1"/>
  <c r="Z36" i="1" l="1"/>
  <c r="AD36" i="1"/>
  <c r="AC36" i="1" l="1"/>
  <c r="Q37" i="1" l="1"/>
  <c r="R37" i="1" s="1"/>
  <c r="AB37" i="1" s="1"/>
  <c r="M38" i="1" s="1"/>
  <c r="Y36" i="1"/>
  <c r="X36" i="1"/>
  <c r="AE36" i="1"/>
  <c r="V36" i="1"/>
  <c r="U36" i="1"/>
  <c r="T36" i="1"/>
  <c r="R36" i="1"/>
  <c r="S36" i="1"/>
  <c r="Q36" i="1"/>
  <c r="L36" i="1"/>
  <c r="J36" i="1"/>
  <c r="K36" i="1"/>
  <c r="I36" i="1"/>
  <c r="U37" i="1" l="1"/>
  <c r="S37" i="1"/>
  <c r="AC37" i="1" s="1"/>
  <c r="N38" i="1" s="1"/>
  <c r="T37" i="1" l="1"/>
  <c r="V37" i="1" l="1"/>
  <c r="W37" i="1" s="1"/>
  <c r="AE37" i="1"/>
  <c r="P38" i="1" s="1"/>
  <c r="Z37" i="1"/>
  <c r="G38" i="1" s="1"/>
  <c r="AA37" i="1"/>
  <c r="H38" i="1" s="1"/>
  <c r="Y37" i="1"/>
  <c r="F38" i="1" s="1"/>
  <c r="AD37" i="1"/>
  <c r="O38" i="1" s="1"/>
  <c r="X37" i="1"/>
  <c r="E38" i="1" s="1"/>
  <c r="I38" i="1" l="1"/>
  <c r="J38" i="1" s="1"/>
  <c r="K38" i="1"/>
  <c r="L38" i="1" s="1"/>
  <c r="S38" i="1" s="1"/>
  <c r="AC38" i="1" l="1"/>
  <c r="N39" i="1" s="1"/>
  <c r="T38" i="1"/>
  <c r="Q38" i="1"/>
  <c r="R38" i="1" s="1"/>
  <c r="Z38" i="1" l="1"/>
  <c r="G39" i="1" s="1"/>
  <c r="AA38" i="1"/>
  <c r="H39" i="1" s="1"/>
  <c r="AE38" i="1"/>
  <c r="P39" i="1" s="1"/>
  <c r="V38" i="1"/>
  <c r="AD38" i="1"/>
  <c r="O39" i="1" s="1"/>
  <c r="X38" i="1"/>
  <c r="E39" i="1" s="1"/>
  <c r="U38" i="1"/>
  <c r="W38" i="1" s="1"/>
  <c r="Y38" i="1"/>
  <c r="F39" i="1" s="1"/>
  <c r="AB38" i="1"/>
  <c r="M39" i="1" s="1"/>
  <c r="I39" i="1" l="1"/>
  <c r="J39" i="1" s="1"/>
  <c r="K39" i="1"/>
  <c r="L39" i="1" s="1"/>
  <c r="S39" i="1" l="1"/>
  <c r="Q39" i="1"/>
  <c r="R39" i="1" s="1"/>
  <c r="U39" i="1" l="1"/>
  <c r="AB39" i="1"/>
  <c r="M40" i="1" s="1"/>
  <c r="AC39" i="1"/>
  <c r="N40" i="1" s="1"/>
  <c r="T39" i="1"/>
  <c r="Y39" i="1" s="1"/>
  <c r="F40" i="1" s="1"/>
  <c r="AE39" i="1" l="1"/>
  <c r="P40" i="1" s="1"/>
  <c r="Z39" i="1"/>
  <c r="G40" i="1" s="1"/>
  <c r="AA39" i="1"/>
  <c r="H40" i="1" s="1"/>
  <c r="V39" i="1"/>
  <c r="W39" i="1" s="1"/>
  <c r="AD39" i="1"/>
  <c r="O40" i="1" s="1"/>
  <c r="X39" i="1"/>
  <c r="E40" i="1" s="1"/>
  <c r="I40" i="1" s="1"/>
  <c r="J40" i="1" s="1"/>
  <c r="K40" i="1" l="1"/>
  <c r="L40" i="1" s="1"/>
  <c r="S40" i="1" s="1"/>
  <c r="T40" i="1" l="1"/>
  <c r="AC40" i="1"/>
  <c r="N41" i="1" s="1"/>
  <c r="Q40" i="1"/>
  <c r="R40" i="1" s="1"/>
  <c r="U40" i="1" l="1"/>
  <c r="AB40" i="1"/>
  <c r="M41" i="1" s="1"/>
  <c r="Y40" i="1"/>
  <c r="F41" i="1" s="1"/>
  <c r="X40" i="1"/>
  <c r="E41" i="1" s="1"/>
  <c r="I41" i="1" s="1"/>
  <c r="J41" i="1" s="1"/>
  <c r="AA40" i="1"/>
  <c r="H41" i="1" s="1"/>
  <c r="AD40" i="1"/>
  <c r="O41" i="1" s="1"/>
  <c r="AE40" i="1"/>
  <c r="P41" i="1" s="1"/>
  <c r="V40" i="1"/>
  <c r="Z40" i="1"/>
  <c r="G41" i="1" s="1"/>
  <c r="K41" i="1" l="1"/>
  <c r="L41" i="1" s="1"/>
  <c r="Q41" i="1" s="1"/>
  <c r="R41" i="1" s="1"/>
  <c r="W40" i="1"/>
  <c r="U41" i="1" l="1"/>
  <c r="AB41" i="1"/>
  <c r="M42" i="1" s="1"/>
  <c r="S41" i="1"/>
  <c r="AC41" i="1" l="1"/>
  <c r="N42" i="1" s="1"/>
  <c r="T41" i="1"/>
  <c r="Z41" i="1" l="1"/>
  <c r="G42" i="1" s="1"/>
  <c r="AD41" i="1"/>
  <c r="O42" i="1" s="1"/>
  <c r="AE41" i="1"/>
  <c r="P42" i="1" s="1"/>
  <c r="V41" i="1"/>
  <c r="W41" i="1" s="1"/>
  <c r="AA41" i="1"/>
  <c r="H42" i="1" s="1"/>
  <c r="Y41" i="1"/>
  <c r="F42" i="1" s="1"/>
  <c r="X41" i="1"/>
  <c r="E42" i="1" s="1"/>
  <c r="I42" i="1" l="1"/>
  <c r="J42" i="1" s="1"/>
  <c r="K42" i="1"/>
  <c r="L42" i="1" s="1"/>
  <c r="Q42" i="1" l="1"/>
  <c r="R42" i="1" s="1"/>
  <c r="AB42" i="1"/>
  <c r="M43" i="1" s="1"/>
  <c r="U42" i="1"/>
  <c r="S42" i="1"/>
  <c r="T42" i="1" l="1"/>
  <c r="AC42" i="1"/>
  <c r="N43" i="1" s="1"/>
  <c r="V42" i="1" l="1"/>
  <c r="W42" i="1" s="1"/>
  <c r="AE42" i="1"/>
  <c r="P43" i="1" s="1"/>
  <c r="AA42" i="1"/>
  <c r="H43" i="1" s="1"/>
  <c r="AD42" i="1"/>
  <c r="O43" i="1" s="1"/>
  <c r="Z42" i="1"/>
  <c r="G43" i="1" s="1"/>
  <c r="K43" i="1" s="1"/>
  <c r="L43" i="1" s="1"/>
  <c r="Y42" i="1"/>
  <c r="F43" i="1" s="1"/>
  <c r="X42" i="1"/>
  <c r="E43" i="1" s="1"/>
  <c r="I43" i="1" s="1"/>
  <c r="J43" i="1" s="1"/>
  <c r="S43" i="1" l="1"/>
  <c r="Q43" i="1"/>
  <c r="R43" i="1" s="1"/>
  <c r="AB43" i="1" l="1"/>
  <c r="M44" i="1" s="1"/>
  <c r="U43" i="1"/>
  <c r="T43" i="1"/>
  <c r="AC43" i="1"/>
  <c r="N44" i="1" s="1"/>
  <c r="Z43" i="1" l="1"/>
  <c r="G44" i="1" s="1"/>
  <c r="AD43" i="1"/>
  <c r="O44" i="1" s="1"/>
  <c r="AE43" i="1"/>
  <c r="P44" i="1" s="1"/>
  <c r="V43" i="1"/>
  <c r="W43" i="1" s="1"/>
  <c r="AA43" i="1"/>
  <c r="H44" i="1" s="1"/>
  <c r="Y43" i="1"/>
  <c r="F44" i="1" s="1"/>
  <c r="X43" i="1"/>
  <c r="E44" i="1" s="1"/>
  <c r="I44" i="1" l="1"/>
  <c r="J44" i="1" s="1"/>
  <c r="K44" i="1"/>
  <c r="L44" i="1" s="1"/>
  <c r="Q44" i="1" s="1"/>
  <c r="R44" i="1" s="1"/>
  <c r="AB44" i="1" l="1"/>
  <c r="M45" i="1" s="1"/>
  <c r="U44" i="1"/>
  <c r="S44" i="1"/>
  <c r="AC44" i="1" l="1"/>
  <c r="N45" i="1" s="1"/>
  <c r="T44" i="1"/>
  <c r="AE44" i="1" l="1"/>
  <c r="P45" i="1" s="1"/>
  <c r="V44" i="1"/>
  <c r="W44" i="1" s="1"/>
  <c r="AA44" i="1"/>
  <c r="H45" i="1" s="1"/>
  <c r="Z44" i="1"/>
  <c r="G45" i="1" s="1"/>
  <c r="K45" i="1" s="1"/>
  <c r="L45" i="1" s="1"/>
  <c r="AD44" i="1"/>
  <c r="O45" i="1" s="1"/>
  <c r="Y44" i="1"/>
  <c r="F45" i="1" s="1"/>
  <c r="X44" i="1"/>
  <c r="E45" i="1" s="1"/>
  <c r="I45" i="1" s="1"/>
  <c r="J45" i="1" s="1"/>
  <c r="Q45" i="1" l="1"/>
  <c r="R45" i="1" s="1"/>
  <c r="S45" i="1"/>
  <c r="T45" i="1" l="1"/>
  <c r="X45" i="1" s="1"/>
  <c r="E46" i="1" s="1"/>
  <c r="AC45" i="1"/>
  <c r="N46" i="1" s="1"/>
  <c r="AB45" i="1"/>
  <c r="M46" i="1" s="1"/>
  <c r="U45" i="1"/>
  <c r="Y45" i="1" l="1"/>
  <c r="F46" i="1" s="1"/>
  <c r="I46" i="1" s="1"/>
  <c r="J46" i="1" s="1"/>
  <c r="V45" i="1"/>
  <c r="W45" i="1" s="1"/>
  <c r="AD45" i="1"/>
  <c r="O46" i="1" s="1"/>
  <c r="Z45" i="1"/>
  <c r="G46" i="1" s="1"/>
  <c r="AA45" i="1"/>
  <c r="H46" i="1" s="1"/>
  <c r="AE45" i="1"/>
  <c r="P46" i="1" s="1"/>
  <c r="K46" i="1" l="1"/>
  <c r="L46" i="1" s="1"/>
  <c r="Q46" i="1" s="1"/>
  <c r="R46" i="1" s="1"/>
  <c r="U46" i="1" l="1"/>
  <c r="AB46" i="1"/>
  <c r="M47" i="1" s="1"/>
  <c r="S46" i="1"/>
  <c r="AC46" i="1" l="1"/>
  <c r="N47" i="1" s="1"/>
  <c r="T46" i="1"/>
  <c r="Z46" i="1" l="1"/>
  <c r="G47" i="1" s="1"/>
  <c r="AE46" i="1"/>
  <c r="P47" i="1" s="1"/>
  <c r="AD46" i="1"/>
  <c r="O47" i="1" s="1"/>
  <c r="AA46" i="1"/>
  <c r="H47" i="1" s="1"/>
  <c r="V46" i="1"/>
  <c r="W46" i="1" s="1"/>
  <c r="X46" i="1"/>
  <c r="E47" i="1" s="1"/>
  <c r="Y46" i="1"/>
  <c r="F47" i="1" s="1"/>
  <c r="I47" i="1" l="1"/>
  <c r="J47" i="1" s="1"/>
  <c r="K47" i="1"/>
  <c r="L47" i="1" s="1"/>
  <c r="Q47" i="1" s="1"/>
  <c r="R47" i="1" s="1"/>
  <c r="S47" i="1" l="1"/>
  <c r="AC47" i="1"/>
  <c r="N48" i="1" s="1"/>
  <c r="T47" i="1"/>
  <c r="U47" i="1"/>
  <c r="AB47" i="1"/>
  <c r="M48" i="1" s="1"/>
  <c r="X47" i="1"/>
  <c r="E48" i="1" s="1"/>
  <c r="Y47" i="1" l="1"/>
  <c r="F48" i="1" s="1"/>
  <c r="I48" i="1" s="1"/>
  <c r="J48" i="1" s="1"/>
  <c r="V47" i="1"/>
  <c r="W47" i="1" s="1"/>
  <c r="AD47" i="1"/>
  <c r="O48" i="1" s="1"/>
  <c r="AE47" i="1"/>
  <c r="P48" i="1" s="1"/>
  <c r="AA47" i="1"/>
  <c r="H48" i="1" s="1"/>
  <c r="Z47" i="1"/>
  <c r="G48" i="1" s="1"/>
  <c r="K48" i="1" s="1"/>
  <c r="L48" i="1" s="1"/>
  <c r="S48" i="1" l="1"/>
  <c r="Q48" i="1"/>
  <c r="R48" i="1" s="1"/>
  <c r="U48" i="1" l="1"/>
  <c r="AB48" i="1"/>
  <c r="M49" i="1" s="1"/>
  <c r="T48" i="1"/>
  <c r="X48" i="1" s="1"/>
  <c r="E49" i="1" s="1"/>
  <c r="AC48" i="1"/>
  <c r="N49" i="1" s="1"/>
  <c r="Y48" i="1" l="1"/>
  <c r="F49" i="1" s="1"/>
  <c r="I49" i="1" s="1"/>
  <c r="J49" i="1" s="1"/>
  <c r="AA48" i="1"/>
  <c r="H49" i="1" s="1"/>
  <c r="AE48" i="1"/>
  <c r="P49" i="1" s="1"/>
  <c r="V48" i="1"/>
  <c r="W48" i="1" s="1"/>
  <c r="AD48" i="1"/>
  <c r="O49" i="1" s="1"/>
  <c r="Z48" i="1"/>
  <c r="G49" i="1" s="1"/>
  <c r="K49" i="1" s="1"/>
  <c r="L49" i="1" s="1"/>
  <c r="Q49" i="1" l="1"/>
  <c r="R49" i="1" s="1"/>
  <c r="S49" i="1"/>
  <c r="AC49" i="1" l="1"/>
  <c r="N50" i="1" s="1"/>
  <c r="T49" i="1"/>
  <c r="X49" i="1"/>
  <c r="E50" i="1" s="1"/>
  <c r="I50" i="1" s="1"/>
  <c r="J50" i="1" s="1"/>
  <c r="Y49" i="1"/>
  <c r="F50" i="1" s="1"/>
  <c r="U49" i="1"/>
  <c r="AB49" i="1"/>
  <c r="M50" i="1" s="1"/>
  <c r="Z49" i="1" l="1"/>
  <c r="G50" i="1" s="1"/>
  <c r="AE49" i="1"/>
  <c r="P50" i="1" s="1"/>
  <c r="V49" i="1"/>
  <c r="W49" i="1" s="1"/>
  <c r="AA49" i="1"/>
  <c r="H50" i="1" s="1"/>
  <c r="AD49" i="1"/>
  <c r="O50" i="1" s="1"/>
  <c r="K50" i="1" l="1"/>
  <c r="L50" i="1" s="1"/>
  <c r="S50" i="1" l="1"/>
  <c r="Q50" i="1"/>
  <c r="R50" i="1" s="1"/>
  <c r="AB50" i="1" l="1"/>
  <c r="M51" i="1" s="1"/>
  <c r="U50" i="1"/>
  <c r="AC50" i="1"/>
  <c r="N51" i="1" s="1"/>
  <c r="T50" i="1"/>
  <c r="V50" i="1" l="1"/>
  <c r="AD50" i="1"/>
  <c r="O51" i="1" s="1"/>
  <c r="AE50" i="1"/>
  <c r="P51" i="1" s="1"/>
  <c r="AA50" i="1"/>
  <c r="H51" i="1" s="1"/>
  <c r="Z50" i="1"/>
  <c r="G51" i="1" s="1"/>
  <c r="K51" i="1" s="1"/>
  <c r="L51" i="1" s="1"/>
  <c r="W50" i="1"/>
  <c r="Y50" i="1"/>
  <c r="F51" i="1" s="1"/>
  <c r="X50" i="1"/>
  <c r="E51" i="1" s="1"/>
  <c r="I51" i="1" s="1"/>
  <c r="J51" i="1" s="1"/>
  <c r="Q51" i="1" l="1"/>
  <c r="R51" i="1" s="1"/>
  <c r="S51" i="1"/>
  <c r="T51" i="1" l="1"/>
  <c r="Y51" i="1" s="1"/>
  <c r="F52" i="1" s="1"/>
  <c r="AC51" i="1"/>
  <c r="N52" i="1" s="1"/>
  <c r="U51" i="1"/>
  <c r="AB51" i="1"/>
  <c r="M52" i="1" s="1"/>
  <c r="X51" i="1" l="1"/>
  <c r="E52" i="1" s="1"/>
  <c r="I52" i="1" s="1"/>
  <c r="J52" i="1" s="1"/>
  <c r="Z51" i="1"/>
  <c r="G52" i="1" s="1"/>
  <c r="AD51" i="1"/>
  <c r="O52" i="1" s="1"/>
  <c r="AE51" i="1"/>
  <c r="P52" i="1" s="1"/>
  <c r="V51" i="1"/>
  <c r="W51" i="1" s="1"/>
  <c r="AA51" i="1"/>
  <c r="H52" i="1" s="1"/>
  <c r="K52" i="1" l="1"/>
  <c r="L52" i="1" s="1"/>
  <c r="Q52" i="1" s="1"/>
  <c r="R52" i="1" s="1"/>
  <c r="S52" i="1" l="1"/>
  <c r="AB52" i="1"/>
  <c r="M53" i="1" s="1"/>
  <c r="U52" i="1"/>
  <c r="T52" i="1"/>
  <c r="AC52" i="1"/>
  <c r="N53" i="1" s="1"/>
  <c r="X52" i="1" l="1"/>
  <c r="E53" i="1" s="1"/>
  <c r="AD52" i="1"/>
  <c r="O53" i="1" s="1"/>
  <c r="AE52" i="1"/>
  <c r="P53" i="1" s="1"/>
  <c r="Z52" i="1"/>
  <c r="G53" i="1" s="1"/>
  <c r="V52" i="1"/>
  <c r="W52" i="1" s="1"/>
  <c r="AA52" i="1"/>
  <c r="H53" i="1" s="1"/>
  <c r="Y52" i="1"/>
  <c r="F53" i="1" s="1"/>
  <c r="K53" i="1" l="1"/>
  <c r="L53" i="1" s="1"/>
  <c r="I53" i="1"/>
  <c r="J53" i="1" s="1"/>
  <c r="Q53" i="1" l="1"/>
  <c r="R53" i="1" s="1"/>
  <c r="S53" i="1"/>
  <c r="T53" i="1" l="1"/>
  <c r="AC53" i="1"/>
  <c r="N54" i="1" s="1"/>
  <c r="AB53" i="1"/>
  <c r="M54" i="1" s="1"/>
  <c r="U53" i="1"/>
  <c r="X53" i="1"/>
  <c r="E54" i="1" s="1"/>
  <c r="Y53" i="1"/>
  <c r="F54" i="1" s="1"/>
  <c r="I54" i="1" l="1"/>
  <c r="J54" i="1" s="1"/>
  <c r="V53" i="1"/>
  <c r="W53" i="1" s="1"/>
  <c r="Z53" i="1"/>
  <c r="G54" i="1" s="1"/>
  <c r="AA53" i="1"/>
  <c r="H54" i="1" s="1"/>
  <c r="AD53" i="1"/>
  <c r="O54" i="1" s="1"/>
  <c r="AE53" i="1"/>
  <c r="P54" i="1" s="1"/>
  <c r="K54" i="1" l="1"/>
  <c r="L54" i="1" s="1"/>
  <c r="Q54" i="1" s="1"/>
  <c r="R54" i="1" s="1"/>
  <c r="S54" i="1"/>
  <c r="T54" i="1" l="1"/>
  <c r="AC54" i="1"/>
  <c r="N55" i="1" s="1"/>
  <c r="AB54" i="1"/>
  <c r="M55" i="1" s="1"/>
  <c r="U54" i="1"/>
  <c r="Y54" i="1"/>
  <c r="F55" i="1" s="1"/>
  <c r="X54" i="1"/>
  <c r="E55" i="1" s="1"/>
  <c r="I55" i="1" l="1"/>
  <c r="J55" i="1" s="1"/>
  <c r="AA54" i="1"/>
  <c r="H55" i="1" s="1"/>
  <c r="V54" i="1"/>
  <c r="W54" i="1" s="1"/>
  <c r="AD54" i="1"/>
  <c r="O55" i="1" s="1"/>
  <c r="AE54" i="1"/>
  <c r="P55" i="1" s="1"/>
  <c r="Z54" i="1"/>
  <c r="G55" i="1" s="1"/>
  <c r="K55" i="1" s="1"/>
  <c r="L55" i="1" s="1"/>
  <c r="Q55" i="1" s="1"/>
  <c r="R55" i="1" s="1"/>
  <c r="S55" i="1" l="1"/>
  <c r="AB55" i="1"/>
  <c r="M56" i="1" s="1"/>
  <c r="U55" i="1"/>
  <c r="AC55" i="1"/>
  <c r="N56" i="1" s="1"/>
  <c r="T55" i="1"/>
  <c r="V55" i="1" l="1"/>
  <c r="W55" i="1" s="1"/>
  <c r="AD55" i="1"/>
  <c r="O56" i="1" s="1"/>
  <c r="AE55" i="1"/>
  <c r="P56" i="1" s="1"/>
  <c r="Z55" i="1"/>
  <c r="G56" i="1" s="1"/>
  <c r="AA55" i="1"/>
  <c r="H56" i="1" s="1"/>
  <c r="Y55" i="1"/>
  <c r="F56" i="1" s="1"/>
  <c r="X55" i="1"/>
  <c r="E56" i="1" s="1"/>
  <c r="I56" i="1" l="1"/>
  <c r="J56" i="1" s="1"/>
  <c r="K56" i="1"/>
  <c r="L56" i="1" s="1"/>
  <c r="S56" i="1" s="1"/>
  <c r="Q56" i="1" l="1"/>
  <c r="R56" i="1" s="1"/>
  <c r="T56" i="1"/>
  <c r="AC56" i="1"/>
  <c r="N57" i="1" s="1"/>
  <c r="AE56" i="1" l="1"/>
  <c r="P57" i="1" s="1"/>
  <c r="AA56" i="1"/>
  <c r="H57" i="1" s="1"/>
  <c r="V56" i="1"/>
  <c r="Z56" i="1"/>
  <c r="G57" i="1" s="1"/>
  <c r="K57" i="1" s="1"/>
  <c r="L57" i="1" s="1"/>
  <c r="AD56" i="1"/>
  <c r="O57" i="1" s="1"/>
  <c r="AB56" i="1"/>
  <c r="M57" i="1" s="1"/>
  <c r="Y56" i="1"/>
  <c r="F57" i="1" s="1"/>
  <c r="U56" i="1"/>
  <c r="W56" i="1" s="1"/>
  <c r="X56" i="1"/>
  <c r="E57" i="1" s="1"/>
  <c r="I57" i="1" l="1"/>
  <c r="J57" i="1" s="1"/>
  <c r="Q57" i="1" l="1"/>
  <c r="R57" i="1" s="1"/>
  <c r="S57" i="1"/>
  <c r="T57" i="1" l="1"/>
  <c r="AC57" i="1"/>
  <c r="N58" i="1" s="1"/>
  <c r="X57" i="1"/>
  <c r="E58" i="1" s="1"/>
  <c r="Y57" i="1"/>
  <c r="F58" i="1" s="1"/>
  <c r="U57" i="1"/>
  <c r="AB57" i="1"/>
  <c r="M58" i="1" s="1"/>
  <c r="I58" i="1" l="1"/>
  <c r="J58" i="1" s="1"/>
  <c r="Z57" i="1"/>
  <c r="G58" i="1" s="1"/>
  <c r="V57" i="1"/>
  <c r="W57" i="1" s="1"/>
  <c r="AA57" i="1"/>
  <c r="H58" i="1" s="1"/>
  <c r="AD57" i="1"/>
  <c r="O58" i="1" s="1"/>
  <c r="AE57" i="1"/>
  <c r="P58" i="1" s="1"/>
  <c r="K58" i="1" l="1"/>
  <c r="L58" i="1" s="1"/>
  <c r="S58" i="1" l="1"/>
  <c r="Q58" i="1"/>
  <c r="R58" i="1" s="1"/>
  <c r="U58" i="1" l="1"/>
  <c r="AB58" i="1"/>
  <c r="M59" i="1" s="1"/>
  <c r="AC58" i="1"/>
  <c r="N59" i="1" s="1"/>
  <c r="T58" i="1"/>
  <c r="V58" i="1" l="1"/>
  <c r="W58" i="1" s="1"/>
  <c r="AD58" i="1"/>
  <c r="O59" i="1" s="1"/>
  <c r="AE58" i="1"/>
  <c r="P59" i="1" s="1"/>
  <c r="Z58" i="1"/>
  <c r="G59" i="1" s="1"/>
  <c r="AA58" i="1"/>
  <c r="H59" i="1" s="1"/>
  <c r="Y58" i="1"/>
  <c r="F59" i="1" s="1"/>
  <c r="X58" i="1"/>
  <c r="E59" i="1" s="1"/>
  <c r="I59" i="1" s="1"/>
  <c r="J59" i="1" s="1"/>
  <c r="K59" i="1" l="1"/>
  <c r="L59" i="1" s="1"/>
  <c r="S59" i="1"/>
  <c r="Q59" i="1"/>
  <c r="R59" i="1" s="1"/>
  <c r="AB59" i="1" l="1"/>
  <c r="M60" i="1" s="1"/>
  <c r="U59" i="1"/>
  <c r="T59" i="1"/>
  <c r="AC59" i="1"/>
  <c r="N60" i="1" s="1"/>
  <c r="Y59" i="1" l="1"/>
  <c r="F60" i="1" s="1"/>
  <c r="AA59" i="1"/>
  <c r="H60" i="1" s="1"/>
  <c r="V59" i="1"/>
  <c r="W59" i="1" s="1"/>
  <c r="AE59" i="1"/>
  <c r="P60" i="1" s="1"/>
  <c r="AD59" i="1"/>
  <c r="O60" i="1" s="1"/>
  <c r="Z59" i="1"/>
  <c r="G60" i="1" s="1"/>
  <c r="K60" i="1" s="1"/>
  <c r="L60" i="1" s="1"/>
  <c r="X59" i="1"/>
  <c r="E60" i="1" s="1"/>
  <c r="I60" i="1" s="1"/>
  <c r="J60" i="1" s="1"/>
  <c r="Q60" i="1" l="1"/>
  <c r="R60" i="1" s="1"/>
  <c r="S60" i="1"/>
  <c r="AC60" i="1" l="1"/>
  <c r="N61" i="1" s="1"/>
  <c r="T60" i="1"/>
  <c r="Y60" i="1" s="1"/>
  <c r="F61" i="1" s="1"/>
  <c r="U60" i="1"/>
  <c r="AB60" i="1"/>
  <c r="M61" i="1" s="1"/>
  <c r="X60" i="1" l="1"/>
  <c r="E61" i="1" s="1"/>
  <c r="I61" i="1" s="1"/>
  <c r="J61" i="1" s="1"/>
  <c r="V60" i="1"/>
  <c r="W60" i="1" s="1"/>
  <c r="Z60" i="1"/>
  <c r="G61" i="1" s="1"/>
  <c r="AD60" i="1"/>
  <c r="O61" i="1" s="1"/>
  <c r="AA60" i="1"/>
  <c r="H61" i="1" s="1"/>
  <c r="AE60" i="1"/>
  <c r="P61" i="1" s="1"/>
  <c r="K61" i="1" l="1"/>
  <c r="L61" i="1" s="1"/>
  <c r="Q61" i="1" s="1"/>
  <c r="R61" i="1" s="1"/>
  <c r="S61" i="1" l="1"/>
  <c r="AC61" i="1" s="1"/>
  <c r="N62" i="1" s="1"/>
  <c r="T61" i="1"/>
  <c r="AB61" i="1"/>
  <c r="M62" i="1" s="1"/>
  <c r="U61" i="1"/>
  <c r="Y61" i="1"/>
  <c r="F62" i="1" s="1"/>
  <c r="X61" i="1"/>
  <c r="E62" i="1" s="1"/>
  <c r="I62" i="1" s="1"/>
  <c r="J62" i="1" s="1"/>
  <c r="V61" i="1" l="1"/>
  <c r="W61" i="1" s="1"/>
  <c r="AA61" i="1"/>
  <c r="H62" i="1" s="1"/>
  <c r="AD61" i="1"/>
  <c r="O62" i="1" s="1"/>
  <c r="Z61" i="1"/>
  <c r="G62" i="1" s="1"/>
  <c r="K62" i="1" s="1"/>
  <c r="L62" i="1" s="1"/>
  <c r="Q62" i="1" s="1"/>
  <c r="R62" i="1" s="1"/>
  <c r="AE61" i="1"/>
  <c r="P62" i="1" s="1"/>
  <c r="S62" i="1" l="1"/>
  <c r="U62" i="1"/>
  <c r="AB62" i="1"/>
  <c r="M63" i="1" s="1"/>
  <c r="T62" i="1"/>
  <c r="Y62" i="1" s="1"/>
  <c r="F63" i="1" s="1"/>
  <c r="AC62" i="1"/>
  <c r="N63" i="1" s="1"/>
  <c r="X62" i="1" l="1"/>
  <c r="E63" i="1" s="1"/>
  <c r="I63" i="1" s="1"/>
  <c r="J63" i="1" s="1"/>
  <c r="AA62" i="1"/>
  <c r="H63" i="1" s="1"/>
  <c r="AE62" i="1"/>
  <c r="P63" i="1" s="1"/>
  <c r="V62" i="1"/>
  <c r="W62" i="1" s="1"/>
  <c r="Z62" i="1"/>
  <c r="G63" i="1" s="1"/>
  <c r="K63" i="1" s="1"/>
  <c r="L63" i="1" s="1"/>
  <c r="AD62" i="1"/>
  <c r="O63" i="1" s="1"/>
  <c r="Q63" i="1" l="1"/>
  <c r="R63" i="1" s="1"/>
  <c r="S63" i="1"/>
  <c r="T63" i="1" l="1"/>
  <c r="AC63" i="1"/>
  <c r="N64" i="1" s="1"/>
  <c r="U63" i="1"/>
  <c r="AB63" i="1"/>
  <c r="M64" i="1" s="1"/>
  <c r="Y63" i="1"/>
  <c r="F64" i="1" s="1"/>
  <c r="X63" i="1" l="1"/>
  <c r="E64" i="1" s="1"/>
  <c r="I64" i="1" s="1"/>
  <c r="J64" i="1" s="1"/>
  <c r="AA63" i="1"/>
  <c r="H64" i="1" s="1"/>
  <c r="AD63" i="1"/>
  <c r="O64" i="1" s="1"/>
  <c r="V63" i="1"/>
  <c r="W63" i="1" s="1"/>
  <c r="Z63" i="1"/>
  <c r="G64" i="1" s="1"/>
  <c r="K64" i="1" s="1"/>
  <c r="L64" i="1" s="1"/>
  <c r="AE63" i="1"/>
  <c r="P64" i="1" s="1"/>
  <c r="Q64" i="1" l="1"/>
  <c r="R64" i="1" s="1"/>
  <c r="S64" i="1"/>
  <c r="AC64" i="1" l="1"/>
  <c r="N65" i="1" s="1"/>
  <c r="T64" i="1"/>
  <c r="U64" i="1"/>
  <c r="AB64" i="1"/>
  <c r="M65" i="1" s="1"/>
  <c r="Y64" i="1"/>
  <c r="F65" i="1" s="1"/>
  <c r="X64" i="1"/>
  <c r="E65" i="1" s="1"/>
  <c r="I65" i="1" l="1"/>
  <c r="J65" i="1" s="1"/>
  <c r="AD64" i="1"/>
  <c r="O65" i="1" s="1"/>
  <c r="Z64" i="1"/>
  <c r="G65" i="1" s="1"/>
  <c r="AE64" i="1"/>
  <c r="P65" i="1" s="1"/>
  <c r="V64" i="1"/>
  <c r="W64" i="1" s="1"/>
  <c r="AA64" i="1"/>
  <c r="H65" i="1" s="1"/>
  <c r="K65" i="1" l="1"/>
  <c r="L65" i="1" s="1"/>
  <c r="S65" i="1" s="1"/>
  <c r="AC65" i="1" s="1"/>
  <c r="N66" i="1" s="1"/>
  <c r="T65" i="1"/>
  <c r="Q65" i="1"/>
  <c r="R65" i="1" s="1"/>
  <c r="U65" i="1" l="1"/>
  <c r="AB65" i="1"/>
  <c r="M66" i="1" s="1"/>
  <c r="X65" i="1"/>
  <c r="E66" i="1" s="1"/>
  <c r="Y65" i="1"/>
  <c r="F66" i="1" s="1"/>
  <c r="AD65" i="1"/>
  <c r="O66" i="1" s="1"/>
  <c r="Z65" i="1"/>
  <c r="G66" i="1" s="1"/>
  <c r="AA65" i="1"/>
  <c r="H66" i="1" s="1"/>
  <c r="V65" i="1"/>
  <c r="AE65" i="1"/>
  <c r="P66" i="1" s="1"/>
  <c r="I66" i="1" l="1"/>
  <c r="J66" i="1" s="1"/>
  <c r="K66" i="1"/>
  <c r="L66" i="1" s="1"/>
  <c r="Q66" i="1" s="1"/>
  <c r="R66" i="1" s="1"/>
  <c r="W65" i="1"/>
  <c r="U66" i="1" l="1"/>
  <c r="AB66" i="1"/>
  <c r="M67" i="1" s="1"/>
  <c r="S66" i="1"/>
  <c r="AC66" i="1" l="1"/>
  <c r="N67" i="1" s="1"/>
  <c r="T66" i="1"/>
  <c r="X66" i="1" l="1"/>
  <c r="E67" i="1" s="1"/>
  <c r="AE66" i="1"/>
  <c r="P67" i="1" s="1"/>
  <c r="Z66" i="1"/>
  <c r="G67" i="1" s="1"/>
  <c r="AA66" i="1"/>
  <c r="H67" i="1" s="1"/>
  <c r="AD66" i="1"/>
  <c r="O67" i="1" s="1"/>
  <c r="V66" i="1"/>
  <c r="W66" i="1" s="1"/>
  <c r="Y66" i="1"/>
  <c r="F67" i="1" s="1"/>
  <c r="K67" i="1" l="1"/>
  <c r="L67" i="1" s="1"/>
  <c r="I67" i="1"/>
  <c r="J67" i="1" s="1"/>
  <c r="S67" i="1" s="1"/>
  <c r="T67" i="1" l="1"/>
  <c r="AC67" i="1"/>
  <c r="N68" i="1" s="1"/>
  <c r="Q67" i="1"/>
  <c r="R67" i="1" s="1"/>
  <c r="AB67" i="1" l="1"/>
  <c r="M68" i="1" s="1"/>
  <c r="U67" i="1"/>
  <c r="Y67" i="1"/>
  <c r="F68" i="1" s="1"/>
  <c r="X67" i="1"/>
  <c r="E68" i="1" s="1"/>
  <c r="AE67" i="1"/>
  <c r="P68" i="1" s="1"/>
  <c r="AA67" i="1"/>
  <c r="H68" i="1" s="1"/>
  <c r="AD67" i="1"/>
  <c r="O68" i="1" s="1"/>
  <c r="V67" i="1"/>
  <c r="W67" i="1" s="1"/>
  <c r="Z67" i="1"/>
  <c r="G68" i="1" s="1"/>
  <c r="I68" i="1" l="1"/>
  <c r="J68" i="1" s="1"/>
  <c r="K68" i="1"/>
  <c r="L68" i="1" s="1"/>
  <c r="Q68" i="1" s="1"/>
  <c r="R68" i="1" s="1"/>
  <c r="AB68" i="1" l="1"/>
  <c r="M69" i="1" s="1"/>
  <c r="U68" i="1"/>
  <c r="S68" i="1"/>
  <c r="T68" i="1" l="1"/>
  <c r="AC68" i="1"/>
  <c r="N69" i="1" s="1"/>
  <c r="Z68" i="1" l="1"/>
  <c r="G69" i="1" s="1"/>
  <c r="AA68" i="1"/>
  <c r="H69" i="1" s="1"/>
  <c r="AD68" i="1"/>
  <c r="O69" i="1" s="1"/>
  <c r="AE68" i="1"/>
  <c r="P69" i="1" s="1"/>
  <c r="V68" i="1"/>
  <c r="W68" i="1" s="1"/>
  <c r="Y68" i="1"/>
  <c r="F69" i="1" s="1"/>
  <c r="X68" i="1"/>
  <c r="E69" i="1" s="1"/>
  <c r="I69" i="1" s="1"/>
  <c r="J69" i="1" s="1"/>
  <c r="K69" i="1" l="1"/>
  <c r="L69" i="1" s="1"/>
  <c r="S69" i="1" s="1"/>
  <c r="AC69" i="1" l="1"/>
  <c r="N70" i="1" s="1"/>
  <c r="T69" i="1"/>
  <c r="Q69" i="1"/>
  <c r="R69" i="1" s="1"/>
  <c r="AA69" i="1" l="1"/>
  <c r="H70" i="1" s="1"/>
  <c r="V69" i="1"/>
  <c r="AD69" i="1"/>
  <c r="O70" i="1" s="1"/>
  <c r="AE69" i="1"/>
  <c r="P70" i="1" s="1"/>
  <c r="Z69" i="1"/>
  <c r="G70" i="1" s="1"/>
  <c r="K70" i="1" s="1"/>
  <c r="L70" i="1" s="1"/>
  <c r="U69" i="1"/>
  <c r="W69" i="1" s="1"/>
  <c r="X69" i="1"/>
  <c r="E70" i="1" s="1"/>
  <c r="Y69" i="1"/>
  <c r="F70" i="1" s="1"/>
  <c r="AB69" i="1"/>
  <c r="M70" i="1" s="1"/>
  <c r="I70" i="1" l="1"/>
  <c r="J70" i="1" s="1"/>
  <c r="S70" i="1" l="1"/>
  <c r="Q70" i="1"/>
  <c r="R70" i="1" s="1"/>
  <c r="AB70" i="1" l="1"/>
  <c r="M71" i="1" s="1"/>
  <c r="U70" i="1"/>
  <c r="T70" i="1"/>
  <c r="AC70" i="1"/>
  <c r="N71" i="1" s="1"/>
  <c r="AA70" i="1" l="1"/>
  <c r="H71" i="1" s="1"/>
  <c r="Z70" i="1"/>
  <c r="G71" i="1" s="1"/>
  <c r="K71" i="1" s="1"/>
  <c r="L71" i="1" s="1"/>
  <c r="AD70" i="1"/>
  <c r="O71" i="1" s="1"/>
  <c r="AE70" i="1"/>
  <c r="P71" i="1" s="1"/>
  <c r="V70" i="1"/>
  <c r="W70" i="1" s="1"/>
  <c r="Y70" i="1"/>
  <c r="F71" i="1" s="1"/>
  <c r="X70" i="1"/>
  <c r="E71" i="1" s="1"/>
  <c r="I71" i="1" l="1"/>
  <c r="J71" i="1" s="1"/>
  <c r="Q71" i="1"/>
  <c r="R71" i="1" s="1"/>
  <c r="S71" i="1"/>
  <c r="AC71" i="1" l="1"/>
  <c r="N72" i="1" s="1"/>
  <c r="T71" i="1"/>
  <c r="U71" i="1"/>
  <c r="AB71" i="1"/>
  <c r="M72" i="1" s="1"/>
  <c r="Y71" i="1"/>
  <c r="F72" i="1" s="1"/>
  <c r="X71" i="1" l="1"/>
  <c r="E72" i="1" s="1"/>
  <c r="I72" i="1" s="1"/>
  <c r="J72" i="1" s="1"/>
  <c r="V71" i="1"/>
  <c r="W71" i="1" s="1"/>
  <c r="Z71" i="1"/>
  <c r="G72" i="1" s="1"/>
  <c r="AA71" i="1"/>
  <c r="H72" i="1" s="1"/>
  <c r="AD71" i="1"/>
  <c r="O72" i="1" s="1"/>
  <c r="AE71" i="1"/>
  <c r="P72" i="1" s="1"/>
  <c r="K72" i="1" l="1"/>
  <c r="L72" i="1" s="1"/>
  <c r="Q72" i="1" s="1"/>
  <c r="R72" i="1" s="1"/>
  <c r="S72" i="1"/>
  <c r="T72" i="1" l="1"/>
  <c r="AC72" i="1"/>
  <c r="N73" i="1" s="1"/>
  <c r="AB72" i="1"/>
  <c r="M73" i="1" s="1"/>
  <c r="U72" i="1"/>
  <c r="Y72" i="1"/>
  <c r="F73" i="1" s="1"/>
  <c r="X72" i="1" l="1"/>
  <c r="E73" i="1" s="1"/>
  <c r="I73" i="1" s="1"/>
  <c r="J73" i="1" s="1"/>
  <c r="Z72" i="1"/>
  <c r="G73" i="1" s="1"/>
  <c r="V72" i="1"/>
  <c r="W72" i="1" s="1"/>
  <c r="AD72" i="1"/>
  <c r="O73" i="1" s="1"/>
  <c r="AE72" i="1"/>
  <c r="P73" i="1" s="1"/>
  <c r="AA72" i="1"/>
  <c r="H73" i="1" s="1"/>
  <c r="K73" i="1" l="1"/>
  <c r="L73" i="1" s="1"/>
  <c r="S73" i="1" s="1"/>
  <c r="Q73" i="1" l="1"/>
  <c r="R73" i="1" s="1"/>
  <c r="T73" i="1"/>
  <c r="AC73" i="1"/>
  <c r="N74" i="1" s="1"/>
  <c r="AB73" i="1"/>
  <c r="M74" i="1" s="1"/>
  <c r="U73" i="1"/>
  <c r="X73" i="1"/>
  <c r="E74" i="1" s="1"/>
  <c r="Y73" i="1" l="1"/>
  <c r="F74" i="1" s="1"/>
  <c r="I74" i="1" s="1"/>
  <c r="J74" i="1" s="1"/>
  <c r="AE73" i="1"/>
  <c r="P74" i="1" s="1"/>
  <c r="Z73" i="1"/>
  <c r="G74" i="1" s="1"/>
  <c r="AA73" i="1"/>
  <c r="H74" i="1" s="1"/>
  <c r="AD73" i="1"/>
  <c r="O74" i="1" s="1"/>
  <c r="V73" i="1"/>
  <c r="W73" i="1" s="1"/>
  <c r="K74" i="1" l="1"/>
  <c r="L74" i="1" s="1"/>
  <c r="Q74" i="1" s="1"/>
  <c r="R74" i="1" s="1"/>
  <c r="AB74" i="1" l="1"/>
  <c r="M75" i="1" s="1"/>
  <c r="U74" i="1"/>
  <c r="S74" i="1"/>
  <c r="AC74" i="1" l="1"/>
  <c r="N75" i="1" s="1"/>
  <c r="T74" i="1"/>
  <c r="V74" i="1" l="1"/>
  <c r="W74" i="1" s="1"/>
  <c r="AD74" i="1"/>
  <c r="O75" i="1" s="1"/>
  <c r="Z74" i="1"/>
  <c r="G75" i="1" s="1"/>
  <c r="AA74" i="1"/>
  <c r="H75" i="1" s="1"/>
  <c r="AE74" i="1"/>
  <c r="P75" i="1" s="1"/>
  <c r="Y74" i="1"/>
  <c r="F75" i="1" s="1"/>
  <c r="X74" i="1"/>
  <c r="E75" i="1" s="1"/>
  <c r="I75" i="1" l="1"/>
  <c r="J75" i="1" s="1"/>
  <c r="K75" i="1"/>
  <c r="L75" i="1" s="1"/>
  <c r="Q75" i="1" s="1"/>
  <c r="R75" i="1" s="1"/>
  <c r="S75" i="1" l="1"/>
  <c r="AB75" i="1"/>
  <c r="M76" i="1" s="1"/>
  <c r="U75" i="1"/>
  <c r="T75" i="1"/>
  <c r="AC75" i="1"/>
  <c r="N76" i="1" s="1"/>
  <c r="AA75" i="1" l="1"/>
  <c r="H76" i="1" s="1"/>
  <c r="V75" i="1"/>
  <c r="W75" i="1" s="1"/>
  <c r="AD75" i="1"/>
  <c r="O76" i="1" s="1"/>
  <c r="Z75" i="1"/>
  <c r="G76" i="1" s="1"/>
  <c r="K76" i="1" s="1"/>
  <c r="L76" i="1" s="1"/>
  <c r="AE75" i="1"/>
  <c r="P76" i="1" s="1"/>
  <c r="X75" i="1"/>
  <c r="E76" i="1" s="1"/>
  <c r="Y75" i="1"/>
  <c r="F76" i="1" s="1"/>
  <c r="I76" i="1" l="1"/>
  <c r="J76" i="1" s="1"/>
  <c r="Q76" i="1" l="1"/>
  <c r="R76" i="1" s="1"/>
  <c r="S76" i="1"/>
  <c r="AC76" i="1" l="1"/>
  <c r="N77" i="1" s="1"/>
  <c r="T76" i="1"/>
  <c r="Y76" i="1" s="1"/>
  <c r="F77" i="1" s="1"/>
  <c r="AB76" i="1"/>
  <c r="M77" i="1" s="1"/>
  <c r="U76" i="1"/>
  <c r="X76" i="1" l="1"/>
  <c r="E77" i="1" s="1"/>
  <c r="I77" i="1" s="1"/>
  <c r="J77" i="1" s="1"/>
  <c r="V76" i="1"/>
  <c r="W76" i="1" s="1"/>
  <c r="AD76" i="1"/>
  <c r="O77" i="1" s="1"/>
  <c r="AA76" i="1"/>
  <c r="H77" i="1" s="1"/>
  <c r="AE76" i="1"/>
  <c r="P77" i="1" s="1"/>
  <c r="Z76" i="1"/>
  <c r="G77" i="1" s="1"/>
  <c r="K77" i="1" l="1"/>
  <c r="L77" i="1" s="1"/>
  <c r="S77" i="1"/>
  <c r="Q77" i="1"/>
  <c r="R77" i="1" s="1"/>
  <c r="AB77" i="1" l="1"/>
  <c r="M78" i="1" s="1"/>
  <c r="U77" i="1"/>
  <c r="AC77" i="1"/>
  <c r="N78" i="1" s="1"/>
  <c r="T77" i="1"/>
  <c r="X77" i="1" l="1"/>
  <c r="E78" i="1" s="1"/>
  <c r="V77" i="1"/>
  <c r="W77" i="1" s="1"/>
  <c r="AD77" i="1"/>
  <c r="O78" i="1" s="1"/>
  <c r="Z77" i="1"/>
  <c r="G78" i="1" s="1"/>
  <c r="AE77" i="1"/>
  <c r="P78" i="1" s="1"/>
  <c r="AA77" i="1"/>
  <c r="H78" i="1" s="1"/>
  <c r="Y77" i="1"/>
  <c r="F78" i="1" s="1"/>
  <c r="K78" i="1" l="1"/>
  <c r="L78" i="1" s="1"/>
  <c r="I78" i="1"/>
  <c r="J78" i="1" s="1"/>
  <c r="S78" i="1" l="1"/>
  <c r="Q78" i="1"/>
  <c r="R78" i="1" s="1"/>
  <c r="U78" i="1" l="1"/>
  <c r="AB78" i="1"/>
  <c r="M79" i="1" s="1"/>
  <c r="T78" i="1"/>
  <c r="AC78" i="1"/>
  <c r="N79" i="1" s="1"/>
  <c r="X78" i="1" l="1"/>
  <c r="E79" i="1" s="1"/>
  <c r="AD78" i="1"/>
  <c r="O79" i="1" s="1"/>
  <c r="Z78" i="1"/>
  <c r="G79" i="1" s="1"/>
  <c r="AE78" i="1"/>
  <c r="P79" i="1" s="1"/>
  <c r="AA78" i="1"/>
  <c r="H79" i="1" s="1"/>
  <c r="V78" i="1"/>
  <c r="W78" i="1" s="1"/>
  <c r="Y78" i="1"/>
  <c r="F79" i="1" s="1"/>
  <c r="K79" i="1" l="1"/>
  <c r="L79" i="1" s="1"/>
  <c r="I79" i="1"/>
  <c r="J79" i="1" s="1"/>
  <c r="S79" i="1" l="1"/>
  <c r="Q79" i="1"/>
  <c r="R79" i="1" s="1"/>
  <c r="T79" i="1" l="1"/>
  <c r="AC79" i="1"/>
  <c r="N80" i="1" s="1"/>
  <c r="U79" i="1"/>
  <c r="AB79" i="1"/>
  <c r="M80" i="1" s="1"/>
  <c r="X79" i="1"/>
  <c r="E80" i="1" s="1"/>
  <c r="Y79" i="1" l="1"/>
  <c r="F80" i="1" s="1"/>
  <c r="I80" i="1" s="1"/>
  <c r="J80" i="1" s="1"/>
  <c r="Z79" i="1"/>
  <c r="G80" i="1" s="1"/>
  <c r="AD79" i="1"/>
  <c r="O80" i="1" s="1"/>
  <c r="AE79" i="1"/>
  <c r="P80" i="1" s="1"/>
  <c r="AA79" i="1"/>
  <c r="H80" i="1" s="1"/>
  <c r="V79" i="1"/>
  <c r="W79" i="1" s="1"/>
  <c r="K80" i="1" l="1"/>
  <c r="L80" i="1" s="1"/>
  <c r="S80" i="1" s="1"/>
  <c r="T80" i="1" l="1"/>
  <c r="AC80" i="1"/>
  <c r="N81" i="1" s="1"/>
  <c r="Q80" i="1"/>
  <c r="R80" i="1" s="1"/>
  <c r="U80" i="1" l="1"/>
  <c r="Y80" i="1"/>
  <c r="F81" i="1" s="1"/>
  <c r="X80" i="1"/>
  <c r="E81" i="1" s="1"/>
  <c r="I81" i="1" s="1"/>
  <c r="J81" i="1" s="1"/>
  <c r="AB80" i="1"/>
  <c r="M81" i="1" s="1"/>
  <c r="AE80" i="1"/>
  <c r="P81" i="1" s="1"/>
  <c r="AD80" i="1"/>
  <c r="O81" i="1" s="1"/>
  <c r="V80" i="1"/>
  <c r="W80" i="1" s="1"/>
  <c r="Z80" i="1"/>
  <c r="G81" i="1" s="1"/>
  <c r="K81" i="1" s="1"/>
  <c r="L81" i="1" s="1"/>
  <c r="Q81" i="1" s="1"/>
  <c r="R81" i="1" s="1"/>
  <c r="AA80" i="1"/>
  <c r="H81" i="1" s="1"/>
  <c r="S81" i="1" l="1"/>
  <c r="AB81" i="1"/>
  <c r="M82" i="1" s="1"/>
  <c r="U81" i="1"/>
  <c r="T81" i="1" l="1"/>
  <c r="AC81" i="1"/>
  <c r="N82" i="1" s="1"/>
  <c r="Z81" i="1" l="1"/>
  <c r="G82" i="1" s="1"/>
  <c r="AD81" i="1"/>
  <c r="O82" i="1" s="1"/>
  <c r="AA81" i="1"/>
  <c r="H82" i="1" s="1"/>
  <c r="V81" i="1"/>
  <c r="W81" i="1" s="1"/>
  <c r="AE81" i="1"/>
  <c r="P82" i="1" s="1"/>
  <c r="X81" i="1"/>
  <c r="E82" i="1" s="1"/>
  <c r="Y81" i="1"/>
  <c r="F82" i="1" s="1"/>
  <c r="I82" i="1" l="1"/>
  <c r="J82" i="1" s="1"/>
  <c r="K82" i="1"/>
  <c r="L82" i="1" s="1"/>
  <c r="Q82" i="1" s="1"/>
  <c r="R82" i="1" s="1"/>
  <c r="AB82" i="1" l="1"/>
  <c r="M83" i="1" s="1"/>
  <c r="U82" i="1"/>
  <c r="S82" i="1"/>
  <c r="T82" i="1" l="1"/>
  <c r="AC82" i="1"/>
  <c r="N83" i="1" s="1"/>
  <c r="Y82" i="1" l="1"/>
  <c r="F83" i="1" s="1"/>
  <c r="V82" i="1"/>
  <c r="W82" i="1" s="1"/>
  <c r="AA82" i="1"/>
  <c r="H83" i="1" s="1"/>
  <c r="AD82" i="1"/>
  <c r="O83" i="1" s="1"/>
  <c r="AE82" i="1"/>
  <c r="P83" i="1" s="1"/>
  <c r="Z82" i="1"/>
  <c r="G83" i="1" s="1"/>
  <c r="K83" i="1" s="1"/>
  <c r="L83" i="1" s="1"/>
  <c r="X82" i="1"/>
  <c r="E83" i="1" s="1"/>
  <c r="I83" i="1" s="1"/>
  <c r="J83" i="1" s="1"/>
  <c r="Q83" i="1" l="1"/>
  <c r="R83" i="1" s="1"/>
  <c r="S83" i="1"/>
  <c r="T83" i="1" l="1"/>
  <c r="AC83" i="1"/>
  <c r="N84" i="1" s="1"/>
  <c r="Y83" i="1"/>
  <c r="F84" i="1" s="1"/>
  <c r="AB83" i="1"/>
  <c r="M84" i="1" s="1"/>
  <c r="U83" i="1"/>
  <c r="X83" i="1" l="1"/>
  <c r="E84" i="1" s="1"/>
  <c r="I84" i="1" s="1"/>
  <c r="J84" i="1" s="1"/>
  <c r="AD83" i="1"/>
  <c r="O84" i="1" s="1"/>
  <c r="AA83" i="1"/>
  <c r="H84" i="1" s="1"/>
  <c r="V83" i="1"/>
  <c r="W83" i="1" s="1"/>
  <c r="AE83" i="1"/>
  <c r="P84" i="1" s="1"/>
  <c r="Z83" i="1"/>
  <c r="G84" i="1" s="1"/>
  <c r="K84" i="1" s="1"/>
  <c r="L84" i="1" s="1"/>
  <c r="Q84" i="1" s="1"/>
  <c r="R84" i="1" s="1"/>
  <c r="AB84" i="1" l="1"/>
  <c r="M85" i="1" s="1"/>
  <c r="U84" i="1"/>
  <c r="S84" i="1"/>
  <c r="AC84" i="1" l="1"/>
  <c r="N85" i="1" s="1"/>
  <c r="T84" i="1"/>
  <c r="V84" i="1" l="1"/>
  <c r="W84" i="1" s="1"/>
  <c r="AE84" i="1"/>
  <c r="P85" i="1" s="1"/>
  <c r="Z84" i="1"/>
  <c r="G85" i="1" s="1"/>
  <c r="AA84" i="1"/>
  <c r="H85" i="1" s="1"/>
  <c r="AD84" i="1"/>
  <c r="O85" i="1" s="1"/>
  <c r="X84" i="1"/>
  <c r="E85" i="1" s="1"/>
  <c r="Y84" i="1"/>
  <c r="F85" i="1" s="1"/>
  <c r="I85" i="1" l="1"/>
  <c r="J85" i="1" s="1"/>
  <c r="K85" i="1"/>
  <c r="L85" i="1" s="1"/>
  <c r="Q85" i="1" l="1"/>
  <c r="R85" i="1" s="1"/>
  <c r="S85" i="1"/>
  <c r="T85" i="1" l="1"/>
  <c r="AC85" i="1"/>
  <c r="N86" i="1" s="1"/>
  <c r="AB85" i="1"/>
  <c r="M86" i="1" s="1"/>
  <c r="U85" i="1"/>
  <c r="Y85" i="1"/>
  <c r="F86" i="1" s="1"/>
  <c r="X85" i="1" l="1"/>
  <c r="E86" i="1" s="1"/>
  <c r="I86" i="1" s="1"/>
  <c r="J86" i="1" s="1"/>
  <c r="V85" i="1"/>
  <c r="W85" i="1" s="1"/>
  <c r="AE85" i="1"/>
  <c r="P86" i="1" s="1"/>
  <c r="AD85" i="1"/>
  <c r="O86" i="1" s="1"/>
  <c r="Z85" i="1"/>
  <c r="G86" i="1" s="1"/>
  <c r="AA85" i="1"/>
  <c r="H86" i="1" s="1"/>
  <c r="K86" i="1" l="1"/>
  <c r="L86" i="1" s="1"/>
  <c r="S86" i="1"/>
  <c r="T86" i="1"/>
  <c r="AC86" i="1"/>
  <c r="N87" i="1" s="1"/>
  <c r="Q86" i="1"/>
  <c r="R86" i="1" s="1"/>
  <c r="AB86" i="1" l="1"/>
  <c r="M87" i="1" s="1"/>
  <c r="U86" i="1"/>
  <c r="X86" i="1"/>
  <c r="E87" i="1" s="1"/>
  <c r="Y86" i="1"/>
  <c r="F87" i="1" s="1"/>
  <c r="AA86" i="1"/>
  <c r="H87" i="1" s="1"/>
  <c r="AD86" i="1"/>
  <c r="O87" i="1" s="1"/>
  <c r="V86" i="1"/>
  <c r="W86" i="1" s="1"/>
  <c r="AE86" i="1"/>
  <c r="P87" i="1" s="1"/>
  <c r="Z86" i="1"/>
  <c r="G87" i="1" s="1"/>
  <c r="I87" i="1" l="1"/>
  <c r="J87" i="1" s="1"/>
  <c r="K87" i="1"/>
  <c r="L87" i="1" s="1"/>
  <c r="S87" i="1" l="1"/>
  <c r="Q87" i="1"/>
  <c r="R87" i="1" s="1"/>
  <c r="AB87" i="1" l="1"/>
  <c r="U87" i="1"/>
  <c r="T87" i="1"/>
  <c r="X87" i="1" s="1"/>
  <c r="AC87" i="1"/>
  <c r="Y87" i="1" l="1"/>
  <c r="V87" i="1"/>
  <c r="AE87" i="1"/>
  <c r="AD87" i="1"/>
  <c r="Z87" i="1"/>
  <c r="AA87" i="1"/>
  <c r="W87" i="1"/>
</calcChain>
</file>

<file path=xl/sharedStrings.xml><?xml version="1.0" encoding="utf-8"?>
<sst xmlns="http://schemas.openxmlformats.org/spreadsheetml/2006/main" count="82" uniqueCount="64">
  <si>
    <t>w1</t>
  </si>
  <si>
    <t>w2</t>
  </si>
  <si>
    <t>w3</t>
  </si>
  <si>
    <t>w4</t>
  </si>
  <si>
    <t>w5</t>
  </si>
  <si>
    <t>w6</t>
  </si>
  <si>
    <t>w7</t>
  </si>
  <si>
    <t>w8</t>
  </si>
  <si>
    <t>h1</t>
  </si>
  <si>
    <t>w1*i1 + w2*i2</t>
  </si>
  <si>
    <t>h2</t>
  </si>
  <si>
    <t>w3*i1 + w4*i2</t>
  </si>
  <si>
    <t xml:space="preserve">a_h1 </t>
  </si>
  <si>
    <t>sig(h1)</t>
  </si>
  <si>
    <t>a_h2</t>
  </si>
  <si>
    <t>sig(h2)</t>
  </si>
  <si>
    <t>o1</t>
  </si>
  <si>
    <t>o2</t>
  </si>
  <si>
    <t>a_h1*w5 + a_h2*w6</t>
  </si>
  <si>
    <t>a_h1*w7 + a_h2*w8</t>
  </si>
  <si>
    <t>E1</t>
  </si>
  <si>
    <t>½*(t1-a_o1)²</t>
  </si>
  <si>
    <t>E2</t>
  </si>
  <si>
    <t>½*(t2-a_o2)²</t>
  </si>
  <si>
    <t>E_total</t>
  </si>
  <si>
    <t>E1 + E2</t>
  </si>
  <si>
    <t>t1</t>
  </si>
  <si>
    <t>t2</t>
  </si>
  <si>
    <t>i1</t>
  </si>
  <si>
    <t>i2</t>
  </si>
  <si>
    <t>a_h1</t>
  </si>
  <si>
    <t>Ƞ</t>
  </si>
  <si>
    <t>∂E_total/ ∂w5</t>
  </si>
  <si>
    <t>a_o1</t>
  </si>
  <si>
    <t>a_o2</t>
  </si>
  <si>
    <t xml:space="preserve">∂E_total/ ∂w5 = ∂(E1+E2)/ ∂w5 = ∂E1/ ∂w5 = (∂E1/∂a_o1) *( ∂a_o1 /o1)  *  (∂o1/ ∂w5) </t>
  </si>
  <si>
    <t>∂E1/∂a_o1 = ∂(½*(t1-a_o1)²) /∂a_o1 = a_o1 - t1</t>
  </si>
  <si>
    <t>sig(o1)</t>
  </si>
  <si>
    <t>sig(o2)</t>
  </si>
  <si>
    <t>∂o1/ ∂w5 = ∂(a_h1*w5 + a_h2*w6)/ ∂w5 = a_h1</t>
  </si>
  <si>
    <t xml:space="preserve"> ∂a_o1 /o1 =  ∂(sig(o1)) /o1 = sig(o1)*(1-sig(o1)) = a_o1 * (1-a_o1)</t>
  </si>
  <si>
    <t>∂E_total/ ∂w5  = (a_o1 - t1) * a_o1*(1-a_o1) * a_h1</t>
  </si>
  <si>
    <t>similarly</t>
  </si>
  <si>
    <t>∂E_total/ ∂w6 = (a_o1 - t1) * a_o1*(1-a_o1) * a_h2</t>
  </si>
  <si>
    <t>∂E_total/ ∂w8</t>
  </si>
  <si>
    <t xml:space="preserve">∂E_total/ ∂a_h1 = ∂(E1+E2)/ ∂a_h1  </t>
  </si>
  <si>
    <t>∂E2/ ∂a_h1 = ∂(E2)/ ∂a_o2 * ∂a_o2/ ∂o2 * ∂o2/ ∂a_h1   = (a_o2-t1) * a_o2*(1-a_o2)*w7</t>
  </si>
  <si>
    <t>∂E1/ ∂a_h1 = ∂(E1)/ ∂a_o1 * ∂a_o1/ ∂o1 * ∂o1/ ∂a_h1   = (a_o1-t1) * a_o1*(1-a_o1) * w5</t>
  </si>
  <si>
    <t>∂E_total/ ∂w1 =  ∂E1/  ∂a_o1  * ∂a_o1/ ∂o1 * ∂o1/ ∂a_h1 * ∂a_h1/ ∂h1 * ∂h1/ ∂w1</t>
  </si>
  <si>
    <t>∂E_total/ ∂w1 = ∂E_total/ ∂a_h1 * (a_h1*(1-a_h1)) * i1</t>
  </si>
  <si>
    <t>∂E_total/ ∂w1 = ∂E_total/ ∂a_h1 * ∂a_h1/ ∂h1 * ∂h1/ ∂w1</t>
  </si>
  <si>
    <t>∂E_total/ ∂w2 = ∂E_total/ ∂a_h1 * (a_h1*(1-a_h1)) * i2</t>
  </si>
  <si>
    <t>∂E_total/ ∂w3 = ∂E_total/ ∂a_h2 * (a_h2*(1-a_h2)) * i1</t>
  </si>
  <si>
    <t>∂E_total/ ∂w4 = ∂E_total/ ∂a_h2 * (a_h2*(1-a_h2)) * i2</t>
  </si>
  <si>
    <t>∂E_total/ ∂w1</t>
  </si>
  <si>
    <t>∂E_total/ ∂w2</t>
  </si>
  <si>
    <t>∂E_total/ ∂w3</t>
  </si>
  <si>
    <t>∂E_total/ ∂w4</t>
  </si>
  <si>
    <t>∂E_total/ ∂w6</t>
  </si>
  <si>
    <t>∂E_total/ ∂w7</t>
  </si>
  <si>
    <t>∂E_total/ ∂w7 = (a_o2 - t2) * a_o2*(1-a_o2) * a_h1</t>
  </si>
  <si>
    <t>∂E_total/ ∂w8 = (a_o2 - t2) * a_o2*(1-a_o2) * a_h2</t>
  </si>
  <si>
    <t xml:space="preserve">∂E_1/ ∂a_h2  = ((a_o2-t2) * a_o2*(1-a_o2) * w8) </t>
  </si>
  <si>
    <t xml:space="preserve"> ∂E_2/ ∂a_h2 = (a_o1-t1) * a_o1*(1-a_o1)*w6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</si>
</sst>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Sheet1!$W$35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Sheet1!$W$36:$W$87</c:f>
              <c:numCache>
                <c:formatCode>General</c:formatCode>
                <c:ptCount val="52"/>
                <c:pt idx="0">
                  <c:v>0.24251985734837728</c:v>
                </c:pt>
                <c:pt idx="1">
                  <c:v>0.21490159884256635</c:v>
                </c:pt>
                <c:pt idx="2">
                  <c:v>0.2055049713156456</c:v>
                </c:pt>
                <c:pt idx="3">
                  <c:v>0.19522882065628902</c:v>
                </c:pt>
                <c:pt idx="4">
                  <c:v>0.18426404613212641</c:v>
                </c:pt>
                <c:pt idx="5">
                  <c:v>0.17295312754160266</c:v>
                </c:pt>
                <c:pt idx="6">
                  <c:v>0.16170364356827802</c:v>
                </c:pt>
                <c:pt idx="7">
                  <c:v>0.15092193240258411</c:v>
                </c:pt>
                <c:pt idx="8">
                  <c:v>0.1409674114419206</c:v>
                </c:pt>
                <c:pt idx="9">
                  <c:v>0.13212838556589426</c:v>
                </c:pt>
                <c:pt idx="10">
                  <c:v>0.12461782829200575</c:v>
                </c:pt>
                <c:pt idx="11">
                  <c:v>0.11858470131150958</c:v>
                </c:pt>
                <c:pt idx="12">
                  <c:v>0.11413477978386473</c:v>
                </c:pt>
                <c:pt idx="13">
                  <c:v>0.11135523547944198</c:v>
                </c:pt>
                <c:pt idx="14">
                  <c:v>0.11033875501028986</c:v>
                </c:pt>
                <c:pt idx="15">
                  <c:v>0.11120469918894564</c:v>
                </c:pt>
                <c:pt idx="16">
                  <c:v>0.11411597374551129</c:v>
                </c:pt>
                <c:pt idx="17">
                  <c:v>0.11929057883633164</c:v>
                </c:pt>
                <c:pt idx="18">
                  <c:v>0.12700629250954251</c:v>
                </c:pt>
                <c:pt idx="19">
                  <c:v>0.13759588423803032</c:v>
                </c:pt>
                <c:pt idx="20">
                  <c:v>0.15142902227482033</c:v>
                </c:pt>
                <c:pt idx="21">
                  <c:v>0.16887604638891515</c:v>
                </c:pt>
                <c:pt idx="22">
                  <c:v>0.19024838959820392</c:v>
                </c:pt>
                <c:pt idx="23">
                  <c:v>0.21571102987904625</c:v>
                </c:pt>
                <c:pt idx="24">
                  <c:v>0.24516508249306318</c:v>
                </c:pt>
                <c:pt idx="25">
                  <c:v>0.27810721977191288</c:v>
                </c:pt>
                <c:pt idx="26">
                  <c:v>0.31349442488366264</c:v>
                </c:pt>
                <c:pt idx="27">
                  <c:v>0.34968259508801852</c:v>
                </c:pt>
                <c:pt idx="28">
                  <c:v>0.38454678912407908</c:v>
                </c:pt>
                <c:pt idx="29">
                  <c:v>0.41586487136212136</c:v>
                </c:pt>
                <c:pt idx="30">
                  <c:v>0.4418900145589541</c:v>
                </c:pt>
                <c:pt idx="31">
                  <c:v>0.46183011246234262</c:v>
                </c:pt>
                <c:pt idx="32">
                  <c:v>0.47594046040140814</c:v>
                </c:pt>
                <c:pt idx="33">
                  <c:v>0.48520944634684404</c:v>
                </c:pt>
                <c:pt idx="34">
                  <c:v>0.49089153290759141</c:v>
                </c:pt>
                <c:pt idx="35">
                  <c:v>0.49414740945143854</c:v>
                </c:pt>
                <c:pt idx="36">
                  <c:v>0.49587847090417259</c:v>
                </c:pt>
                <c:pt idx="37">
                  <c:v>0.49670843127643671</c:v>
                </c:pt>
                <c:pt idx="38">
                  <c:v>0.49703432456199398</c:v>
                </c:pt>
                <c:pt idx="39">
                  <c:v>0.49709292550337825</c:v>
                </c:pt>
                <c:pt idx="40">
                  <c:v>0.49701786440742424</c:v>
                </c:pt>
                <c:pt idx="41">
                  <c:v>0.49688087814622467</c:v>
                </c:pt>
                <c:pt idx="42">
                  <c:v>0.49671865222152101</c:v>
                </c:pt>
                <c:pt idx="43">
                  <c:v>0.4965490214000472</c:v>
                </c:pt>
                <c:pt idx="44">
                  <c:v>0.49638016470533591</c:v>
                </c:pt>
                <c:pt idx="45">
                  <c:v>0.49621554691219227</c:v>
                </c:pt>
                <c:pt idx="46">
                  <c:v>0.49605644188050407</c:v>
                </c:pt>
                <c:pt idx="47">
                  <c:v>0.49590315894421499</c:v>
                </c:pt>
                <c:pt idx="48">
                  <c:v>0.49575561044978578</c:v>
                </c:pt>
                <c:pt idx="49">
                  <c:v>0.49561356157434205</c:v>
                </c:pt>
                <c:pt idx="50">
                  <c:v>0.49547673452929147</c:v>
                </c:pt>
                <c:pt idx="51">
                  <c:v>0.49534484931930506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D-4DFC-80BE-9D7A443FD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1647"/>
        <c:axId val="96584143"/>
      </c:lineChart>
      <c:catAx>
        <c:axId val="9658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4143"/>
        <c:crosses val="autoZero"/>
        <c:auto val="1"/>
        <c:lblAlgn val="ctr"/>
        <c:lblOffset val="100"/>
        <c:noMultiLvlLbl val="0"/>
      </c:catAx>
      <c:valAx>
        <c:axId val="965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167640</xdr:rowOff>
    </xdr:from>
    <xdr:to>
      <xdr:col>3</xdr:col>
      <xdr:colOff>129540</xdr:colOff>
      <xdr:row>13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2489D57-B257-4B5E-92CF-46C41A154389}"/>
            </a:ext>
          </a:extLst>
        </xdr:cNvPr>
        <xdr:cNvSpPr/>
      </xdr:nvSpPr>
      <xdr:spPr>
        <a:xfrm>
          <a:off x="1028700" y="1447800"/>
          <a:ext cx="929640" cy="92964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i1</a:t>
          </a:r>
        </a:p>
      </xdr:txBody>
    </xdr:sp>
    <xdr:clientData/>
  </xdr:twoCellAnchor>
  <xdr:twoCellAnchor>
    <xdr:from>
      <xdr:col>1</xdr:col>
      <xdr:colOff>396240</xdr:colOff>
      <xdr:row>16</xdr:row>
      <xdr:rowOff>121920</xdr:rowOff>
    </xdr:from>
    <xdr:to>
      <xdr:col>3</xdr:col>
      <xdr:colOff>106680</xdr:colOff>
      <xdr:row>21</xdr:row>
      <xdr:rowOff>137160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0C7963D-C6B4-46BC-870A-D1242F1A8D15}"/>
            </a:ext>
          </a:extLst>
        </xdr:cNvPr>
        <xdr:cNvSpPr/>
      </xdr:nvSpPr>
      <xdr:spPr>
        <a:xfrm>
          <a:off x="1005840" y="3048000"/>
          <a:ext cx="929640" cy="92964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i2</a:t>
          </a:r>
        </a:p>
      </xdr:txBody>
    </xdr:sp>
    <xdr:clientData/>
  </xdr:twoCellAnchor>
  <xdr:twoCellAnchor>
    <xdr:from>
      <xdr:col>4</xdr:col>
      <xdr:colOff>426720</xdr:colOff>
      <xdr:row>7</xdr:row>
      <xdr:rowOff>152400</xdr:rowOff>
    </xdr:from>
    <xdr:to>
      <xdr:col>6</xdr:col>
      <xdr:colOff>137160</xdr:colOff>
      <xdr:row>12</xdr:row>
      <xdr:rowOff>167640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10C5B75-7BD6-4F7C-9966-A5F5EFA9C9F4}"/>
            </a:ext>
          </a:extLst>
        </xdr:cNvPr>
        <xdr:cNvSpPr/>
      </xdr:nvSpPr>
      <xdr:spPr>
        <a:xfrm>
          <a:off x="2865120" y="14325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h1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403860</xdr:colOff>
      <xdr:row>16</xdr:row>
      <xdr:rowOff>22860</xdr:rowOff>
    </xdr:from>
    <xdr:to>
      <xdr:col>6</xdr:col>
      <xdr:colOff>114300</xdr:colOff>
      <xdr:row>21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C68F90B-AE7D-43CD-84BA-679181C38C99}"/>
            </a:ext>
          </a:extLst>
        </xdr:cNvPr>
        <xdr:cNvSpPr/>
      </xdr:nvSpPr>
      <xdr:spPr>
        <a:xfrm>
          <a:off x="2842260" y="2948940"/>
          <a:ext cx="929640" cy="9296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h2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60960</xdr:colOff>
      <xdr:row>7</xdr:row>
      <xdr:rowOff>129540</xdr:rowOff>
    </xdr:from>
    <xdr:to>
      <xdr:col>7</xdr:col>
      <xdr:colOff>381000</xdr:colOff>
      <xdr:row>12</xdr:row>
      <xdr:rowOff>144780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C56BEA7-60E7-48D1-ACFD-6F8A1B339A6D}"/>
            </a:ext>
          </a:extLst>
        </xdr:cNvPr>
        <xdr:cNvSpPr/>
      </xdr:nvSpPr>
      <xdr:spPr>
        <a:xfrm>
          <a:off x="3718560" y="1409700"/>
          <a:ext cx="929640" cy="929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a_h1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83820</xdr:colOff>
      <xdr:row>16</xdr:row>
      <xdr:rowOff>7620</xdr:rowOff>
    </xdr:from>
    <xdr:to>
      <xdr:col>7</xdr:col>
      <xdr:colOff>403860</xdr:colOff>
      <xdr:row>21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463B74B-9712-4324-A83A-4CBF7425053B}"/>
            </a:ext>
          </a:extLst>
        </xdr:cNvPr>
        <xdr:cNvSpPr/>
      </xdr:nvSpPr>
      <xdr:spPr>
        <a:xfrm>
          <a:off x="3741420" y="293370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a_h2</a:t>
          </a: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45720</xdr:colOff>
      <xdr:row>7</xdr:row>
      <xdr:rowOff>160020</xdr:rowOff>
    </xdr:from>
    <xdr:to>
      <xdr:col>11</xdr:col>
      <xdr:colOff>365760</xdr:colOff>
      <xdr:row>12</xdr:row>
      <xdr:rowOff>175260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9F7812E-ACAA-4802-BC4C-EC3BEFD00A3E}"/>
            </a:ext>
          </a:extLst>
        </xdr:cNvPr>
        <xdr:cNvSpPr/>
      </xdr:nvSpPr>
      <xdr:spPr>
        <a:xfrm>
          <a:off x="6141720" y="1440180"/>
          <a:ext cx="929640" cy="92964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o1</a:t>
          </a: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60960</xdr:colOff>
      <xdr:row>16</xdr:row>
      <xdr:rowOff>38100</xdr:rowOff>
    </xdr:from>
    <xdr:to>
      <xdr:col>11</xdr:col>
      <xdr:colOff>381000</xdr:colOff>
      <xdr:row>21</xdr:row>
      <xdr:rowOff>53340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3E4E24A-582E-4F53-862B-F6719F97217B}"/>
            </a:ext>
          </a:extLst>
        </xdr:cNvPr>
        <xdr:cNvSpPr/>
      </xdr:nvSpPr>
      <xdr:spPr>
        <a:xfrm>
          <a:off x="6156960" y="2964180"/>
          <a:ext cx="929640" cy="92964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o2</a:t>
          </a:r>
        </a:p>
      </xdr:txBody>
    </xdr:sp>
    <xdr:clientData/>
  </xdr:twoCellAnchor>
  <xdr:twoCellAnchor>
    <xdr:from>
      <xdr:col>11</xdr:col>
      <xdr:colOff>320040</xdr:colOff>
      <xdr:row>7</xdr:row>
      <xdr:rowOff>152400</xdr:rowOff>
    </xdr:from>
    <xdr:to>
      <xdr:col>13</xdr:col>
      <xdr:colOff>30480</xdr:colOff>
      <xdr:row>12</xdr:row>
      <xdr:rowOff>167640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BA3ECDE-EC46-45F9-9CBB-B627B589D1E9}"/>
            </a:ext>
          </a:extLst>
        </xdr:cNvPr>
        <xdr:cNvSpPr/>
      </xdr:nvSpPr>
      <xdr:spPr>
        <a:xfrm>
          <a:off x="7025640" y="14325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a_o1</a:t>
          </a:r>
        </a:p>
      </xdr:txBody>
    </xdr:sp>
    <xdr:clientData/>
  </xdr:twoCellAnchor>
  <xdr:twoCellAnchor>
    <xdr:from>
      <xdr:col>11</xdr:col>
      <xdr:colOff>373380</xdr:colOff>
      <xdr:row>16</xdr:row>
      <xdr:rowOff>68580</xdr:rowOff>
    </xdr:from>
    <xdr:to>
      <xdr:col>13</xdr:col>
      <xdr:colOff>83820</xdr:colOff>
      <xdr:row>21</xdr:row>
      <xdr:rowOff>83820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EE1CA10-C309-4209-BA27-DD872FEA35DA}"/>
            </a:ext>
          </a:extLst>
        </xdr:cNvPr>
        <xdr:cNvSpPr/>
      </xdr:nvSpPr>
      <xdr:spPr>
        <a:xfrm>
          <a:off x="7078980" y="29946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a_o2</a:t>
          </a:r>
        </a:p>
      </xdr:txBody>
    </xdr:sp>
    <xdr:clientData/>
  </xdr:twoCellAnchor>
  <xdr:twoCellAnchor>
    <xdr:from>
      <xdr:col>14</xdr:col>
      <xdr:colOff>327660</xdr:colOff>
      <xdr:row>12</xdr:row>
      <xdr:rowOff>99060</xdr:rowOff>
    </xdr:from>
    <xdr:to>
      <xdr:col>16</xdr:col>
      <xdr:colOff>38100</xdr:colOff>
      <xdr:row>17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B7A724D-F84E-4F7B-A22C-D195ADC8DA34}"/>
            </a:ext>
          </a:extLst>
        </xdr:cNvPr>
        <xdr:cNvSpPr/>
      </xdr:nvSpPr>
      <xdr:spPr>
        <a:xfrm>
          <a:off x="8862060" y="229362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E_total</a:t>
          </a:r>
        </a:p>
      </xdr:txBody>
    </xdr:sp>
    <xdr:clientData/>
  </xdr:twoCellAnchor>
  <xdr:twoCellAnchor>
    <xdr:from>
      <xdr:col>3</xdr:col>
      <xdr:colOff>129540</xdr:colOff>
      <xdr:row>10</xdr:row>
      <xdr:rowOff>68580</xdr:rowOff>
    </xdr:from>
    <xdr:to>
      <xdr:col>4</xdr:col>
      <xdr:colOff>426720</xdr:colOff>
      <xdr:row>10</xdr:row>
      <xdr:rowOff>83820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26CEA75-1067-44AD-8B18-D8B5BB470C2F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1958340" y="1897380"/>
          <a:ext cx="9067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19</xdr:row>
      <xdr:rowOff>22860</xdr:rowOff>
    </xdr:from>
    <xdr:to>
      <xdr:col>5</xdr:col>
      <xdr:colOff>449580</xdr:colOff>
      <xdr:row>19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3B3A481-A701-45AB-8A2E-0E7CCD94957B}"/>
            </a:ext>
          </a:extLst>
        </xdr:cNvPr>
        <xdr:cNvCxnSpPr/>
      </xdr:nvCxnSpPr>
      <xdr:spPr>
        <a:xfrm flipV="1">
          <a:off x="1935480" y="3497580"/>
          <a:ext cx="15621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10</xdr:row>
      <xdr:rowOff>83820</xdr:rowOff>
    </xdr:from>
    <xdr:to>
      <xdr:col>4</xdr:col>
      <xdr:colOff>403860</xdr:colOff>
      <xdr:row>18</xdr:row>
      <xdr:rowOff>121920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2FCAB5-8490-4959-BDD0-940C096EA03D}"/>
            </a:ext>
          </a:extLst>
        </xdr:cNvPr>
        <xdr:cNvCxnSpPr>
          <a:stCxn id="2" idx="6"/>
          <a:endCxn id="5" idx="2"/>
        </xdr:cNvCxnSpPr>
      </xdr:nvCxnSpPr>
      <xdr:spPr>
        <a:xfrm>
          <a:off x="1958340" y="1912620"/>
          <a:ext cx="883920" cy="1501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10</xdr:row>
      <xdr:rowOff>68580</xdr:rowOff>
    </xdr:from>
    <xdr:to>
      <xdr:col>4</xdr:col>
      <xdr:colOff>426720</xdr:colOff>
      <xdr:row>19</xdr:row>
      <xdr:rowOff>38100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A87152-F648-4585-9CC3-834F110DA8F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935480" y="1897380"/>
          <a:ext cx="92964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45720</xdr:rowOff>
    </xdr:from>
    <xdr:to>
      <xdr:col>10</xdr:col>
      <xdr:colOff>45720</xdr:colOff>
      <xdr:row>10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8EB300B-B826-4CEB-BE0D-95A6EB81B66A}"/>
            </a:ext>
          </a:extLst>
        </xdr:cNvPr>
        <xdr:cNvCxnSpPr>
          <a:stCxn id="6" idx="6"/>
          <a:endCxn id="8" idx="2"/>
        </xdr:cNvCxnSpPr>
      </xdr:nvCxnSpPr>
      <xdr:spPr>
        <a:xfrm>
          <a:off x="4648200" y="1874520"/>
          <a:ext cx="14935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18</xdr:row>
      <xdr:rowOff>106680</xdr:rowOff>
    </xdr:from>
    <xdr:to>
      <xdr:col>10</xdr:col>
      <xdr:colOff>60960</xdr:colOff>
      <xdr:row>18</xdr:row>
      <xdr:rowOff>137160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EE48322-445B-41CE-90A6-153F2965603F}"/>
            </a:ext>
          </a:extLst>
        </xdr:cNvPr>
        <xdr:cNvCxnSpPr>
          <a:stCxn id="7" idx="6"/>
          <a:endCxn id="9" idx="2"/>
        </xdr:cNvCxnSpPr>
      </xdr:nvCxnSpPr>
      <xdr:spPr>
        <a:xfrm>
          <a:off x="4671060" y="3398520"/>
          <a:ext cx="14859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10</xdr:row>
      <xdr:rowOff>76200</xdr:rowOff>
    </xdr:from>
    <xdr:to>
      <xdr:col>10</xdr:col>
      <xdr:colOff>45720</xdr:colOff>
      <xdr:row>18</xdr:row>
      <xdr:rowOff>106680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0813AAD-3551-4DB4-91B2-D9B72A2CC75C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71060" y="1905000"/>
          <a:ext cx="1470660" cy="1493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45720</xdr:rowOff>
    </xdr:from>
    <xdr:to>
      <xdr:col>10</xdr:col>
      <xdr:colOff>60960</xdr:colOff>
      <xdr:row>18</xdr:row>
      <xdr:rowOff>137160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3412E8F-6101-4926-8604-F7AD472CDE93}"/>
            </a:ext>
          </a:extLst>
        </xdr:cNvPr>
        <xdr:cNvCxnSpPr>
          <a:stCxn id="6" idx="6"/>
          <a:endCxn id="9" idx="2"/>
        </xdr:cNvCxnSpPr>
      </xdr:nvCxnSpPr>
      <xdr:spPr>
        <a:xfrm>
          <a:off x="4648200" y="1874520"/>
          <a:ext cx="150876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10</xdr:row>
      <xdr:rowOff>68580</xdr:rowOff>
    </xdr:from>
    <xdr:to>
      <xdr:col>14</xdr:col>
      <xdr:colOff>327660</xdr:colOff>
      <xdr:row>15</xdr:row>
      <xdr:rowOff>15240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61593C2-5830-412B-8D6D-F6BB9B21C528}"/>
            </a:ext>
          </a:extLst>
        </xdr:cNvPr>
        <xdr:cNvCxnSpPr>
          <a:stCxn id="10" idx="6"/>
          <a:endCxn id="12" idx="2"/>
        </xdr:cNvCxnSpPr>
      </xdr:nvCxnSpPr>
      <xdr:spPr>
        <a:xfrm>
          <a:off x="7955280" y="1897380"/>
          <a:ext cx="90678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15</xdr:row>
      <xdr:rowOff>15240</xdr:rowOff>
    </xdr:from>
    <xdr:to>
      <xdr:col>14</xdr:col>
      <xdr:colOff>327660</xdr:colOff>
      <xdr:row>18</xdr:row>
      <xdr:rowOff>167640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1389DA4-981B-4073-935C-C11DF1CBE81F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8008620" y="2758440"/>
          <a:ext cx="85344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7</xdr:row>
      <xdr:rowOff>129540</xdr:rowOff>
    </xdr:from>
    <xdr:to>
      <xdr:col>6</xdr:col>
      <xdr:colOff>525780</xdr:colOff>
      <xdr:row>7</xdr:row>
      <xdr:rowOff>152400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CD127D0C-1397-4F28-84D3-A6A79BBED282}"/>
            </a:ext>
          </a:extLst>
        </xdr:cNvPr>
        <xdr:cNvCxnSpPr>
          <a:stCxn id="4" idx="0"/>
          <a:endCxn id="6" idx="0"/>
        </xdr:cNvCxnSpPr>
      </xdr:nvCxnSpPr>
      <xdr:spPr>
        <a:xfrm rot="5400000" flipH="1" flipV="1">
          <a:off x="3745230" y="994410"/>
          <a:ext cx="22860" cy="853440"/>
        </a:xfrm>
        <a:prstGeom prst="curvedConnector3">
          <a:avLst>
            <a:gd name="adj1" fmla="val 1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21</xdr:row>
      <xdr:rowOff>22860</xdr:rowOff>
    </xdr:from>
    <xdr:to>
      <xdr:col>6</xdr:col>
      <xdr:colOff>548640</xdr:colOff>
      <xdr:row>21</xdr:row>
      <xdr:rowOff>38100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1A660481-92C8-4854-BFE5-66A5BFFD825E}"/>
            </a:ext>
          </a:extLst>
        </xdr:cNvPr>
        <xdr:cNvCxnSpPr>
          <a:stCxn id="5" idx="4"/>
          <a:endCxn id="7" idx="4"/>
        </xdr:cNvCxnSpPr>
      </xdr:nvCxnSpPr>
      <xdr:spPr>
        <a:xfrm rot="5400000" flipH="1" flipV="1">
          <a:off x="3749040" y="3421380"/>
          <a:ext cx="15240" cy="899160"/>
        </a:xfrm>
        <a:prstGeom prst="curvedConnector3">
          <a:avLst>
            <a:gd name="adj1" fmla="val -1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7</xdr:row>
      <xdr:rowOff>152400</xdr:rowOff>
    </xdr:from>
    <xdr:to>
      <xdr:col>12</xdr:col>
      <xdr:colOff>175260</xdr:colOff>
      <xdr:row>7</xdr:row>
      <xdr:rowOff>160020</xdr:rowOff>
    </xdr:to>
    <xdr:cxnSp macro="">
      <xdr:nvCxnSpPr>
        <xdr:cNvPr id="51" name="Connector: Curved 50">
          <a:extLst>
            <a:ext uri="{FF2B5EF4-FFF2-40B4-BE49-F238E27FC236}">
              <a16:creationId xmlns:a16="http://schemas.microsoft.com/office/drawing/2014/main" id="{79B7905B-EFA0-408E-98C9-ACD32B35FA25}"/>
            </a:ext>
          </a:extLst>
        </xdr:cNvPr>
        <xdr:cNvCxnSpPr>
          <a:stCxn id="8" idx="0"/>
          <a:endCxn id="10" idx="0"/>
        </xdr:cNvCxnSpPr>
      </xdr:nvCxnSpPr>
      <xdr:spPr>
        <a:xfrm rot="5400000" flipH="1" flipV="1">
          <a:off x="7044690" y="994410"/>
          <a:ext cx="7620" cy="883920"/>
        </a:xfrm>
        <a:prstGeom prst="curvedConnector3">
          <a:avLst>
            <a:gd name="adj1" fmla="val 3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21</xdr:row>
      <xdr:rowOff>53340</xdr:rowOff>
    </xdr:from>
    <xdr:to>
      <xdr:col>12</xdr:col>
      <xdr:colOff>228600</xdr:colOff>
      <xdr:row>21</xdr:row>
      <xdr:rowOff>83820</xdr:rowOff>
    </xdr:to>
    <xdr:cxnSp macro="">
      <xdr:nvCxnSpPr>
        <xdr:cNvPr id="56" name="Connector: Curved 55">
          <a:extLst>
            <a:ext uri="{FF2B5EF4-FFF2-40B4-BE49-F238E27FC236}">
              <a16:creationId xmlns:a16="http://schemas.microsoft.com/office/drawing/2014/main" id="{0E2195E3-7B0C-4486-A769-D094F82B7E65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7067550" y="3448050"/>
          <a:ext cx="30480" cy="922020"/>
        </a:xfrm>
        <a:prstGeom prst="curvedConnector3">
          <a:avLst>
            <a:gd name="adj1" fmla="val 8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9</xdr:row>
      <xdr:rowOff>83820</xdr:rowOff>
    </xdr:from>
    <xdr:to>
      <xdr:col>4</xdr:col>
      <xdr:colOff>220980</xdr:colOff>
      <xdr:row>10</xdr:row>
      <xdr:rowOff>106680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76E067B-A64C-4D63-B536-E94163CF4820}"/>
            </a:ext>
          </a:extLst>
        </xdr:cNvPr>
        <xdr:cNvSpPr txBox="1"/>
      </xdr:nvSpPr>
      <xdr:spPr>
        <a:xfrm>
          <a:off x="2156460" y="172974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w1</a:t>
          </a:r>
        </a:p>
      </xdr:txBody>
    </xdr:sp>
    <xdr:clientData/>
  </xdr:twoCellAnchor>
  <xdr:twoCellAnchor>
    <xdr:from>
      <xdr:col>3</xdr:col>
      <xdr:colOff>106680</xdr:colOff>
      <xdr:row>19</xdr:row>
      <xdr:rowOff>22860</xdr:rowOff>
    </xdr:from>
    <xdr:to>
      <xdr:col>4</xdr:col>
      <xdr:colOff>0</xdr:colOff>
      <xdr:row>20</xdr:row>
      <xdr:rowOff>45720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96ED432-3B2C-4D51-90E2-769026EF0887}"/>
            </a:ext>
          </a:extLst>
        </xdr:cNvPr>
        <xdr:cNvSpPr txBox="1"/>
      </xdr:nvSpPr>
      <xdr:spPr>
        <a:xfrm>
          <a:off x="1935480" y="349758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w4</a:t>
          </a:r>
        </a:p>
      </xdr:txBody>
    </xdr:sp>
    <xdr:clientData/>
  </xdr:twoCellAnchor>
  <xdr:twoCellAnchor>
    <xdr:from>
      <xdr:col>4</xdr:col>
      <xdr:colOff>38100</xdr:colOff>
      <xdr:row>12</xdr:row>
      <xdr:rowOff>0</xdr:rowOff>
    </xdr:from>
    <xdr:to>
      <xdr:col>4</xdr:col>
      <xdr:colOff>541020</xdr:colOff>
      <xdr:row>13</xdr:row>
      <xdr:rowOff>22860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86F6B0B-820A-423B-B9CC-FC41514346A5}"/>
            </a:ext>
          </a:extLst>
        </xdr:cNvPr>
        <xdr:cNvSpPr txBox="1"/>
      </xdr:nvSpPr>
      <xdr:spPr>
        <a:xfrm>
          <a:off x="2476500" y="21945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w2</a:t>
          </a:r>
        </a:p>
      </xdr:txBody>
    </xdr:sp>
    <xdr:clientData/>
  </xdr:twoCellAnchor>
  <xdr:twoCellAnchor>
    <xdr:from>
      <xdr:col>3</xdr:col>
      <xdr:colOff>510540</xdr:colOff>
      <xdr:row>16</xdr:row>
      <xdr:rowOff>45720</xdr:rowOff>
    </xdr:from>
    <xdr:to>
      <xdr:col>4</xdr:col>
      <xdr:colOff>403860</xdr:colOff>
      <xdr:row>17</xdr:row>
      <xdr:rowOff>68580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1D60E5E-B673-44E2-9E5D-C3C680FEE663}"/>
            </a:ext>
          </a:extLst>
        </xdr:cNvPr>
        <xdr:cNvSpPr txBox="1"/>
      </xdr:nvSpPr>
      <xdr:spPr>
        <a:xfrm>
          <a:off x="2339340" y="297180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w3</a:t>
          </a:r>
        </a:p>
      </xdr:txBody>
    </xdr:sp>
    <xdr:clientData/>
  </xdr:twoCellAnchor>
  <xdr:twoCellAnchor>
    <xdr:from>
      <xdr:col>8</xdr:col>
      <xdr:colOff>381000</xdr:colOff>
      <xdr:row>9</xdr:row>
      <xdr:rowOff>121920</xdr:rowOff>
    </xdr:from>
    <xdr:to>
      <xdr:col>9</xdr:col>
      <xdr:colOff>274320</xdr:colOff>
      <xdr:row>10</xdr:row>
      <xdr:rowOff>144780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0169985-2F51-4913-A316-3314D0B234F6}"/>
            </a:ext>
          </a:extLst>
        </xdr:cNvPr>
        <xdr:cNvSpPr txBox="1"/>
      </xdr:nvSpPr>
      <xdr:spPr>
        <a:xfrm>
          <a:off x="5257800" y="176784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w5</a:t>
          </a:r>
        </a:p>
      </xdr:txBody>
    </xdr:sp>
    <xdr:clientData/>
  </xdr:twoCellAnchor>
  <xdr:twoCellAnchor>
    <xdr:from>
      <xdr:col>8</xdr:col>
      <xdr:colOff>449580</xdr:colOff>
      <xdr:row>18</xdr:row>
      <xdr:rowOff>83820</xdr:rowOff>
    </xdr:from>
    <xdr:to>
      <xdr:col>9</xdr:col>
      <xdr:colOff>342900</xdr:colOff>
      <xdr:row>19</xdr:row>
      <xdr:rowOff>106680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CB023C7-BC8C-4D40-8CC4-E921AA454577}"/>
            </a:ext>
          </a:extLst>
        </xdr:cNvPr>
        <xdr:cNvSpPr txBox="1"/>
      </xdr:nvSpPr>
      <xdr:spPr>
        <a:xfrm>
          <a:off x="5326380" y="33756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w8</a:t>
          </a:r>
        </a:p>
      </xdr:txBody>
    </xdr:sp>
    <xdr:clientData/>
  </xdr:twoCellAnchor>
  <xdr:twoCellAnchor>
    <xdr:from>
      <xdr:col>9</xdr:col>
      <xdr:colOff>129540</xdr:colOff>
      <xdr:row>12</xdr:row>
      <xdr:rowOff>7620</xdr:rowOff>
    </xdr:from>
    <xdr:to>
      <xdr:col>10</xdr:col>
      <xdr:colOff>22860</xdr:colOff>
      <xdr:row>13</xdr:row>
      <xdr:rowOff>30480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A184224-4832-4DE2-9F1C-DB9E93024F36}"/>
            </a:ext>
          </a:extLst>
        </xdr:cNvPr>
        <xdr:cNvSpPr txBox="1"/>
      </xdr:nvSpPr>
      <xdr:spPr>
        <a:xfrm>
          <a:off x="5615940" y="220218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w6</a:t>
          </a:r>
        </a:p>
      </xdr:txBody>
    </xdr:sp>
    <xdr:clientData/>
  </xdr:twoCellAnchor>
  <xdr:twoCellAnchor>
    <xdr:from>
      <xdr:col>9</xdr:col>
      <xdr:colOff>114300</xdr:colOff>
      <xdr:row>15</xdr:row>
      <xdr:rowOff>76200</xdr:rowOff>
    </xdr:from>
    <xdr:to>
      <xdr:col>10</xdr:col>
      <xdr:colOff>7620</xdr:colOff>
      <xdr:row>16</xdr:row>
      <xdr:rowOff>99060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34D799A-AA9D-4EF6-BC79-9665BCEE37BD}"/>
            </a:ext>
          </a:extLst>
        </xdr:cNvPr>
        <xdr:cNvSpPr txBox="1"/>
      </xdr:nvSpPr>
      <xdr:spPr>
        <a:xfrm>
          <a:off x="5600700" y="281940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w7</a:t>
          </a:r>
        </a:p>
      </xdr:txBody>
    </xdr:sp>
    <xdr:clientData/>
  </xdr:twoCellAnchor>
  <xdr:twoCellAnchor>
    <xdr:from>
      <xdr:col>13</xdr:col>
      <xdr:colOff>320040</xdr:colOff>
      <xdr:row>11</xdr:row>
      <xdr:rowOff>167640</xdr:rowOff>
    </xdr:from>
    <xdr:to>
      <xdr:col>14</xdr:col>
      <xdr:colOff>213360</xdr:colOff>
      <xdr:row>13</xdr:row>
      <xdr:rowOff>7620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65256EC-7BD2-4481-982E-A343A29B1713}"/>
            </a:ext>
          </a:extLst>
        </xdr:cNvPr>
        <xdr:cNvSpPr txBox="1"/>
      </xdr:nvSpPr>
      <xdr:spPr>
        <a:xfrm>
          <a:off x="8244840" y="217932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E1</a:t>
          </a:r>
        </a:p>
      </xdr:txBody>
    </xdr:sp>
    <xdr:clientData/>
  </xdr:twoCellAnchor>
  <xdr:twoCellAnchor>
    <xdr:from>
      <xdr:col>13</xdr:col>
      <xdr:colOff>480060</xdr:colOff>
      <xdr:row>16</xdr:row>
      <xdr:rowOff>68580</xdr:rowOff>
    </xdr:from>
    <xdr:to>
      <xdr:col>14</xdr:col>
      <xdr:colOff>373380</xdr:colOff>
      <xdr:row>17</xdr:row>
      <xdr:rowOff>91440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E94C0A3-8CF7-4276-8D36-3852DBE1A79C}"/>
            </a:ext>
          </a:extLst>
        </xdr:cNvPr>
        <xdr:cNvSpPr txBox="1"/>
      </xdr:nvSpPr>
      <xdr:spPr>
        <a:xfrm>
          <a:off x="8404860" y="29946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E2</a:t>
          </a:r>
        </a:p>
      </xdr:txBody>
    </xdr:sp>
    <xdr:clientData/>
  </xdr:twoCellAnchor>
  <xdr:twoCellAnchor>
    <xdr:from>
      <xdr:col>8</xdr:col>
      <xdr:colOff>113272</xdr:colOff>
      <xdr:row>11</xdr:row>
      <xdr:rowOff>102973</xdr:rowOff>
    </xdr:from>
    <xdr:to>
      <xdr:col>15</xdr:col>
      <xdr:colOff>514865</xdr:colOff>
      <xdr:row>34</xdr:row>
      <xdr:rowOff>92674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9295C77-AD83-483B-AB11-07C67F1E4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0B81-57E7-4E39-8BC5-0376469B9A86}">
  <dimension ref="A3:AF87"/>
  <sheetViews>
    <sheetView tabSelected="1" topLeftCell="C8" zoomScale="74" zoomScaleNormal="74" workbookViewId="0">
      <selection activeCell="AA28" sqref="AA28"/>
    </sheetView>
  </sheetViews>
  <sheetFormatPr defaultRowHeight="14.4" x14ac:dyDescent="0.3"/>
  <cols>
    <col min="10" max="10" width="15.44140625" customWidth="1"/>
    <col min="11" max="11" width="13.21875" customWidth="1"/>
    <col min="23" max="23" width="15.33203125" customWidth="1"/>
  </cols>
  <sheetData>
    <row r="3" spans="18:25" x14ac:dyDescent="0.3">
      <c r="R3" s="2" t="s">
        <v>35</v>
      </c>
    </row>
    <row r="4" spans="18:25" x14ac:dyDescent="0.3">
      <c r="R4" s="2" t="s">
        <v>36</v>
      </c>
    </row>
    <row r="5" spans="18:25" x14ac:dyDescent="0.3">
      <c r="R5" s="2" t="s">
        <v>40</v>
      </c>
    </row>
    <row r="6" spans="18:25" x14ac:dyDescent="0.3">
      <c r="R6" s="2" t="s">
        <v>39</v>
      </c>
    </row>
    <row r="7" spans="18:25" x14ac:dyDescent="0.3">
      <c r="R7" s="2" t="s">
        <v>41</v>
      </c>
    </row>
    <row r="8" spans="18:25" x14ac:dyDescent="0.3">
      <c r="S8" s="2"/>
      <c r="T8" s="2"/>
      <c r="U8" s="2"/>
      <c r="V8" s="2"/>
      <c r="W8" s="2"/>
      <c r="X8" s="2"/>
      <c r="Y8" s="2"/>
    </row>
    <row r="9" spans="18:25" x14ac:dyDescent="0.3">
      <c r="R9" t="s">
        <v>42</v>
      </c>
      <c r="S9" s="2"/>
      <c r="T9" s="2"/>
      <c r="U9" s="2"/>
      <c r="V9" s="2"/>
    </row>
    <row r="10" spans="18:25" x14ac:dyDescent="0.3">
      <c r="R10" t="s">
        <v>43</v>
      </c>
      <c r="S10" s="2"/>
      <c r="T10" s="2"/>
      <c r="U10" s="2"/>
      <c r="V10" s="2"/>
      <c r="W10" s="2"/>
    </row>
    <row r="11" spans="18:25" x14ac:dyDescent="0.3">
      <c r="R11" t="s">
        <v>60</v>
      </c>
      <c r="S11" s="2"/>
      <c r="T11" s="2"/>
      <c r="U11" s="2"/>
      <c r="V11" s="2"/>
    </row>
    <row r="12" spans="18:25" x14ac:dyDescent="0.3">
      <c r="R12" t="s">
        <v>61</v>
      </c>
      <c r="S12" s="2"/>
      <c r="T12" s="2"/>
      <c r="U12" s="2"/>
      <c r="V12" s="2"/>
    </row>
    <row r="14" spans="18:25" x14ac:dyDescent="0.3">
      <c r="R14" t="s">
        <v>45</v>
      </c>
    </row>
    <row r="15" spans="18:25" x14ac:dyDescent="0.3">
      <c r="R15" t="s">
        <v>47</v>
      </c>
    </row>
    <row r="16" spans="18:25" x14ac:dyDescent="0.3">
      <c r="R16" t="s">
        <v>46</v>
      </c>
    </row>
    <row r="19" spans="3:26" x14ac:dyDescent="0.3">
      <c r="R19" t="s">
        <v>48</v>
      </c>
    </row>
    <row r="20" spans="3:26" x14ac:dyDescent="0.3">
      <c r="R20" t="s">
        <v>50</v>
      </c>
    </row>
    <row r="21" spans="3:26" x14ac:dyDescent="0.3">
      <c r="R21" t="s">
        <v>49</v>
      </c>
    </row>
    <row r="22" spans="3:26" x14ac:dyDescent="0.3">
      <c r="R22" t="s">
        <v>51</v>
      </c>
    </row>
    <row r="23" spans="3:26" x14ac:dyDescent="0.3">
      <c r="R23" t="s">
        <v>52</v>
      </c>
    </row>
    <row r="24" spans="3:26" x14ac:dyDescent="0.3">
      <c r="R24" t="s">
        <v>53</v>
      </c>
    </row>
    <row r="25" spans="3:26" ht="15.6" x14ac:dyDescent="0.3">
      <c r="Z25" s="4"/>
    </row>
    <row r="26" spans="3:26" ht="15.6" x14ac:dyDescent="0.3">
      <c r="K26" t="s">
        <v>8</v>
      </c>
      <c r="L26" t="s">
        <v>9</v>
      </c>
      <c r="O26" t="s">
        <v>33</v>
      </c>
      <c r="P26" t="s">
        <v>37</v>
      </c>
      <c r="R26" t="s">
        <v>62</v>
      </c>
      <c r="Z26" s="4"/>
    </row>
    <row r="27" spans="3:26" x14ac:dyDescent="0.3">
      <c r="K27" t="s">
        <v>10</v>
      </c>
      <c r="L27" t="s">
        <v>11</v>
      </c>
      <c r="O27" t="s">
        <v>34</v>
      </c>
      <c r="P27" t="s">
        <v>38</v>
      </c>
      <c r="R27" t="s">
        <v>63</v>
      </c>
    </row>
    <row r="28" spans="3:26" x14ac:dyDescent="0.3">
      <c r="C28" t="s">
        <v>0</v>
      </c>
      <c r="D28">
        <v>0.15</v>
      </c>
      <c r="F28" t="s">
        <v>4</v>
      </c>
      <c r="G28">
        <v>0.4</v>
      </c>
      <c r="K28" t="s">
        <v>12</v>
      </c>
      <c r="L28" t="s">
        <v>13</v>
      </c>
      <c r="O28" t="s">
        <v>20</v>
      </c>
      <c r="P28" s="1" t="s">
        <v>21</v>
      </c>
    </row>
    <row r="29" spans="3:26" x14ac:dyDescent="0.3">
      <c r="C29" t="s">
        <v>1</v>
      </c>
      <c r="D29">
        <v>2</v>
      </c>
      <c r="F29" t="s">
        <v>5</v>
      </c>
      <c r="G29">
        <v>0.45</v>
      </c>
      <c r="K29" t="s">
        <v>14</v>
      </c>
      <c r="L29" t="s">
        <v>15</v>
      </c>
      <c r="O29" t="s">
        <v>22</v>
      </c>
      <c r="P29" s="1" t="s">
        <v>23</v>
      </c>
    </row>
    <row r="30" spans="3:26" x14ac:dyDescent="0.3">
      <c r="C30" t="s">
        <v>2</v>
      </c>
      <c r="D30">
        <v>0.25</v>
      </c>
      <c r="F30" t="s">
        <v>6</v>
      </c>
      <c r="G30">
        <v>0.5</v>
      </c>
      <c r="K30" t="s">
        <v>16</v>
      </c>
      <c r="L30" t="s">
        <v>18</v>
      </c>
      <c r="O30" t="s">
        <v>24</v>
      </c>
      <c r="P30" t="s">
        <v>25</v>
      </c>
    </row>
    <row r="31" spans="3:26" x14ac:dyDescent="0.3">
      <c r="C31" t="s">
        <v>3</v>
      </c>
      <c r="D31">
        <v>0.3</v>
      </c>
      <c r="F31" t="s">
        <v>7</v>
      </c>
      <c r="G31">
        <v>0.55000000000000004</v>
      </c>
      <c r="K31" t="s">
        <v>17</v>
      </c>
      <c r="L31" t="s">
        <v>19</v>
      </c>
    </row>
    <row r="34" spans="1:32" x14ac:dyDescent="0.3">
      <c r="F34" s="1" t="s">
        <v>31</v>
      </c>
      <c r="G34">
        <v>2</v>
      </c>
    </row>
    <row r="35" spans="1:32" ht="28.8" x14ac:dyDescent="0.3">
      <c r="A35" t="s">
        <v>26</v>
      </c>
      <c r="B35" t="s">
        <v>27</v>
      </c>
      <c r="C35" t="s">
        <v>28</v>
      </c>
      <c r="D35" t="s">
        <v>29</v>
      </c>
      <c r="E35" t="s">
        <v>0</v>
      </c>
      <c r="F35" t="s">
        <v>1</v>
      </c>
      <c r="G35" t="s">
        <v>2</v>
      </c>
      <c r="H35" t="s">
        <v>3</v>
      </c>
      <c r="I35" t="s">
        <v>8</v>
      </c>
      <c r="J35" t="s">
        <v>30</v>
      </c>
      <c r="K35" t="s">
        <v>10</v>
      </c>
      <c r="L35" t="s">
        <v>14</v>
      </c>
      <c r="M35" t="s">
        <v>4</v>
      </c>
      <c r="N35" t="s">
        <v>5</v>
      </c>
      <c r="O35" t="s">
        <v>6</v>
      </c>
      <c r="P35" t="s">
        <v>7</v>
      </c>
      <c r="Q35" t="s">
        <v>16</v>
      </c>
      <c r="R35" t="s">
        <v>33</v>
      </c>
      <c r="S35" t="s">
        <v>17</v>
      </c>
      <c r="T35" t="s">
        <v>34</v>
      </c>
      <c r="U35" t="s">
        <v>20</v>
      </c>
      <c r="V35" t="s">
        <v>22</v>
      </c>
      <c r="W35" t="s">
        <v>24</v>
      </c>
      <c r="X35" s="3" t="s">
        <v>54</v>
      </c>
      <c r="Y35" s="3" t="s">
        <v>55</v>
      </c>
      <c r="Z35" s="3" t="s">
        <v>56</v>
      </c>
      <c r="AA35" s="3" t="s">
        <v>57</v>
      </c>
      <c r="AB35" s="3" t="s">
        <v>32</v>
      </c>
      <c r="AC35" s="3" t="s">
        <v>58</v>
      </c>
      <c r="AD35" s="3" t="s">
        <v>59</v>
      </c>
      <c r="AE35" s="3" t="s">
        <v>44</v>
      </c>
      <c r="AF35" s="3"/>
    </row>
    <row r="36" spans="1:32" x14ac:dyDescent="0.3">
      <c r="A36">
        <v>0.01</v>
      </c>
      <c r="B36">
        <v>0.99</v>
      </c>
      <c r="C36">
        <v>0.05</v>
      </c>
      <c r="D36">
        <v>0.1</v>
      </c>
      <c r="E36">
        <v>0.15</v>
      </c>
      <c r="F36">
        <v>0.2</v>
      </c>
      <c r="G36">
        <v>0.25</v>
      </c>
      <c r="H36">
        <v>0.3</v>
      </c>
      <c r="I36">
        <f>(E36*C36+F36*D36)</f>
        <v>2.7500000000000004E-2</v>
      </c>
      <c r="J36">
        <f>1/(1+EXP(-I36))</f>
        <v>0.50687456676453424</v>
      </c>
      <c r="K36">
        <f>G36*C36+H36*D36</f>
        <v>4.2499999999999996E-2</v>
      </c>
      <c r="L36">
        <f>1/(1+EXP(-K36))</f>
        <v>0.51062340100496373</v>
      </c>
      <c r="M36">
        <v>0.4</v>
      </c>
      <c r="N36">
        <v>0.45</v>
      </c>
      <c r="O36">
        <v>0.5</v>
      </c>
      <c r="P36">
        <v>0.55000000000000004</v>
      </c>
      <c r="Q36">
        <f>J36*M36+N36*L36</f>
        <v>0.43253035715804738</v>
      </c>
      <c r="R36">
        <f>1/(1+EXP(-Q36))</f>
        <v>0.60647773220672796</v>
      </c>
      <c r="S36">
        <f>J36*O36+L36*P36</f>
        <v>0.53428015393499717</v>
      </c>
      <c r="T36">
        <f>1/(1+EXP(-S36))</f>
        <v>0.63048083545063482</v>
      </c>
      <c r="U36">
        <f>0.5*(A36-R36)^2</f>
        <v>0.17789284250924053</v>
      </c>
      <c r="V36">
        <f>0.5*(B36-T36)^2</f>
        <v>6.4627014839136757E-2</v>
      </c>
      <c r="W36">
        <f>U36+V36</f>
        <v>0.24251985734837728</v>
      </c>
      <c r="X36">
        <f xml:space="preserve"> ( ( (R36-A36)*R36*(1-R36)*M36 ) + ( (T36-B36) *T36*(1-T36)*O36 ) ) *J36*(1-J36)*C36</f>
        <v>1.882556669401121E-4</v>
      </c>
      <c r="Y36">
        <f xml:space="preserve">  ( ( (R36-A36)*R36*(1-R36)*M36 ) + ( (T36-B36) *T36*(1-T36)*O36 ) ) *J36*(1-J36)*D36</f>
        <v>3.765113338802242E-4</v>
      </c>
      <c r="Z36">
        <f xml:space="preserve"> (   ( T36-B36 ) *T36*( 1-T36  ) *  P36 +  (R36-A36)*R36*(1-R36)*N36 )*L36*(1-L36)*C36</f>
        <v>2.248134625761188E-4</v>
      </c>
      <c r="AA36">
        <f xml:space="preserve"> (   ( T36-B36 ) *T36*( 1-T36  ) *  P36 +  (R36-A36)*R36*(1-R36)*N36 )*L36*(1-L36)*D36</f>
        <v>4.496269251522376E-4</v>
      </c>
      <c r="AB36">
        <f>(R36-A36)*R36*(1-R36)*J36</f>
        <v>7.2157072912136258E-2</v>
      </c>
      <c r="AC36">
        <f>(R36-A36)*R36*(1-R36)*L36</f>
        <v>7.2690745191944781E-2</v>
      </c>
      <c r="AD36">
        <f>(T36-B36)*T36*(1-T36)*J36</f>
        <v>-4.2455250092604709E-2</v>
      </c>
      <c r="AE36">
        <f>(T36-B36)*T36*(1-T36)*L36</f>
        <v>-4.276924828006376E-2</v>
      </c>
    </row>
    <row r="37" spans="1:32" x14ac:dyDescent="0.3">
      <c r="A37">
        <v>0.01</v>
      </c>
      <c r="B37">
        <v>0.99</v>
      </c>
      <c r="C37">
        <v>0.05</v>
      </c>
      <c r="D37">
        <v>0.1</v>
      </c>
      <c r="E37">
        <f>E36-$G$34*X36</f>
        <v>0.14962348866611977</v>
      </c>
      <c r="F37">
        <f>F36-$G$34*Y36</f>
        <v>0.19924697733223956</v>
      </c>
      <c r="G37">
        <f>G36-$G$34*Z36</f>
        <v>0.24955037307484776</v>
      </c>
      <c r="H37">
        <f>H36-$G$34*AA36</f>
        <v>0.29910074614969551</v>
      </c>
      <c r="I37">
        <f>(E37*C37+F37*D37)</f>
        <v>2.7405872166529947E-2</v>
      </c>
      <c r="J37">
        <f>1/(1+EXP(-I37))</f>
        <v>0.50685103923940988</v>
      </c>
      <c r="K37">
        <f>G37*C37+H37*D37</f>
        <v>4.2387593268711943E-2</v>
      </c>
      <c r="L37">
        <f>1/(1+EXP(-K37))</f>
        <v>0.51059531197447594</v>
      </c>
      <c r="M37">
        <f>M36-$G$34*AB36</f>
        <v>0.25568585417572753</v>
      </c>
      <c r="N37">
        <f>N36-$G$34*AC36</f>
        <v>0.30461850961611048</v>
      </c>
      <c r="O37">
        <f>O36-$G$34*AD36</f>
        <v>0.5849105001852094</v>
      </c>
      <c r="P37">
        <f>P36-$G$34*AE36</f>
        <v>0.63553849656012762</v>
      </c>
      <c r="Q37">
        <f>J37*M37+N37*L37</f>
        <v>0.28513142385842155</v>
      </c>
      <c r="R37">
        <f>1/(1+EXP(-Q37))</f>
        <v>0.57080380930727637</v>
      </c>
      <c r="S37">
        <f>J37*O37+L37*P37</f>
        <v>0.62096547180382422</v>
      </c>
      <c r="T37">
        <f>1/(1+EXP(-S37))</f>
        <v>0.65043809820361076</v>
      </c>
      <c r="U37">
        <f>0.5*(A37-R37)^2</f>
        <v>0.157250456266776</v>
      </c>
      <c r="V37">
        <f>0.5*(B37-T37)^2</f>
        <v>5.7651142575790341E-2</v>
      </c>
      <c r="W37">
        <f>U37+V37</f>
        <v>0.21490159884256635</v>
      </c>
      <c r="X37">
        <f xml:space="preserve"> ( ( (R37-A37)*R37*(1-R37)*M37 ) + ( (T37-B37) *T37*(1-T37)*O37 ) ) *J37*(1-J37)*C37</f>
        <v>-1.2534929284452434E-4</v>
      </c>
      <c r="Y37">
        <f xml:space="preserve">  ( ( (R37-A37)*R37*(1-R37)*M37 ) + ( (T37-B37) *T37*(1-T37)*O37 ) ) *J37*(1-J37)*D37</f>
        <v>-2.5069858568904868E-4</v>
      </c>
      <c r="Z37">
        <f xml:space="preserve"> ( ( (T37-B37)*T37*(1-T37)*N37 ) + ( (R37-A37) *R37*(1-R37)*P37 ) )  *L37*(1-L37)*C37</f>
        <v>7.9711785439113897E-4</v>
      </c>
      <c r="AA37">
        <f>( ( (T37-B37)*T37*(1-T37)*N37 ) + ( (R37-A37) *R37*(1-R37)*P37 ) )  *L37*(1-L37)*D37</f>
        <v>1.5942357087822779E-3</v>
      </c>
      <c r="AB37">
        <f>(R37-A37)*R37*(1-R37)*J37</f>
        <v>6.963603225259983E-2</v>
      </c>
      <c r="AC37">
        <f>(S37-B37)*S37*(1-S37)*L37</f>
        <v>-4.4349635153948748E-2</v>
      </c>
      <c r="AD37">
        <f>(T37-B37)*T37*(1-T37)*J37</f>
        <v>-3.9131758387023506E-2</v>
      </c>
      <c r="AE37">
        <f>(T37-B37)*T37*(1-T37)*L37</f>
        <v>-3.9420837356307255E-2</v>
      </c>
    </row>
    <row r="38" spans="1:32" x14ac:dyDescent="0.3">
      <c r="A38">
        <v>0.01</v>
      </c>
      <c r="B38">
        <v>0.99</v>
      </c>
      <c r="C38">
        <v>0.05</v>
      </c>
      <c r="D38">
        <v>0.1</v>
      </c>
      <c r="E38">
        <f t="shared" ref="E38:E87" si="0">E37-$G$34*X37</f>
        <v>0.14987418725180882</v>
      </c>
      <c r="F38">
        <f t="shared" ref="F38:F87" si="1">F37-$G$34*Y37</f>
        <v>0.19974837450361765</v>
      </c>
      <c r="G38">
        <f t="shared" ref="G38:G87" si="2">G37-$G$34*Z37</f>
        <v>0.24795613736606548</v>
      </c>
      <c r="H38">
        <f t="shared" ref="H38:H87" si="3">H37-$G$34*AA37</f>
        <v>0.29591227473213094</v>
      </c>
      <c r="I38">
        <f t="shared" ref="I38:I87" si="4">(E38*C38+F38*D38)</f>
        <v>2.7468546812952209E-2</v>
      </c>
      <c r="J38">
        <f t="shared" ref="J38:J87" si="5">1/(1+EXP(-I38))</f>
        <v>0.50686670495254016</v>
      </c>
      <c r="K38">
        <f t="shared" ref="K38:K87" si="6">G38*C38+H38*D38</f>
        <v>4.1989034341516365E-2</v>
      </c>
      <c r="L38">
        <f t="shared" ref="L38:L87" si="7">1/(1+EXP(-K38))</f>
        <v>0.51049571656589698</v>
      </c>
      <c r="M38">
        <f t="shared" ref="M38:M87" si="8">M37-$G$34*AB37</f>
        <v>0.11641378967052787</v>
      </c>
      <c r="N38">
        <f t="shared" ref="N38:N87" si="9">N37-$G$34*AC37</f>
        <v>0.39331777992400796</v>
      </c>
      <c r="O38">
        <f t="shared" ref="O38:O87" si="10">O37-$G$34*AD37</f>
        <v>0.66317401695925637</v>
      </c>
      <c r="P38">
        <f t="shared" ref="P38:P87" si="11">P37-$G$34*AE37</f>
        <v>0.71438017127274211</v>
      </c>
      <c r="Q38">
        <f t="shared" ref="Q38:Q87" si="12">J38*M38+N38*L38</f>
        <v>0.25979331588175275</v>
      </c>
      <c r="R38">
        <f t="shared" ref="R38:R87" si="13">1/(1+EXP(-Q38))</f>
        <v>0.5645854835901748</v>
      </c>
      <c r="S38">
        <f t="shared" ref="S38:S87" si="14">J38*O38+L38*P38</f>
        <v>0.70082884622062491</v>
      </c>
      <c r="T38">
        <f t="shared" ref="T38:T87" si="15">1/(1+EXP(-S38))</f>
        <v>0.66837151242101822</v>
      </c>
      <c r="U38">
        <f t="shared" ref="U38:U87" si="16">0.5*(A38-R38)^2</f>
        <v>0.153782529304474</v>
      </c>
      <c r="V38">
        <f t="shared" ref="V38:V87" si="17">0.5*(B38-T38)^2</f>
        <v>5.1722442011171613E-2</v>
      </c>
      <c r="W38">
        <f t="shared" ref="W38:W87" si="18">U38+V38</f>
        <v>0.2055049713156456</v>
      </c>
      <c r="X38">
        <f t="shared" ref="X38:X87" si="19" xml:space="preserve"> ( ( (R38-A38)*R38*(1-R38)*M38 ) + ( (T38-B38) *T38*(1-T38)*O38 ) ) *J38*(1-J38)*C38</f>
        <v>-3.9250292223404345E-4</v>
      </c>
      <c r="Y38">
        <f t="shared" ref="Y38:Y87" si="20" xml:space="preserve">  ( ( (R38-A38)*R38*(1-R38)*M38 ) + ( (T38-B38) *T38*(1-T38)*O38 ) ) *J38*(1-J38)*D38</f>
        <v>-7.850058444680869E-4</v>
      </c>
      <c r="Z38">
        <f t="shared" ref="Z38:Z87" si="21" xml:space="preserve"> ( ( (T38-B38)*T38*(1-T38)*N38 ) + ( (R38-A38) *R38*(1-R38)*P38 ) )  *L38*(1-L38)*C38</f>
        <v>8.6654642502558888E-4</v>
      </c>
      <c r="AA38">
        <f t="shared" ref="AA38:AA87" si="22">( ( (T38-B38)*T38*(1-T38)*N38 ) + ( (R38-A38) *R38*(1-R38)*P38 ) )  *L38*(1-L38)*D38</f>
        <v>1.7330928500511778E-3</v>
      </c>
      <c r="AB38">
        <f t="shared" ref="AB38:AB87" si="23">(R38-A38)*R38*(1-R38)*J38</f>
        <v>6.9102677220203579E-2</v>
      </c>
      <c r="AC38">
        <f t="shared" ref="AC38:AC87" si="24">(S38-B38)*S38*(1-S38)*L38</f>
        <v>-3.0951290089746113E-2</v>
      </c>
      <c r="AD38">
        <f t="shared" ref="AD38:AD87" si="25">(T38-B38)*T38*(1-T38)*J38</f>
        <v>-3.6134165885066911E-2</v>
      </c>
      <c r="AE38">
        <f t="shared" ref="AE38:AE87" si="26">(T38-B38)*T38*(1-T38)*L38</f>
        <v>-3.6392875534674199E-2</v>
      </c>
    </row>
    <row r="39" spans="1:32" x14ac:dyDescent="0.3">
      <c r="A39">
        <v>0.01</v>
      </c>
      <c r="B39">
        <v>0.99</v>
      </c>
      <c r="C39">
        <v>0.05</v>
      </c>
      <c r="D39">
        <v>0.1</v>
      </c>
      <c r="E39">
        <f t="shared" si="0"/>
        <v>0.1506591930962769</v>
      </c>
      <c r="F39">
        <f t="shared" si="1"/>
        <v>0.20131838619255382</v>
      </c>
      <c r="G39">
        <f t="shared" si="2"/>
        <v>0.24622304451601429</v>
      </c>
      <c r="H39">
        <f t="shared" si="3"/>
        <v>0.29244608903202857</v>
      </c>
      <c r="I39">
        <f t="shared" si="4"/>
        <v>2.7664798274069227E-2</v>
      </c>
      <c r="J39">
        <f t="shared" si="5"/>
        <v>0.50691575849797976</v>
      </c>
      <c r="K39">
        <f t="shared" si="6"/>
        <v>4.1555761129003575E-2</v>
      </c>
      <c r="L39">
        <f t="shared" si="7"/>
        <v>0.51038744550150428</v>
      </c>
      <c r="M39">
        <f t="shared" si="8"/>
        <v>-2.1791564769879285E-2</v>
      </c>
      <c r="N39">
        <f t="shared" si="9"/>
        <v>0.4552203601035002</v>
      </c>
      <c r="O39">
        <f t="shared" si="10"/>
        <v>0.73544234872939018</v>
      </c>
      <c r="P39">
        <f t="shared" si="11"/>
        <v>0.78716592234209048</v>
      </c>
      <c r="Q39">
        <f t="shared" si="12"/>
        <v>0.22129226914931915</v>
      </c>
      <c r="R39">
        <f t="shared" si="13"/>
        <v>0.55509840196094573</v>
      </c>
      <c r="S39">
        <f t="shared" si="14"/>
        <v>0.77456692032770968</v>
      </c>
      <c r="T39">
        <f t="shared" si="15"/>
        <v>0.68450798129541701</v>
      </c>
      <c r="U39">
        <f t="shared" si="16"/>
        <v>0.14856613391018839</v>
      </c>
      <c r="V39">
        <f t="shared" si="17"/>
        <v>4.6662686746100641E-2</v>
      </c>
      <c r="W39">
        <f t="shared" si="18"/>
        <v>0.19522882065628902</v>
      </c>
      <c r="X39">
        <f t="shared" si="19"/>
        <v>-6.4303911345031748E-4</v>
      </c>
      <c r="Y39">
        <f t="shared" si="20"/>
        <v>-1.286078226900635E-3</v>
      </c>
      <c r="Z39">
        <f t="shared" si="21"/>
        <v>9.4878792827853453E-4</v>
      </c>
      <c r="AA39">
        <f t="shared" si="22"/>
        <v>1.8975758565570691E-3</v>
      </c>
      <c r="AB39">
        <f t="shared" si="23"/>
        <v>6.8240883975897212E-2</v>
      </c>
      <c r="AC39">
        <f t="shared" si="24"/>
        <v>-1.9199457721063823E-2</v>
      </c>
      <c r="AD39">
        <f t="shared" si="25"/>
        <v>-3.3442794021987465E-2</v>
      </c>
      <c r="AE39">
        <f t="shared" si="26"/>
        <v>-3.367183190731915E-2</v>
      </c>
    </row>
    <row r="40" spans="1:32" x14ac:dyDescent="0.3">
      <c r="A40">
        <v>0.01</v>
      </c>
      <c r="B40">
        <v>0.99</v>
      </c>
      <c r="C40">
        <v>0.05</v>
      </c>
      <c r="D40">
        <v>0.1</v>
      </c>
      <c r="E40">
        <f t="shared" si="0"/>
        <v>0.15194527132317753</v>
      </c>
      <c r="F40">
        <f t="shared" si="1"/>
        <v>0.20389054264635509</v>
      </c>
      <c r="G40">
        <f t="shared" si="2"/>
        <v>0.24432546865945723</v>
      </c>
      <c r="H40">
        <f t="shared" si="3"/>
        <v>0.28865093731891445</v>
      </c>
      <c r="I40">
        <f t="shared" si="4"/>
        <v>2.7986317830794388E-2</v>
      </c>
      <c r="J40">
        <f t="shared" si="5"/>
        <v>0.50699612283022855</v>
      </c>
      <c r="K40">
        <f t="shared" si="6"/>
        <v>4.108136716486431E-2</v>
      </c>
      <c r="L40">
        <f t="shared" si="7"/>
        <v>0.51026889761516514</v>
      </c>
      <c r="M40">
        <f t="shared" si="8"/>
        <v>-0.15827333272167371</v>
      </c>
      <c r="N40">
        <f t="shared" si="9"/>
        <v>0.49361927554562784</v>
      </c>
      <c r="O40">
        <f t="shared" si="10"/>
        <v>0.80232793677336511</v>
      </c>
      <c r="P40">
        <f t="shared" si="11"/>
        <v>0.85450958615672878</v>
      </c>
      <c r="Q40">
        <f t="shared" si="12"/>
        <v>0.17163459753695665</v>
      </c>
      <c r="R40">
        <f t="shared" si="13"/>
        <v>0.54280362362435386</v>
      </c>
      <c r="S40">
        <f t="shared" si="14"/>
        <v>0.84280681771225785</v>
      </c>
      <c r="T40">
        <f t="shared" si="15"/>
        <v>0.69905603474722022</v>
      </c>
      <c r="U40">
        <f t="shared" si="16"/>
        <v>0.14193985067362105</v>
      </c>
      <c r="V40">
        <f t="shared" si="17"/>
        <v>4.2324195458505361E-2</v>
      </c>
      <c r="W40">
        <f t="shared" si="18"/>
        <v>0.18426404613212641</v>
      </c>
      <c r="X40">
        <f t="shared" si="19"/>
        <v>-8.7528360667066176E-4</v>
      </c>
      <c r="Y40">
        <f t="shared" si="20"/>
        <v>-1.7505672133413235E-3</v>
      </c>
      <c r="Z40">
        <f t="shared" si="21"/>
        <v>1.0342377531011181E-3</v>
      </c>
      <c r="AA40">
        <f t="shared" si="22"/>
        <v>2.0684755062022361E-3</v>
      </c>
      <c r="AB40">
        <f t="shared" si="23"/>
        <v>6.7037425271260179E-2</v>
      </c>
      <c r="AC40">
        <f t="shared" si="24"/>
        <v>-9.9505832737822892E-3</v>
      </c>
      <c r="AD40">
        <f t="shared" si="25"/>
        <v>-3.1032132420300677E-2</v>
      </c>
      <c r="AE40">
        <f t="shared" si="26"/>
        <v>-3.1232451862471207E-2</v>
      </c>
    </row>
    <row r="41" spans="1:32" x14ac:dyDescent="0.3">
      <c r="A41">
        <v>0.01</v>
      </c>
      <c r="B41">
        <v>0.99</v>
      </c>
      <c r="C41">
        <v>0.05</v>
      </c>
      <c r="D41">
        <v>0.1</v>
      </c>
      <c r="E41">
        <f t="shared" si="0"/>
        <v>0.15369583853651886</v>
      </c>
      <c r="F41">
        <f t="shared" si="1"/>
        <v>0.20739167707303774</v>
      </c>
      <c r="G41">
        <f t="shared" si="2"/>
        <v>0.242256993153255</v>
      </c>
      <c r="H41">
        <f t="shared" si="3"/>
        <v>0.28451398630650998</v>
      </c>
      <c r="I41">
        <f t="shared" si="4"/>
        <v>2.8423959634129716E-2</v>
      </c>
      <c r="J41">
        <f t="shared" si="5"/>
        <v>0.5071055115236911</v>
      </c>
      <c r="K41">
        <f t="shared" si="6"/>
        <v>4.0564248288313752E-2</v>
      </c>
      <c r="L41">
        <f t="shared" si="7"/>
        <v>0.51013967174300578</v>
      </c>
      <c r="M41">
        <f t="shared" si="8"/>
        <v>-0.29234818326419409</v>
      </c>
      <c r="N41">
        <f t="shared" si="9"/>
        <v>0.51352044209319248</v>
      </c>
      <c r="O41">
        <f t="shared" si="10"/>
        <v>0.86439220161396646</v>
      </c>
      <c r="P41">
        <f t="shared" si="11"/>
        <v>0.91697448988167118</v>
      </c>
      <c r="Q41">
        <f t="shared" si="12"/>
        <v>0.11371577474553349</v>
      </c>
      <c r="R41">
        <f t="shared" si="13"/>
        <v>0.52839834803671315</v>
      </c>
      <c r="S41">
        <f t="shared" si="14"/>
        <v>0.90612311482148589</v>
      </c>
      <c r="T41">
        <f t="shared" si="15"/>
        <v>0.71220617746967052</v>
      </c>
      <c r="U41">
        <f t="shared" si="16"/>
        <v>0.13436842362359658</v>
      </c>
      <c r="V41">
        <f t="shared" si="17"/>
        <v>3.8584703918006093E-2</v>
      </c>
      <c r="W41">
        <f t="shared" si="18"/>
        <v>0.17295312754160266</v>
      </c>
      <c r="X41">
        <f t="shared" si="19"/>
        <v>-1.0870754641798175E-3</v>
      </c>
      <c r="Y41">
        <f t="shared" si="20"/>
        <v>-2.174150928359635E-3</v>
      </c>
      <c r="Z41">
        <f t="shared" si="21"/>
        <v>1.1147515897592644E-3</v>
      </c>
      <c r="AA41">
        <f t="shared" si="22"/>
        <v>2.2295031795185288E-3</v>
      </c>
      <c r="AB41">
        <f t="shared" si="23"/>
        <v>6.5508658891699809E-2</v>
      </c>
      <c r="AC41">
        <f t="shared" si="24"/>
        <v>-3.6397979262458792E-3</v>
      </c>
      <c r="AD41">
        <f t="shared" si="25"/>
        <v>-2.8874077544734079E-2</v>
      </c>
      <c r="AE41">
        <f t="shared" si="26"/>
        <v>-2.9046839574459221E-2</v>
      </c>
    </row>
    <row r="42" spans="1:32" x14ac:dyDescent="0.3">
      <c r="A42">
        <v>0.01</v>
      </c>
      <c r="B42">
        <v>0.99</v>
      </c>
      <c r="C42">
        <v>0.05</v>
      </c>
      <c r="D42">
        <v>0.1</v>
      </c>
      <c r="E42">
        <f t="shared" si="0"/>
        <v>0.15586998946487848</v>
      </c>
      <c r="F42">
        <f t="shared" si="1"/>
        <v>0.21173997892975702</v>
      </c>
      <c r="G42">
        <f t="shared" si="2"/>
        <v>0.24002748997373646</v>
      </c>
      <c r="H42">
        <f t="shared" si="3"/>
        <v>0.28005497994747292</v>
      </c>
      <c r="I42">
        <f t="shared" si="4"/>
        <v>2.8967497366219629E-2</v>
      </c>
      <c r="J42">
        <f t="shared" si="5"/>
        <v>0.50724136798638286</v>
      </c>
      <c r="K42">
        <f t="shared" si="6"/>
        <v>4.0006872493434112E-2</v>
      </c>
      <c r="L42">
        <f t="shared" si="7"/>
        <v>0.51000038431613992</v>
      </c>
      <c r="M42">
        <f t="shared" si="8"/>
        <v>-0.42336550104759374</v>
      </c>
      <c r="N42">
        <f t="shared" si="9"/>
        <v>0.52080003794568419</v>
      </c>
      <c r="O42">
        <f t="shared" si="10"/>
        <v>0.92214035670343464</v>
      </c>
      <c r="P42">
        <f t="shared" si="11"/>
        <v>0.97506816903058957</v>
      </c>
      <c r="Q42">
        <f t="shared" si="12"/>
        <v>5.0859723594537332E-2</v>
      </c>
      <c r="R42">
        <f t="shared" si="13"/>
        <v>0.51271219078593899</v>
      </c>
      <c r="S42">
        <f t="shared" si="14"/>
        <v>0.96503287694973683</v>
      </c>
      <c r="T42">
        <f t="shared" si="15"/>
        <v>0.72412833853199443</v>
      </c>
      <c r="U42">
        <f t="shared" si="16"/>
        <v>0.12635977338239915</v>
      </c>
      <c r="V42">
        <f t="shared" si="17"/>
        <v>3.5343870185878874E-2</v>
      </c>
      <c r="W42">
        <f t="shared" si="18"/>
        <v>0.16170364356827802</v>
      </c>
      <c r="X42">
        <f t="shared" si="19"/>
        <v>-1.2766109693333892E-3</v>
      </c>
      <c r="Y42">
        <f t="shared" si="20"/>
        <v>-2.5532219386667785E-3</v>
      </c>
      <c r="Z42">
        <f t="shared" si="21"/>
        <v>1.1845833192732141E-3</v>
      </c>
      <c r="AA42">
        <f t="shared" si="22"/>
        <v>2.3691666385464282E-3</v>
      </c>
      <c r="AB42">
        <f t="shared" si="23"/>
        <v>6.3707897470436439E-2</v>
      </c>
      <c r="AC42">
        <f t="shared" si="24"/>
        <v>-4.2967592058150677E-4</v>
      </c>
      <c r="AD42">
        <f t="shared" si="25"/>
        <v>-2.6940729350002815E-2</v>
      </c>
      <c r="AE42">
        <f t="shared" si="26"/>
        <v>-2.7087266909640927E-2</v>
      </c>
    </row>
    <row r="43" spans="1:32" x14ac:dyDescent="0.3">
      <c r="A43">
        <v>0.01</v>
      </c>
      <c r="B43">
        <v>0.99</v>
      </c>
      <c r="C43">
        <v>0.05</v>
      </c>
      <c r="D43">
        <v>0.1</v>
      </c>
      <c r="E43">
        <f t="shared" si="0"/>
        <v>0.15842321140354526</v>
      </c>
      <c r="F43">
        <f t="shared" si="1"/>
        <v>0.21684642280709057</v>
      </c>
      <c r="G43">
        <f t="shared" si="2"/>
        <v>0.23765832333519005</v>
      </c>
      <c r="H43">
        <f t="shared" si="3"/>
        <v>0.27531664667038008</v>
      </c>
      <c r="I43">
        <f t="shared" si="4"/>
        <v>2.960580285088632E-2</v>
      </c>
      <c r="J43">
        <f t="shared" si="5"/>
        <v>0.50740091014360955</v>
      </c>
      <c r="K43">
        <f t="shared" si="6"/>
        <v>3.9414580833797508E-2</v>
      </c>
      <c r="L43">
        <f t="shared" si="7"/>
        <v>0.50985236976256476</v>
      </c>
      <c r="M43">
        <f t="shared" si="8"/>
        <v>-0.55078129598846659</v>
      </c>
      <c r="N43">
        <f t="shared" si="9"/>
        <v>0.52165938978684723</v>
      </c>
      <c r="O43">
        <f t="shared" si="10"/>
        <v>0.97602181540344024</v>
      </c>
      <c r="P43">
        <f t="shared" si="11"/>
        <v>1.0292427028498714</v>
      </c>
      <c r="Q43">
        <f t="shared" si="12"/>
        <v>-1.3497654782907209E-2</v>
      </c>
      <c r="R43">
        <f t="shared" si="13"/>
        <v>0.4966256375344435</v>
      </c>
      <c r="S43">
        <f t="shared" si="14"/>
        <v>1.0199961885645579</v>
      </c>
      <c r="T43">
        <f t="shared" si="15"/>
        <v>0.73497185704443391</v>
      </c>
      <c r="U43">
        <f t="shared" si="16"/>
        <v>0.11840225555290179</v>
      </c>
      <c r="V43">
        <f t="shared" si="17"/>
        <v>3.2519676849682329E-2</v>
      </c>
      <c r="W43">
        <f t="shared" si="18"/>
        <v>0.15092193240258411</v>
      </c>
      <c r="X43">
        <f t="shared" si="19"/>
        <v>-1.4432881008981659E-3</v>
      </c>
      <c r="Y43">
        <f t="shared" si="20"/>
        <v>-2.8865762017963319E-3</v>
      </c>
      <c r="Z43">
        <f t="shared" si="21"/>
        <v>1.2406939133544795E-3</v>
      </c>
      <c r="AA43">
        <f t="shared" si="22"/>
        <v>2.4813878267089589E-3</v>
      </c>
      <c r="AB43">
        <f t="shared" si="23"/>
        <v>6.1725761400407524E-2</v>
      </c>
      <c r="AC43">
        <f t="shared" si="24"/>
        <v>-3.119293855191264E-4</v>
      </c>
      <c r="AD43">
        <f t="shared" si="25"/>
        <v>-2.5205890985952304E-2</v>
      </c>
      <c r="AE43">
        <f t="shared" si="26"/>
        <v>-2.5327670869820386E-2</v>
      </c>
    </row>
    <row r="44" spans="1:32" x14ac:dyDescent="0.3">
      <c r="A44">
        <v>0.01</v>
      </c>
      <c r="B44">
        <v>0.99</v>
      </c>
      <c r="C44">
        <v>0.05</v>
      </c>
      <c r="D44">
        <v>0.1</v>
      </c>
      <c r="E44">
        <f t="shared" si="0"/>
        <v>0.16130978760534159</v>
      </c>
      <c r="F44">
        <f t="shared" si="1"/>
        <v>0.22261957521068323</v>
      </c>
      <c r="G44">
        <f t="shared" si="2"/>
        <v>0.23517693550848109</v>
      </c>
      <c r="H44">
        <f t="shared" si="3"/>
        <v>0.27035387101696218</v>
      </c>
      <c r="I44">
        <f t="shared" si="4"/>
        <v>3.0327446901335407E-2</v>
      </c>
      <c r="J44">
        <f t="shared" si="5"/>
        <v>0.50758128065811781</v>
      </c>
      <c r="K44">
        <f t="shared" si="6"/>
        <v>3.8794233877120277E-2</v>
      </c>
      <c r="L44">
        <f t="shared" si="7"/>
        <v>0.50969734229743324</v>
      </c>
      <c r="M44">
        <f t="shared" si="8"/>
        <v>-0.67423281878928165</v>
      </c>
      <c r="N44">
        <f t="shared" si="9"/>
        <v>0.52228324855788544</v>
      </c>
      <c r="O44">
        <f t="shared" si="10"/>
        <v>1.0264335973753449</v>
      </c>
      <c r="P44">
        <f t="shared" si="11"/>
        <v>1.0798980445895121</v>
      </c>
      <c r="Q44">
        <f t="shared" si="12"/>
        <v>-7.6021573906372264E-2</v>
      </c>
      <c r="R44">
        <f t="shared" si="13"/>
        <v>0.48100375436037701</v>
      </c>
      <c r="S44">
        <f t="shared" si="14"/>
        <v>1.0714196431457657</v>
      </c>
      <c r="T44">
        <f t="shared" si="15"/>
        <v>0.74486679893928931</v>
      </c>
      <c r="U44">
        <f t="shared" si="16"/>
        <v>0.11092226831078518</v>
      </c>
      <c r="V44">
        <f t="shared" si="17"/>
        <v>3.0045143131135404E-2</v>
      </c>
      <c r="W44">
        <f t="shared" si="18"/>
        <v>0.1409674114419206</v>
      </c>
      <c r="X44">
        <f t="shared" si="19"/>
        <v>-1.5883040086377817E-3</v>
      </c>
      <c r="Y44">
        <f t="shared" si="20"/>
        <v>-3.1766080172755634E-3</v>
      </c>
      <c r="Z44">
        <f t="shared" si="21"/>
        <v>1.2825774564148016E-3</v>
      </c>
      <c r="AA44">
        <f t="shared" si="22"/>
        <v>2.5651549128296032E-3</v>
      </c>
      <c r="AB44">
        <f t="shared" si="23"/>
        <v>5.9681901071688068E-2</v>
      </c>
      <c r="AC44">
        <f t="shared" si="24"/>
        <v>-3.1755491857804663E-3</v>
      </c>
      <c r="AD44">
        <f t="shared" si="25"/>
        <v>-2.3645762787909093E-2</v>
      </c>
      <c r="AE44">
        <f t="shared" si="26"/>
        <v>-2.3744339889694585E-2</v>
      </c>
    </row>
    <row r="45" spans="1:32" x14ac:dyDescent="0.3">
      <c r="A45">
        <v>0.01</v>
      </c>
      <c r="B45">
        <v>0.99</v>
      </c>
      <c r="C45">
        <v>0.05</v>
      </c>
      <c r="D45">
        <v>0.1</v>
      </c>
      <c r="E45">
        <f t="shared" si="0"/>
        <v>0.16448639562261716</v>
      </c>
      <c r="F45">
        <f t="shared" si="1"/>
        <v>0.22897279124523437</v>
      </c>
      <c r="G45">
        <f t="shared" si="2"/>
        <v>0.23261178059565149</v>
      </c>
      <c r="H45">
        <f t="shared" si="3"/>
        <v>0.26522356119130297</v>
      </c>
      <c r="I45">
        <f t="shared" si="4"/>
        <v>3.1121598905654298E-2</v>
      </c>
      <c r="J45">
        <f t="shared" si="5"/>
        <v>0.50777977180917711</v>
      </c>
      <c r="K45">
        <f t="shared" si="6"/>
        <v>3.8152945148912876E-2</v>
      </c>
      <c r="L45">
        <f t="shared" si="7"/>
        <v>0.50953707943002813</v>
      </c>
      <c r="M45">
        <f t="shared" si="8"/>
        <v>-0.79359662093265781</v>
      </c>
      <c r="N45">
        <f t="shared" si="9"/>
        <v>0.52863434692944633</v>
      </c>
      <c r="O45">
        <f t="shared" si="10"/>
        <v>1.0737251229511631</v>
      </c>
      <c r="P45">
        <f t="shared" si="11"/>
        <v>1.1273867243689013</v>
      </c>
      <c r="Q45">
        <f t="shared" si="12"/>
        <v>-0.13361350986488868</v>
      </c>
      <c r="R45">
        <f t="shared" si="13"/>
        <v>0.46664622865390865</v>
      </c>
      <c r="S45">
        <f t="shared" si="14"/>
        <v>1.1196612368410384</v>
      </c>
      <c r="T45">
        <f t="shared" si="15"/>
        <v>0.75392587395491484</v>
      </c>
      <c r="U45">
        <f t="shared" si="16"/>
        <v>0.1042628890719189</v>
      </c>
      <c r="V45">
        <f t="shared" si="17"/>
        <v>2.7865496493975375E-2</v>
      </c>
      <c r="W45">
        <f t="shared" si="18"/>
        <v>0.13212838556589426</v>
      </c>
      <c r="X45">
        <f t="shared" si="19"/>
        <v>-1.714845534040294E-3</v>
      </c>
      <c r="Y45">
        <f t="shared" si="20"/>
        <v>-3.4296910680805879E-3</v>
      </c>
      <c r="Z45">
        <f t="shared" si="21"/>
        <v>1.3117598053626713E-3</v>
      </c>
      <c r="AA45">
        <f t="shared" si="22"/>
        <v>2.6235196107253426E-3</v>
      </c>
      <c r="AB45">
        <f t="shared" si="23"/>
        <v>5.771097372397551E-2</v>
      </c>
      <c r="AC45">
        <f t="shared" si="24"/>
        <v>-8.8516877196850845E-3</v>
      </c>
      <c r="AD45">
        <f t="shared" si="25"/>
        <v>-2.2239160344919E-2</v>
      </c>
      <c r="AE45">
        <f t="shared" si="26"/>
        <v>-2.2316124903424769E-2</v>
      </c>
    </row>
    <row r="46" spans="1:32" x14ac:dyDescent="0.3">
      <c r="A46">
        <v>0.01</v>
      </c>
      <c r="B46">
        <v>0.99</v>
      </c>
      <c r="C46">
        <v>0.05</v>
      </c>
      <c r="D46">
        <v>0.1</v>
      </c>
      <c r="E46">
        <f t="shared" si="0"/>
        <v>0.16791608669069774</v>
      </c>
      <c r="F46">
        <f t="shared" si="1"/>
        <v>0.23583217338139553</v>
      </c>
      <c r="G46">
        <f t="shared" si="2"/>
        <v>0.22998826098492614</v>
      </c>
      <c r="H46">
        <f t="shared" si="3"/>
        <v>0.25997652196985227</v>
      </c>
      <c r="I46">
        <f t="shared" si="4"/>
        <v>3.197902167267444E-2</v>
      </c>
      <c r="J46">
        <f t="shared" si="5"/>
        <v>0.50799407416290399</v>
      </c>
      <c r="K46">
        <f t="shared" si="6"/>
        <v>3.7497065246231538E-2</v>
      </c>
      <c r="L46">
        <f t="shared" si="7"/>
        <v>0.50937316809107536</v>
      </c>
      <c r="M46">
        <f t="shared" si="8"/>
        <v>-0.90901856838060879</v>
      </c>
      <c r="N46">
        <f t="shared" si="9"/>
        <v>0.5463377223688165</v>
      </c>
      <c r="O46">
        <f t="shared" si="10"/>
        <v>1.1182034436410011</v>
      </c>
      <c r="P46">
        <f t="shared" si="11"/>
        <v>1.1720189741757507</v>
      </c>
      <c r="Q46">
        <f t="shared" si="12"/>
        <v>-0.18348626955072933</v>
      </c>
      <c r="R46">
        <f t="shared" si="13"/>
        <v>0.45425669810741509</v>
      </c>
      <c r="S46">
        <f t="shared" si="14"/>
        <v>1.1650357410169359</v>
      </c>
      <c r="T46">
        <f t="shared" si="15"/>
        <v>0.76224653071641568</v>
      </c>
      <c r="U46">
        <f t="shared" si="16"/>
        <v>9.8682006906651465E-2</v>
      </c>
      <c r="V46">
        <f t="shared" si="17"/>
        <v>2.5935821385354291E-2</v>
      </c>
      <c r="W46">
        <f t="shared" si="18"/>
        <v>0.12461782829200575</v>
      </c>
      <c r="X46">
        <f t="shared" si="19"/>
        <v>-1.8278858794503667E-3</v>
      </c>
      <c r="Y46">
        <f t="shared" si="20"/>
        <v>-3.6557717589007334E-3</v>
      </c>
      <c r="Z46">
        <f t="shared" si="21"/>
        <v>1.3311536225175682E-3</v>
      </c>
      <c r="AA46">
        <f t="shared" si="22"/>
        <v>2.6623072450351363E-3</v>
      </c>
      <c r="AB46">
        <f t="shared" si="23"/>
        <v>5.594771895152157E-2</v>
      </c>
      <c r="AC46">
        <f t="shared" si="24"/>
        <v>-1.7142732884404599E-2</v>
      </c>
      <c r="AD46">
        <f t="shared" si="25"/>
        <v>-2.0967466923608572E-2</v>
      </c>
      <c r="AE46">
        <f t="shared" si="26"/>
        <v>-2.1024389056747885E-2</v>
      </c>
    </row>
    <row r="47" spans="1:32" x14ac:dyDescent="0.3">
      <c r="A47">
        <v>0.01</v>
      </c>
      <c r="B47">
        <v>0.99</v>
      </c>
      <c r="C47">
        <v>0.05</v>
      </c>
      <c r="D47">
        <v>0.1</v>
      </c>
      <c r="E47">
        <f t="shared" si="0"/>
        <v>0.17157185844959846</v>
      </c>
      <c r="F47">
        <f t="shared" si="1"/>
        <v>0.243143716899197</v>
      </c>
      <c r="G47">
        <f t="shared" si="2"/>
        <v>0.22732595373989101</v>
      </c>
      <c r="H47">
        <f t="shared" si="3"/>
        <v>0.254651907479782</v>
      </c>
      <c r="I47">
        <f t="shared" si="4"/>
        <v>3.2892964612399628E-2</v>
      </c>
      <c r="J47">
        <f t="shared" si="5"/>
        <v>0.50822249980730194</v>
      </c>
      <c r="K47">
        <f t="shared" si="6"/>
        <v>3.6831488434972755E-2</v>
      </c>
      <c r="L47">
        <f t="shared" si="7"/>
        <v>0.50920683133180156</v>
      </c>
      <c r="M47">
        <f t="shared" si="8"/>
        <v>-1.0209140062836519</v>
      </c>
      <c r="N47">
        <f t="shared" si="9"/>
        <v>0.5806231881376257</v>
      </c>
      <c r="O47">
        <f t="shared" si="10"/>
        <v>1.1601383774882184</v>
      </c>
      <c r="P47">
        <f t="shared" si="11"/>
        <v>1.2140677522892465</v>
      </c>
      <c r="Q47">
        <f t="shared" si="12"/>
        <v>-0.22319417453243623</v>
      </c>
      <c r="R47">
        <f t="shared" si="13"/>
        <v>0.44443194491954485</v>
      </c>
      <c r="S47">
        <f t="shared" si="14"/>
        <v>1.2078200194947795</v>
      </c>
      <c r="T47">
        <f t="shared" si="15"/>
        <v>0.76991299934698387</v>
      </c>
      <c r="U47">
        <f t="shared" si="16"/>
        <v>9.4365557383289222E-2</v>
      </c>
      <c r="V47">
        <f t="shared" si="17"/>
        <v>2.421914392822036E-2</v>
      </c>
      <c r="W47">
        <f t="shared" si="18"/>
        <v>0.11858470131150958</v>
      </c>
      <c r="X47">
        <f t="shared" si="19"/>
        <v>-1.9337406130995099E-3</v>
      </c>
      <c r="Y47">
        <f t="shared" si="20"/>
        <v>-3.8674812261990199E-3</v>
      </c>
      <c r="Z47">
        <f t="shared" si="21"/>
        <v>1.3444397705965451E-3</v>
      </c>
      <c r="AA47">
        <f t="shared" si="22"/>
        <v>2.6888795411930903E-3</v>
      </c>
      <c r="AB47">
        <f t="shared" si="23"/>
        <v>5.4515270868556766E-2</v>
      </c>
      <c r="AC47">
        <f t="shared" si="24"/>
        <v>-2.7840794127309131E-2</v>
      </c>
      <c r="AD47">
        <f t="shared" si="25"/>
        <v>-1.9814449690613294E-2</v>
      </c>
      <c r="AE47">
        <f t="shared" si="26"/>
        <v>-1.98528265579863E-2</v>
      </c>
    </row>
    <row r="48" spans="1:32" x14ac:dyDescent="0.3">
      <c r="A48">
        <v>0.01</v>
      </c>
      <c r="B48">
        <v>0.99</v>
      </c>
      <c r="C48">
        <v>0.05</v>
      </c>
      <c r="D48">
        <v>0.1</v>
      </c>
      <c r="E48">
        <f t="shared" si="0"/>
        <v>0.17543933967579747</v>
      </c>
      <c r="F48">
        <f t="shared" si="1"/>
        <v>0.25087867935159502</v>
      </c>
      <c r="G48">
        <f t="shared" si="2"/>
        <v>0.22463707419869791</v>
      </c>
      <c r="H48">
        <f t="shared" si="3"/>
        <v>0.24927414839739581</v>
      </c>
      <c r="I48">
        <f t="shared" si="4"/>
        <v>3.385983491894938E-2</v>
      </c>
      <c r="J48">
        <f t="shared" si="5"/>
        <v>0.50846415007435153</v>
      </c>
      <c r="K48">
        <f t="shared" si="6"/>
        <v>3.6159268549674481E-2</v>
      </c>
      <c r="L48">
        <f t="shared" si="7"/>
        <v>0.50903883230827285</v>
      </c>
      <c r="M48">
        <f t="shared" si="8"/>
        <v>-1.1299445480207655</v>
      </c>
      <c r="N48">
        <f t="shared" si="9"/>
        <v>0.63630477639224392</v>
      </c>
      <c r="O48">
        <f t="shared" si="10"/>
        <v>1.199767276869445</v>
      </c>
      <c r="P48">
        <f t="shared" si="11"/>
        <v>1.253773405405219</v>
      </c>
      <c r="Q48">
        <f t="shared" si="12"/>
        <v>-0.25063245387364125</v>
      </c>
      <c r="R48">
        <f t="shared" si="13"/>
        <v>0.43766783678655746</v>
      </c>
      <c r="S48">
        <f t="shared" si="14"/>
        <v>1.248257998987081</v>
      </c>
      <c r="T48">
        <f t="shared" si="15"/>
        <v>0.77699816680123168</v>
      </c>
      <c r="U48">
        <f t="shared" si="16"/>
        <v>9.1449889310846771E-2</v>
      </c>
      <c r="V48">
        <f t="shared" si="17"/>
        <v>2.2684890473017957E-2</v>
      </c>
      <c r="W48">
        <f t="shared" si="18"/>
        <v>0.11413477978386473</v>
      </c>
      <c r="X48">
        <f t="shared" si="19"/>
        <v>-2.0395755939717187E-3</v>
      </c>
      <c r="Y48">
        <f t="shared" si="20"/>
        <v>-4.0791511879434373E-3</v>
      </c>
      <c r="Z48">
        <f t="shared" si="21"/>
        <v>1.3555829060229263E-3</v>
      </c>
      <c r="AA48">
        <f t="shared" si="22"/>
        <v>2.7111658120458526E-3</v>
      </c>
      <c r="AB48">
        <f t="shared" si="23"/>
        <v>5.3518567991273226E-2</v>
      </c>
      <c r="AC48">
        <f t="shared" si="24"/>
        <v>-4.0739181950077329E-2</v>
      </c>
      <c r="AD48">
        <f t="shared" si="25"/>
        <v>-1.8766017042988241E-2</v>
      </c>
      <c r="AE48">
        <f t="shared" si="26"/>
        <v>-1.878722698786733E-2</v>
      </c>
    </row>
    <row r="49" spans="1:31" x14ac:dyDescent="0.3">
      <c r="A49">
        <v>0.01</v>
      </c>
      <c r="B49">
        <v>0.99</v>
      </c>
      <c r="C49">
        <v>0.05</v>
      </c>
      <c r="D49">
        <v>0.1</v>
      </c>
      <c r="E49">
        <f t="shared" si="0"/>
        <v>0.17951849086374091</v>
      </c>
      <c r="F49">
        <f t="shared" si="1"/>
        <v>0.25903698172748191</v>
      </c>
      <c r="G49">
        <f t="shared" si="2"/>
        <v>0.22192590838665205</v>
      </c>
      <c r="H49">
        <f t="shared" si="3"/>
        <v>0.24385181677330411</v>
      </c>
      <c r="I49">
        <f t="shared" si="4"/>
        <v>3.4879622715935241E-2</v>
      </c>
      <c r="J49">
        <f t="shared" si="5"/>
        <v>0.5087190217420795</v>
      </c>
      <c r="K49">
        <f t="shared" si="6"/>
        <v>3.5481477096663015E-2</v>
      </c>
      <c r="L49">
        <f t="shared" si="7"/>
        <v>0.50886943878961866</v>
      </c>
      <c r="M49">
        <f t="shared" si="8"/>
        <v>-1.2369816840033119</v>
      </c>
      <c r="N49">
        <f t="shared" si="9"/>
        <v>0.71778314029239854</v>
      </c>
      <c r="O49">
        <f t="shared" si="10"/>
        <v>1.2372993109554213</v>
      </c>
      <c r="P49">
        <f t="shared" si="11"/>
        <v>1.2913478593809535</v>
      </c>
      <c r="Q49">
        <f t="shared" si="12"/>
        <v>-0.26401820842579193</v>
      </c>
      <c r="R49">
        <f t="shared" si="13"/>
        <v>0.43437620136950011</v>
      </c>
      <c r="S49">
        <f t="shared" si="14"/>
        <v>1.2865651555567523</v>
      </c>
      <c r="T49">
        <f t="shared" si="15"/>
        <v>0.78356523870704953</v>
      </c>
      <c r="U49">
        <f t="shared" si="16"/>
        <v>9.0047580144403255E-2</v>
      </c>
      <c r="V49">
        <f t="shared" si="17"/>
        <v>2.1307655335038721E-2</v>
      </c>
      <c r="W49">
        <f t="shared" si="18"/>
        <v>0.11135523547944198</v>
      </c>
      <c r="X49">
        <f t="shared" si="19"/>
        <v>-2.1530059516286903E-3</v>
      </c>
      <c r="Y49">
        <f t="shared" si="20"/>
        <v>-4.3060119032573806E-3</v>
      </c>
      <c r="Z49">
        <f t="shared" si="21"/>
        <v>1.3685082530001623E-3</v>
      </c>
      <c r="AA49">
        <f t="shared" si="22"/>
        <v>2.7370165060003246E-3</v>
      </c>
      <c r="AB49">
        <f t="shared" si="23"/>
        <v>5.3042342452988056E-2</v>
      </c>
      <c r="AC49">
        <f t="shared" si="24"/>
        <v>-5.5639300215818518E-2</v>
      </c>
      <c r="AD49">
        <f t="shared" si="25"/>
        <v>-1.7809961510068167E-2</v>
      </c>
      <c r="AE49">
        <f t="shared" si="26"/>
        <v>-1.7815227524729773E-2</v>
      </c>
    </row>
    <row r="50" spans="1:31" x14ac:dyDescent="0.3">
      <c r="A50">
        <v>0.01</v>
      </c>
      <c r="B50">
        <v>0.99</v>
      </c>
      <c r="C50">
        <v>0.05</v>
      </c>
      <c r="D50">
        <v>0.1</v>
      </c>
      <c r="E50">
        <f t="shared" si="0"/>
        <v>0.1838245027669983</v>
      </c>
      <c r="F50">
        <f t="shared" si="1"/>
        <v>0.26764900553399668</v>
      </c>
      <c r="G50">
        <f t="shared" si="2"/>
        <v>0.21918889188065172</v>
      </c>
      <c r="H50">
        <f t="shared" si="3"/>
        <v>0.23837778376130347</v>
      </c>
      <c r="I50">
        <f t="shared" si="4"/>
        <v>3.595612569174958E-2</v>
      </c>
      <c r="J50">
        <f t="shared" si="5"/>
        <v>0.50898806309761602</v>
      </c>
      <c r="K50">
        <f t="shared" si="6"/>
        <v>3.4797222970162939E-2</v>
      </c>
      <c r="L50">
        <f t="shared" si="7"/>
        <v>0.50869842805499166</v>
      </c>
      <c r="M50">
        <f t="shared" si="8"/>
        <v>-1.3430663689092879</v>
      </c>
      <c r="N50">
        <f t="shared" si="9"/>
        <v>0.8290617407240356</v>
      </c>
      <c r="O50">
        <f t="shared" si="10"/>
        <v>1.2729192339755577</v>
      </c>
      <c r="P50">
        <f t="shared" si="11"/>
        <v>1.326978314430413</v>
      </c>
      <c r="Q50">
        <f t="shared" si="12"/>
        <v>-0.26186234545583476</v>
      </c>
      <c r="R50">
        <f t="shared" si="13"/>
        <v>0.4349059576674511</v>
      </c>
      <c r="S50">
        <f t="shared" si="14"/>
        <v>1.3229324779947338</v>
      </c>
      <c r="T50">
        <f t="shared" si="15"/>
        <v>0.78966918070529935</v>
      </c>
      <c r="U50">
        <f t="shared" si="16"/>
        <v>9.0272536430646866E-2</v>
      </c>
      <c r="V50">
        <f t="shared" si="17"/>
        <v>2.0066218579643004E-2</v>
      </c>
      <c r="W50">
        <f t="shared" si="18"/>
        <v>0.11033875501028986</v>
      </c>
      <c r="X50">
        <f t="shared" si="19"/>
        <v>-2.281829366011632E-3</v>
      </c>
      <c r="Y50">
        <f t="shared" si="20"/>
        <v>-4.563658732023264E-3</v>
      </c>
      <c r="Z50">
        <f t="shared" si="21"/>
        <v>1.3868989002217723E-3</v>
      </c>
      <c r="AA50">
        <f t="shared" si="22"/>
        <v>2.7737978004435445E-3</v>
      </c>
      <c r="AB50">
        <f t="shared" si="23"/>
        <v>5.3151619695318369E-2</v>
      </c>
      <c r="AC50">
        <f t="shared" si="24"/>
        <v>-7.2354569263729157E-2</v>
      </c>
      <c r="AD50">
        <f t="shared" si="25"/>
        <v>-1.6935712270820573E-2</v>
      </c>
      <c r="AE50">
        <f t="shared" si="26"/>
        <v>-1.6926075157298538E-2</v>
      </c>
    </row>
    <row r="51" spans="1:31" x14ac:dyDescent="0.3">
      <c r="A51">
        <v>0.01</v>
      </c>
      <c r="B51">
        <v>0.99</v>
      </c>
      <c r="C51">
        <v>0.05</v>
      </c>
      <c r="D51">
        <v>0.1</v>
      </c>
      <c r="E51">
        <f t="shared" si="0"/>
        <v>0.18838816149902157</v>
      </c>
      <c r="F51">
        <f t="shared" si="1"/>
        <v>0.27677632299804322</v>
      </c>
      <c r="G51">
        <f t="shared" si="2"/>
        <v>0.21641509408020818</v>
      </c>
      <c r="H51">
        <f t="shared" si="3"/>
        <v>0.2328301881604164</v>
      </c>
      <c r="I51">
        <f t="shared" si="4"/>
        <v>3.7097040374755405E-2</v>
      </c>
      <c r="J51">
        <f t="shared" si="5"/>
        <v>0.50927319664439363</v>
      </c>
      <c r="K51">
        <f t="shared" si="6"/>
        <v>3.4103773520052047E-2</v>
      </c>
      <c r="L51">
        <f t="shared" si="7"/>
        <v>0.5085251171222348</v>
      </c>
      <c r="M51">
        <f t="shared" si="8"/>
        <v>-1.4493696082999246</v>
      </c>
      <c r="N51">
        <f t="shared" si="9"/>
        <v>0.97377087925149386</v>
      </c>
      <c r="O51">
        <f t="shared" si="10"/>
        <v>1.3067906585171989</v>
      </c>
      <c r="P51">
        <f t="shared" si="11"/>
        <v>1.36083046474501</v>
      </c>
      <c r="Q51">
        <f t="shared" si="12"/>
        <v>-0.24293814311654777</v>
      </c>
      <c r="R51">
        <f t="shared" si="13"/>
        <v>0.4395624190816807</v>
      </c>
      <c r="S51">
        <f t="shared" si="14"/>
        <v>1.3575299274760475</v>
      </c>
      <c r="T51">
        <f t="shared" si="15"/>
        <v>0.79535795292233025</v>
      </c>
      <c r="U51">
        <f t="shared" si="16"/>
        <v>9.2261935943652743E-2</v>
      </c>
      <c r="V51">
        <f t="shared" si="17"/>
        <v>1.8942763245292902E-2</v>
      </c>
      <c r="W51">
        <f t="shared" si="18"/>
        <v>0.11120469918894564</v>
      </c>
      <c r="X51">
        <f t="shared" si="19"/>
        <v>-2.4338439378752009E-3</v>
      </c>
      <c r="Y51">
        <f t="shared" si="20"/>
        <v>-4.8676878757504018E-3</v>
      </c>
      <c r="Z51">
        <f t="shared" si="21"/>
        <v>1.4140322764786767E-3</v>
      </c>
      <c r="AA51">
        <f t="shared" si="22"/>
        <v>2.8280645529573534E-3</v>
      </c>
      <c r="AB51">
        <f t="shared" si="23"/>
        <v>5.3892074770702639E-2</v>
      </c>
      <c r="AC51">
        <f t="shared" si="24"/>
        <v>-9.0712457123801202E-2</v>
      </c>
      <c r="AD51">
        <f t="shared" si="25"/>
        <v>-1.6134108849070645E-2</v>
      </c>
      <c r="AE51">
        <f t="shared" si="26"/>
        <v>-1.6110409199221021E-2</v>
      </c>
    </row>
    <row r="52" spans="1:31" x14ac:dyDescent="0.3">
      <c r="A52">
        <v>0.01</v>
      </c>
      <c r="B52">
        <v>0.99</v>
      </c>
      <c r="C52">
        <v>0.05</v>
      </c>
      <c r="D52">
        <v>0.1</v>
      </c>
      <c r="E52">
        <f t="shared" si="0"/>
        <v>0.19325584937477197</v>
      </c>
      <c r="F52">
        <f t="shared" si="1"/>
        <v>0.28651169874954402</v>
      </c>
      <c r="G52">
        <f t="shared" si="2"/>
        <v>0.21358702952725081</v>
      </c>
      <c r="H52">
        <f t="shared" si="3"/>
        <v>0.22717405905450169</v>
      </c>
      <c r="I52">
        <f t="shared" si="4"/>
        <v>3.8313962343693005E-2</v>
      </c>
      <c r="J52">
        <f t="shared" si="5"/>
        <v>0.5095773190213817</v>
      </c>
      <c r="K52">
        <f t="shared" si="6"/>
        <v>3.3396757381812713E-2</v>
      </c>
      <c r="L52">
        <f t="shared" si="7"/>
        <v>0.50834841341422421</v>
      </c>
      <c r="M52">
        <f t="shared" si="8"/>
        <v>-1.5571537578413299</v>
      </c>
      <c r="N52">
        <f t="shared" si="9"/>
        <v>1.1551957934990962</v>
      </c>
      <c r="O52">
        <f t="shared" si="10"/>
        <v>1.3390588762153401</v>
      </c>
      <c r="P52">
        <f t="shared" si="11"/>
        <v>1.3930512831434521</v>
      </c>
      <c r="Q52">
        <f t="shared" si="12"/>
        <v>-0.20624828841680332</v>
      </c>
      <c r="R52">
        <f t="shared" si="13"/>
        <v>0.44861993419375573</v>
      </c>
      <c r="S52">
        <f t="shared" si="14"/>
        <v>1.3905094417442203</v>
      </c>
      <c r="T52">
        <f t="shared" si="15"/>
        <v>0.80067356016951041</v>
      </c>
      <c r="U52">
        <f t="shared" si="16"/>
        <v>9.6193723336067294E-2</v>
      </c>
      <c r="V52">
        <f t="shared" si="17"/>
        <v>1.7922250409443997E-2</v>
      </c>
      <c r="W52">
        <f t="shared" si="18"/>
        <v>0.11411597374551129</v>
      </c>
      <c r="X52">
        <f t="shared" si="19"/>
        <v>-2.6166286377310032E-3</v>
      </c>
      <c r="Y52">
        <f t="shared" si="20"/>
        <v>-5.2332572754620063E-3</v>
      </c>
      <c r="Z52">
        <f t="shared" si="21"/>
        <v>1.4525575275005267E-3</v>
      </c>
      <c r="AA52">
        <f t="shared" si="22"/>
        <v>2.9051150550010534E-3</v>
      </c>
      <c r="AB52">
        <f t="shared" si="23"/>
        <v>5.5287643956981762E-2</v>
      </c>
      <c r="AC52">
        <f t="shared" si="24"/>
        <v>-0.11055533681496774</v>
      </c>
      <c r="AD52">
        <f t="shared" si="25"/>
        <v>-1.539720015052989E-2</v>
      </c>
      <c r="AE52">
        <f t="shared" si="26"/>
        <v>-1.5360067992379973E-2</v>
      </c>
    </row>
    <row r="53" spans="1:31" x14ac:dyDescent="0.3">
      <c r="A53">
        <v>0.01</v>
      </c>
      <c r="B53">
        <v>0.99</v>
      </c>
      <c r="C53">
        <v>0.05</v>
      </c>
      <c r="D53">
        <v>0.1</v>
      </c>
      <c r="E53">
        <f t="shared" si="0"/>
        <v>0.19848910665023398</v>
      </c>
      <c r="F53">
        <f t="shared" si="1"/>
        <v>0.29697821330046803</v>
      </c>
      <c r="G53">
        <f t="shared" si="2"/>
        <v>0.21068191447224976</v>
      </c>
      <c r="H53">
        <f t="shared" si="3"/>
        <v>0.22136382894449957</v>
      </c>
      <c r="I53">
        <f t="shared" si="4"/>
        <v>3.9622276662558506E-2</v>
      </c>
      <c r="J53">
        <f t="shared" si="5"/>
        <v>0.50990427345249234</v>
      </c>
      <c r="K53">
        <f t="shared" si="6"/>
        <v>3.2670478618062451E-2</v>
      </c>
      <c r="L53">
        <f t="shared" si="7"/>
        <v>0.50816689324938835</v>
      </c>
      <c r="M53">
        <f t="shared" si="8"/>
        <v>-1.6677290457552933</v>
      </c>
      <c r="N53">
        <f t="shared" si="9"/>
        <v>1.3763064671290317</v>
      </c>
      <c r="O53">
        <f t="shared" si="10"/>
        <v>1.3698532765164</v>
      </c>
      <c r="P53">
        <f t="shared" si="11"/>
        <v>1.423771419128212</v>
      </c>
      <c r="Q53">
        <f t="shared" si="12"/>
        <v>-0.15098878583146969</v>
      </c>
      <c r="R53">
        <f t="shared" si="13"/>
        <v>0.46232435259791582</v>
      </c>
      <c r="S53">
        <f t="shared" si="14"/>
        <v>1.4220075384542672</v>
      </c>
      <c r="T53">
        <f t="shared" si="15"/>
        <v>0.80565294219993744</v>
      </c>
      <c r="U53">
        <f t="shared" si="16"/>
        <v>0.10229865997656183</v>
      </c>
      <c r="V53">
        <f t="shared" si="17"/>
        <v>1.6991918859769802E-2</v>
      </c>
      <c r="W53">
        <f t="shared" si="18"/>
        <v>0.11929057883633164</v>
      </c>
      <c r="X53">
        <f t="shared" si="19"/>
        <v>-2.8371088920781835E-3</v>
      </c>
      <c r="Y53">
        <f t="shared" si="20"/>
        <v>-5.6742177841563671E-3</v>
      </c>
      <c r="Z53">
        <f t="shared" si="21"/>
        <v>1.5041143023663069E-3</v>
      </c>
      <c r="AA53">
        <f t="shared" si="22"/>
        <v>3.0082286047326138E-3</v>
      </c>
      <c r="AB53">
        <f t="shared" si="23"/>
        <v>5.7333144119831002E-2</v>
      </c>
      <c r="AC53">
        <f t="shared" si="24"/>
        <v>-0.13174064959396678</v>
      </c>
      <c r="AD53">
        <f t="shared" si="25"/>
        <v>-1.4718068846825846E-2</v>
      </c>
      <c r="AE53">
        <f t="shared" si="26"/>
        <v>-1.466792045079602E-2</v>
      </c>
    </row>
    <row r="54" spans="1:31" x14ac:dyDescent="0.3">
      <c r="A54">
        <v>0.01</v>
      </c>
      <c r="B54">
        <v>0.99</v>
      </c>
      <c r="C54">
        <v>0.05</v>
      </c>
      <c r="D54">
        <v>0.1</v>
      </c>
      <c r="E54">
        <f t="shared" si="0"/>
        <v>0.20416332443439034</v>
      </c>
      <c r="F54">
        <f t="shared" si="1"/>
        <v>0.30832664886878075</v>
      </c>
      <c r="G54">
        <f t="shared" si="2"/>
        <v>0.20767368586751714</v>
      </c>
      <c r="H54">
        <f t="shared" si="3"/>
        <v>0.21534737173503435</v>
      </c>
      <c r="I54">
        <f t="shared" si="4"/>
        <v>4.1040831108597596E-2</v>
      </c>
      <c r="J54">
        <f t="shared" si="5"/>
        <v>0.51025876787142077</v>
      </c>
      <c r="K54">
        <f t="shared" si="6"/>
        <v>3.1918421466879295E-2</v>
      </c>
      <c r="L54">
        <f t="shared" si="7"/>
        <v>0.50797892797679189</v>
      </c>
      <c r="M54">
        <f t="shared" si="8"/>
        <v>-1.7823953339949554</v>
      </c>
      <c r="N54">
        <f t="shared" si="9"/>
        <v>1.6397877663169653</v>
      </c>
      <c r="O54">
        <f t="shared" si="10"/>
        <v>1.3992894142100516</v>
      </c>
      <c r="P54">
        <f t="shared" si="11"/>
        <v>1.4531072600298041</v>
      </c>
      <c r="Q54">
        <f t="shared" si="12"/>
        <v>-7.650521534088528E-2</v>
      </c>
      <c r="R54">
        <f t="shared" si="13"/>
        <v>0.48088301963890256</v>
      </c>
      <c r="S54">
        <f t="shared" si="14"/>
        <v>1.4521475605755763</v>
      </c>
      <c r="T54">
        <f t="shared" si="15"/>
        <v>0.81032872562695524</v>
      </c>
      <c r="U54">
        <f t="shared" si="16"/>
        <v>0.11086540909212554</v>
      </c>
      <c r="V54">
        <f t="shared" si="17"/>
        <v>1.6140883417416964E-2</v>
      </c>
      <c r="W54">
        <f t="shared" si="18"/>
        <v>0.12700629250954251</v>
      </c>
      <c r="X54">
        <f t="shared" si="19"/>
        <v>-3.1006847988182644E-3</v>
      </c>
      <c r="Y54">
        <f t="shared" si="20"/>
        <v>-6.2013695976365288E-3</v>
      </c>
      <c r="Z54">
        <f t="shared" si="21"/>
        <v>1.5687061367894537E-3</v>
      </c>
      <c r="AA54">
        <f t="shared" si="22"/>
        <v>3.1374122735789074E-3</v>
      </c>
      <c r="AB54">
        <f t="shared" si="23"/>
        <v>5.9980237733926065E-2</v>
      </c>
      <c r="AC54">
        <f t="shared" si="24"/>
        <v>-0.15414069182812318</v>
      </c>
      <c r="AD54">
        <f t="shared" si="25"/>
        <v>-1.409067898887603E-2</v>
      </c>
      <c r="AE54">
        <f t="shared" si="26"/>
        <v>-1.4027721732432878E-2</v>
      </c>
    </row>
    <row r="55" spans="1:31" x14ac:dyDescent="0.3">
      <c r="A55">
        <v>0.01</v>
      </c>
      <c r="B55">
        <v>0.99</v>
      </c>
      <c r="C55">
        <v>0.05</v>
      </c>
      <c r="D55">
        <v>0.1</v>
      </c>
      <c r="E55">
        <f t="shared" si="0"/>
        <v>0.21036469403202687</v>
      </c>
      <c r="F55">
        <f t="shared" si="1"/>
        <v>0.32072938806405382</v>
      </c>
      <c r="G55">
        <f t="shared" si="2"/>
        <v>0.20453627359393822</v>
      </c>
      <c r="H55">
        <f t="shared" si="3"/>
        <v>0.20907254718787655</v>
      </c>
      <c r="I55">
        <f t="shared" si="4"/>
        <v>4.259117350800673E-2</v>
      </c>
      <c r="J55">
        <f t="shared" si="5"/>
        <v>0.51064618407034601</v>
      </c>
      <c r="K55">
        <f t="shared" si="6"/>
        <v>3.1134068398484566E-2</v>
      </c>
      <c r="L55">
        <f t="shared" si="7"/>
        <v>0.50778288842736818</v>
      </c>
      <c r="M55">
        <f t="shared" si="8"/>
        <v>-1.9023558094628075</v>
      </c>
      <c r="N55">
        <f t="shared" si="9"/>
        <v>1.9480691499732117</v>
      </c>
      <c r="O55">
        <f t="shared" si="10"/>
        <v>1.4274707721878037</v>
      </c>
      <c r="P55">
        <f t="shared" si="11"/>
        <v>1.4811627034946697</v>
      </c>
      <c r="Q55">
        <f t="shared" si="12"/>
        <v>1.7765444983408485E-2</v>
      </c>
      <c r="R55">
        <f t="shared" si="13"/>
        <v>0.50444124443765359</v>
      </c>
      <c r="S55">
        <f t="shared" si="14"/>
        <v>1.4810415785010651</v>
      </c>
      <c r="T55">
        <f t="shared" si="15"/>
        <v>0.8147298534404529</v>
      </c>
      <c r="U55">
        <f t="shared" si="16"/>
        <v>0.12223607210052775</v>
      </c>
      <c r="V55">
        <f t="shared" si="17"/>
        <v>1.5359812137502558E-2</v>
      </c>
      <c r="W55">
        <f t="shared" si="18"/>
        <v>0.13759588423803032</v>
      </c>
      <c r="X55">
        <f t="shared" si="19"/>
        <v>-3.4096741515490326E-3</v>
      </c>
      <c r="Y55">
        <f t="shared" si="20"/>
        <v>-6.8193483030980651E-3</v>
      </c>
      <c r="Z55">
        <f t="shared" si="21"/>
        <v>1.6437776576559383E-3</v>
      </c>
      <c r="AA55">
        <f t="shared" si="22"/>
        <v>3.2875553153118766E-3</v>
      </c>
      <c r="AB55">
        <f t="shared" si="23"/>
        <v>6.3116153510148404E-2</v>
      </c>
      <c r="AC55">
        <f t="shared" si="24"/>
        <v>-0.1776422215776117</v>
      </c>
      <c r="AD55">
        <f t="shared" si="25"/>
        <v>-1.3509743885348854E-2</v>
      </c>
      <c r="AE55">
        <f t="shared" si="26"/>
        <v>-1.3433992039919736E-2</v>
      </c>
    </row>
    <row r="56" spans="1:31" x14ac:dyDescent="0.3">
      <c r="A56">
        <v>0.01</v>
      </c>
      <c r="B56">
        <v>0.99</v>
      </c>
      <c r="C56">
        <v>0.05</v>
      </c>
      <c r="D56">
        <v>0.1</v>
      </c>
      <c r="E56">
        <f t="shared" si="0"/>
        <v>0.21718404233512495</v>
      </c>
      <c r="F56">
        <f t="shared" si="1"/>
        <v>0.33436808467024998</v>
      </c>
      <c r="G56">
        <f t="shared" si="2"/>
        <v>0.20124871827862634</v>
      </c>
      <c r="H56">
        <f t="shared" si="3"/>
        <v>0.2024974365572528</v>
      </c>
      <c r="I56">
        <f t="shared" si="4"/>
        <v>4.4296010583781249E-2</v>
      </c>
      <c r="J56">
        <f t="shared" si="5"/>
        <v>0.51107219227571488</v>
      </c>
      <c r="K56">
        <f t="shared" si="6"/>
        <v>3.0312179569656598E-2</v>
      </c>
      <c r="L56">
        <f t="shared" si="7"/>
        <v>0.50757746470225884</v>
      </c>
      <c r="M56">
        <f t="shared" si="8"/>
        <v>-2.0285881164831041</v>
      </c>
      <c r="N56">
        <f t="shared" si="9"/>
        <v>2.3033535931284352</v>
      </c>
      <c r="O56">
        <f t="shared" si="10"/>
        <v>1.4544902599585015</v>
      </c>
      <c r="P56">
        <f t="shared" si="11"/>
        <v>1.5080306875745091</v>
      </c>
      <c r="Q56">
        <f t="shared" si="12"/>
        <v>0.13237540119748603</v>
      </c>
      <c r="R56">
        <f t="shared" si="13"/>
        <v>0.5330456088566331</v>
      </c>
      <c r="S56">
        <f t="shared" si="14"/>
        <v>1.5087919188929393</v>
      </c>
      <c r="T56">
        <f t="shared" si="15"/>
        <v>0.81888210027751429</v>
      </c>
      <c r="U56">
        <f t="shared" si="16"/>
        <v>0.136788354472103</v>
      </c>
      <c r="V56">
        <f t="shared" si="17"/>
        <v>1.4640667802717337E-2</v>
      </c>
      <c r="W56">
        <f t="shared" si="18"/>
        <v>0.15142902227482033</v>
      </c>
      <c r="X56">
        <f t="shared" si="19"/>
        <v>-3.7608570586410029E-3</v>
      </c>
      <c r="Y56">
        <f t="shared" si="20"/>
        <v>-7.5217141172820058E-3</v>
      </c>
      <c r="Z56">
        <f t="shared" si="21"/>
        <v>1.7230236159413296E-3</v>
      </c>
      <c r="AA56">
        <f t="shared" si="22"/>
        <v>3.4460472318826592E-3</v>
      </c>
      <c r="AB56">
        <f t="shared" si="23"/>
        <v>6.6536606256059491E-2</v>
      </c>
      <c r="AC56">
        <f t="shared" si="24"/>
        <v>-0.20214597056990255</v>
      </c>
      <c r="AD56">
        <f t="shared" si="25"/>
        <v>-1.2970611278630709E-2</v>
      </c>
      <c r="AE56">
        <f t="shared" si="26"/>
        <v>-1.2881917834602441E-2</v>
      </c>
    </row>
    <row r="57" spans="1:31" x14ac:dyDescent="0.3">
      <c r="A57">
        <v>0.01</v>
      </c>
      <c r="B57">
        <v>0.99</v>
      </c>
      <c r="C57">
        <v>0.05</v>
      </c>
      <c r="D57">
        <v>0.1</v>
      </c>
      <c r="E57">
        <f t="shared" si="0"/>
        <v>0.22470575645240695</v>
      </c>
      <c r="F57">
        <f t="shared" si="1"/>
        <v>0.34941151290481398</v>
      </c>
      <c r="G57">
        <f t="shared" si="2"/>
        <v>0.19780267104674368</v>
      </c>
      <c r="H57">
        <f t="shared" si="3"/>
        <v>0.19560534209348748</v>
      </c>
      <c r="I57">
        <f t="shared" si="4"/>
        <v>4.617643911310175E-2</v>
      </c>
      <c r="J57">
        <f t="shared" si="5"/>
        <v>0.51154205895854177</v>
      </c>
      <c r="K57">
        <f t="shared" si="6"/>
        <v>2.9450667761685936E-2</v>
      </c>
      <c r="L57">
        <f t="shared" si="7"/>
        <v>0.50736213482415493</v>
      </c>
      <c r="M57">
        <f t="shared" si="8"/>
        <v>-2.1616613289952231</v>
      </c>
      <c r="N57">
        <f t="shared" si="9"/>
        <v>2.7076455342682402</v>
      </c>
      <c r="O57">
        <f t="shared" si="10"/>
        <v>1.480431482515763</v>
      </c>
      <c r="P57">
        <f t="shared" si="11"/>
        <v>1.533794523243714</v>
      </c>
      <c r="Q57">
        <f t="shared" si="12"/>
        <v>0.2679761316081497</v>
      </c>
      <c r="R57">
        <f t="shared" si="13"/>
        <v>0.56659598091953511</v>
      </c>
      <c r="S57">
        <f t="shared" si="14"/>
        <v>1.5354922324076874</v>
      </c>
      <c r="T57">
        <f t="shared" si="15"/>
        <v>0.82280847269657831</v>
      </c>
      <c r="U57">
        <f t="shared" si="16"/>
        <v>0.15489954298788974</v>
      </c>
      <c r="V57">
        <f t="shared" si="17"/>
        <v>1.39765034010254E-2</v>
      </c>
      <c r="W57">
        <f t="shared" si="18"/>
        <v>0.16887604638891515</v>
      </c>
      <c r="X57">
        <f t="shared" si="19"/>
        <v>-4.142083662495021E-3</v>
      </c>
      <c r="Y57">
        <f t="shared" si="20"/>
        <v>-8.2841673249900421E-3</v>
      </c>
      <c r="Z57">
        <f t="shared" si="21"/>
        <v>1.7951005394471987E-3</v>
      </c>
      <c r="AA57">
        <f t="shared" si="22"/>
        <v>3.5902010788943974E-3</v>
      </c>
      <c r="AB57">
        <f t="shared" si="23"/>
        <v>6.9917813299610693E-2</v>
      </c>
      <c r="AC57">
        <f t="shared" si="24"/>
        <v>-0.22756602429963929</v>
      </c>
      <c r="AD57">
        <f t="shared" si="25"/>
        <v>-1.246916348127225E-2</v>
      </c>
      <c r="AE57">
        <f t="shared" si="26"/>
        <v>-1.236727516835992E-2</v>
      </c>
    </row>
    <row r="58" spans="1:31" x14ac:dyDescent="0.3">
      <c r="A58">
        <v>0.01</v>
      </c>
      <c r="B58">
        <v>0.99</v>
      </c>
      <c r="C58">
        <v>0.05</v>
      </c>
      <c r="D58">
        <v>0.1</v>
      </c>
      <c r="E58">
        <f t="shared" si="0"/>
        <v>0.232989923777397</v>
      </c>
      <c r="F58">
        <f t="shared" si="1"/>
        <v>0.36597984755479407</v>
      </c>
      <c r="G58">
        <f t="shared" si="2"/>
        <v>0.19421246996784927</v>
      </c>
      <c r="H58">
        <f t="shared" si="3"/>
        <v>0.1884249399356987</v>
      </c>
      <c r="I58">
        <f t="shared" si="4"/>
        <v>4.8247480944349261E-2</v>
      </c>
      <c r="J58">
        <f t="shared" si="5"/>
        <v>0.512059530959315</v>
      </c>
      <c r="K58">
        <f t="shared" si="6"/>
        <v>2.8553117491962335E-2</v>
      </c>
      <c r="L58">
        <f t="shared" si="7"/>
        <v>0.50713779443751739</v>
      </c>
      <c r="M58">
        <f t="shared" si="8"/>
        <v>-2.3014969555944447</v>
      </c>
      <c r="N58">
        <f t="shared" si="9"/>
        <v>3.1627775828675189</v>
      </c>
      <c r="O58">
        <f t="shared" si="10"/>
        <v>1.5053698094783075</v>
      </c>
      <c r="P58">
        <f t="shared" si="11"/>
        <v>1.5585290735804338</v>
      </c>
      <c r="Q58">
        <f t="shared" si="12"/>
        <v>0.42546059608587328</v>
      </c>
      <c r="R58">
        <f t="shared" si="13"/>
        <v>0.60478918134655291</v>
      </c>
      <c r="S58">
        <f t="shared" si="14"/>
        <v>1.561227955504104</v>
      </c>
      <c r="T58">
        <f t="shared" si="15"/>
        <v>0.82652948599363485</v>
      </c>
      <c r="U58">
        <f t="shared" si="16"/>
        <v>0.1768870851234513</v>
      </c>
      <c r="V58">
        <f t="shared" si="17"/>
        <v>1.3361304474752611E-2</v>
      </c>
      <c r="W58">
        <f t="shared" si="18"/>
        <v>0.19024838959820392</v>
      </c>
      <c r="X58">
        <f t="shared" si="19"/>
        <v>-4.5283370199909519E-3</v>
      </c>
      <c r="Y58">
        <f t="shared" si="20"/>
        <v>-9.0566740399819039E-3</v>
      </c>
      <c r="Z58">
        <f t="shared" si="21"/>
        <v>1.8426275105913794E-3</v>
      </c>
      <c r="AA58">
        <f t="shared" si="22"/>
        <v>3.6852550211827588E-3</v>
      </c>
      <c r="AB58">
        <f t="shared" si="23"/>
        <v>7.2797481206283404E-2</v>
      </c>
      <c r="AC58">
        <f t="shared" si="24"/>
        <v>-0.25382888718747842</v>
      </c>
      <c r="AD58">
        <f t="shared" si="25"/>
        <v>-1.2001731290094507E-2</v>
      </c>
      <c r="AE58">
        <f t="shared" si="26"/>
        <v>-1.1886374860531334E-2</v>
      </c>
    </row>
    <row r="59" spans="1:31" x14ac:dyDescent="0.3">
      <c r="A59">
        <v>0.01</v>
      </c>
      <c r="B59">
        <v>0.99</v>
      </c>
      <c r="C59">
        <v>0.05</v>
      </c>
      <c r="D59">
        <v>0.1</v>
      </c>
      <c r="E59">
        <f t="shared" si="0"/>
        <v>0.24204659781737889</v>
      </c>
      <c r="F59">
        <f t="shared" si="1"/>
        <v>0.38409319563475786</v>
      </c>
      <c r="G59">
        <f t="shared" si="2"/>
        <v>0.19052721494666652</v>
      </c>
      <c r="H59">
        <f t="shared" si="3"/>
        <v>0.18105442989333317</v>
      </c>
      <c r="I59">
        <f t="shared" si="4"/>
        <v>5.0511649454344734E-2</v>
      </c>
      <c r="J59">
        <f t="shared" si="5"/>
        <v>0.51262522811568723</v>
      </c>
      <c r="K59">
        <f t="shared" si="6"/>
        <v>2.7631803736666648E-2</v>
      </c>
      <c r="L59">
        <f t="shared" si="7"/>
        <v>0.50690751143980139</v>
      </c>
      <c r="M59">
        <f t="shared" si="8"/>
        <v>-2.4470919180070116</v>
      </c>
      <c r="N59">
        <f t="shared" si="9"/>
        <v>3.6704353572424759</v>
      </c>
      <c r="O59">
        <f t="shared" si="10"/>
        <v>1.5293732720584965</v>
      </c>
      <c r="P59">
        <f t="shared" si="11"/>
        <v>1.5823018233014965</v>
      </c>
      <c r="Q59">
        <f t="shared" si="12"/>
        <v>0.606130200152043</v>
      </c>
      <c r="R59">
        <f t="shared" si="13"/>
        <v>0.64705754385498016</v>
      </c>
      <c r="S59">
        <f t="shared" si="14"/>
        <v>1.5860760020594435</v>
      </c>
      <c r="T59">
        <f t="shared" si="15"/>
        <v>0.83006330760093694</v>
      </c>
      <c r="U59">
        <f t="shared" si="16"/>
        <v>0.20292115709126998</v>
      </c>
      <c r="V59">
        <f t="shared" si="17"/>
        <v>1.2789872787776256E-2</v>
      </c>
      <c r="W59">
        <f t="shared" si="18"/>
        <v>0.21571102987904625</v>
      </c>
      <c r="X59">
        <f t="shared" si="19"/>
        <v>-4.8784421134170043E-3</v>
      </c>
      <c r="Y59">
        <f t="shared" si="20"/>
        <v>-9.7568842268340086E-3</v>
      </c>
      <c r="Z59">
        <f t="shared" si="21"/>
        <v>1.8421307799426656E-3</v>
      </c>
      <c r="AA59">
        <f t="shared" si="22"/>
        <v>3.6842615598853311E-3</v>
      </c>
      <c r="AB59">
        <f t="shared" si="23"/>
        <v>7.4580526846900183E-2</v>
      </c>
      <c r="AC59">
        <f t="shared" si="24"/>
        <v>-0.28087190326489708</v>
      </c>
      <c r="AD59">
        <f t="shared" si="25"/>
        <v>-1.1565022004132119E-2</v>
      </c>
      <c r="AE59">
        <f t="shared" si="26"/>
        <v>-1.1436028120212131E-2</v>
      </c>
    </row>
    <row r="60" spans="1:31" x14ac:dyDescent="0.3">
      <c r="A60">
        <v>0.01</v>
      </c>
      <c r="B60">
        <v>0.99</v>
      </c>
      <c r="C60">
        <v>0.05</v>
      </c>
      <c r="D60">
        <v>0.1</v>
      </c>
      <c r="E60">
        <f t="shared" si="0"/>
        <v>0.25180348204421288</v>
      </c>
      <c r="F60">
        <f t="shared" si="1"/>
        <v>0.40360696408842589</v>
      </c>
      <c r="G60">
        <f t="shared" si="2"/>
        <v>0.1868429533867812</v>
      </c>
      <c r="H60">
        <f t="shared" si="3"/>
        <v>0.17368590677356252</v>
      </c>
      <c r="I60">
        <f t="shared" si="4"/>
        <v>5.2950870511053238E-2</v>
      </c>
      <c r="J60">
        <f t="shared" si="5"/>
        <v>0.5132346255078637</v>
      </c>
      <c r="K60">
        <f t="shared" si="6"/>
        <v>2.6710738346695316E-2</v>
      </c>
      <c r="L60">
        <f t="shared" si="7"/>
        <v>0.50667728759128927</v>
      </c>
      <c r="M60">
        <f t="shared" si="8"/>
        <v>-2.596252971700812</v>
      </c>
      <c r="N60">
        <f t="shared" si="9"/>
        <v>4.2321791637722699</v>
      </c>
      <c r="O60">
        <f t="shared" si="10"/>
        <v>1.5525033160667607</v>
      </c>
      <c r="P60">
        <f t="shared" si="11"/>
        <v>1.6051738795419208</v>
      </c>
      <c r="Q60">
        <f t="shared" si="12"/>
        <v>0.81186213764596005</v>
      </c>
      <c r="R60">
        <f t="shared" si="13"/>
        <v>0.69250617253005908</v>
      </c>
      <c r="S60">
        <f t="shared" si="14"/>
        <v>1.6101036054199278</v>
      </c>
      <c r="T60">
        <f t="shared" si="15"/>
        <v>0.83342577017754282</v>
      </c>
      <c r="U60">
        <f t="shared" si="16"/>
        <v>0.23290733777081538</v>
      </c>
      <c r="V60">
        <f t="shared" si="17"/>
        <v>1.2257744722247818E-2</v>
      </c>
      <c r="W60">
        <f t="shared" si="18"/>
        <v>0.24516508249306318</v>
      </c>
      <c r="X60">
        <f t="shared" si="19"/>
        <v>-5.1347714902008779E-3</v>
      </c>
      <c r="Y60">
        <f t="shared" si="20"/>
        <v>-1.0269542980401756E-2</v>
      </c>
      <c r="Z60">
        <f t="shared" si="21"/>
        <v>1.7658364495905115E-3</v>
      </c>
      <c r="AA60">
        <f t="shared" si="22"/>
        <v>3.5316728991810231E-3</v>
      </c>
      <c r="AB60">
        <f t="shared" si="23"/>
        <v>7.4590339354107069E-2</v>
      </c>
      <c r="AC60">
        <f t="shared" si="24"/>
        <v>-0.30864063752468979</v>
      </c>
      <c r="AD60">
        <f t="shared" si="25"/>
        <v>-1.1156063345512031E-2</v>
      </c>
      <c r="AE60">
        <f t="shared" si="26"/>
        <v>-1.1013527995129458E-2</v>
      </c>
    </row>
    <row r="61" spans="1:31" x14ac:dyDescent="0.3">
      <c r="A61">
        <v>0.01</v>
      </c>
      <c r="B61">
        <v>0.99</v>
      </c>
      <c r="C61">
        <v>0.05</v>
      </c>
      <c r="D61">
        <v>0.1</v>
      </c>
      <c r="E61">
        <f t="shared" si="0"/>
        <v>0.26207302502461466</v>
      </c>
      <c r="F61">
        <f t="shared" si="1"/>
        <v>0.4241460500492294</v>
      </c>
      <c r="G61">
        <f t="shared" si="2"/>
        <v>0.18331128048760018</v>
      </c>
      <c r="H61">
        <f t="shared" si="3"/>
        <v>0.16662256097520048</v>
      </c>
      <c r="I61">
        <f t="shared" si="4"/>
        <v>5.5518256256153677E-2</v>
      </c>
      <c r="J61">
        <f t="shared" si="5"/>
        <v>0.51387600010771106</v>
      </c>
      <c r="K61">
        <f t="shared" si="6"/>
        <v>2.5827820121900057E-2</v>
      </c>
      <c r="L61">
        <f t="shared" si="7"/>
        <v>0.5064565961142824</v>
      </c>
      <c r="M61">
        <f t="shared" si="8"/>
        <v>-2.745433650409026</v>
      </c>
      <c r="N61">
        <f t="shared" si="9"/>
        <v>4.8494604388216498</v>
      </c>
      <c r="O61">
        <f t="shared" si="10"/>
        <v>1.5748154427577847</v>
      </c>
      <c r="P61">
        <f t="shared" si="11"/>
        <v>1.6272009355321797</v>
      </c>
      <c r="Q61">
        <f t="shared" si="12"/>
        <v>1.0452287640031845</v>
      </c>
      <c r="R61">
        <f t="shared" si="13"/>
        <v>0.739857638907361</v>
      </c>
      <c r="S61">
        <f t="shared" si="14"/>
        <v>1.6333665076358281</v>
      </c>
      <c r="T61">
        <f t="shared" si="15"/>
        <v>0.83663029480240236</v>
      </c>
      <c r="U61">
        <f t="shared" si="16"/>
        <v>0.2663460865357139</v>
      </c>
      <c r="V61">
        <f t="shared" si="17"/>
        <v>1.1761133236199003E-2</v>
      </c>
      <c r="W61">
        <f t="shared" si="18"/>
        <v>0.27810721977191288</v>
      </c>
      <c r="X61">
        <f t="shared" si="19"/>
        <v>-5.2294133990377929E-3</v>
      </c>
      <c r="Y61">
        <f t="shared" si="20"/>
        <v>-1.0458826798075586E-2</v>
      </c>
      <c r="Z61">
        <f t="shared" si="21"/>
        <v>1.5862728588034386E-3</v>
      </c>
      <c r="AA61">
        <f t="shared" si="22"/>
        <v>3.1725457176068773E-3</v>
      </c>
      <c r="AB61">
        <f t="shared" si="23"/>
        <v>7.2186458006911577E-2</v>
      </c>
      <c r="AC61">
        <f t="shared" si="24"/>
        <v>-0.33708499495662853</v>
      </c>
      <c r="AD61">
        <f t="shared" si="25"/>
        <v>-1.0772165811644302E-2</v>
      </c>
      <c r="AE61">
        <f t="shared" si="26"/>
        <v>-1.0616635975605965E-2</v>
      </c>
    </row>
    <row r="62" spans="1:31" x14ac:dyDescent="0.3">
      <c r="A62">
        <v>0.01</v>
      </c>
      <c r="B62">
        <v>0.99</v>
      </c>
      <c r="C62">
        <v>0.05</v>
      </c>
      <c r="D62">
        <v>0.1</v>
      </c>
      <c r="E62">
        <f t="shared" si="0"/>
        <v>0.27253185182269024</v>
      </c>
      <c r="F62">
        <f t="shared" si="1"/>
        <v>0.44506370364538056</v>
      </c>
      <c r="G62">
        <f t="shared" si="2"/>
        <v>0.18013873476999329</v>
      </c>
      <c r="H62">
        <f t="shared" si="3"/>
        <v>0.16027746953998673</v>
      </c>
      <c r="I62">
        <f t="shared" si="4"/>
        <v>5.8132962955672565E-2</v>
      </c>
      <c r="J62">
        <f t="shared" si="5"/>
        <v>0.51452914926867033</v>
      </c>
      <c r="K62">
        <f t="shared" si="6"/>
        <v>2.5034683692498338E-2</v>
      </c>
      <c r="L62">
        <f t="shared" si="7"/>
        <v>0.50625834406606429</v>
      </c>
      <c r="M62">
        <f t="shared" si="8"/>
        <v>-2.8898065664228492</v>
      </c>
      <c r="N62">
        <f t="shared" si="9"/>
        <v>5.5236304287349069</v>
      </c>
      <c r="O62">
        <f t="shared" si="10"/>
        <v>1.5963597743810733</v>
      </c>
      <c r="P62">
        <f t="shared" si="11"/>
        <v>1.6484342074833915</v>
      </c>
      <c r="Q62">
        <f t="shared" si="12"/>
        <v>1.3094942799116926</v>
      </c>
      <c r="R62">
        <f t="shared" si="13"/>
        <v>0.78742851830250638</v>
      </c>
      <c r="S62">
        <f t="shared" si="14"/>
        <v>1.6559072088214171</v>
      </c>
      <c r="T62">
        <f t="shared" si="15"/>
        <v>0.83968782917775808</v>
      </c>
      <c r="U62">
        <f t="shared" si="16"/>
        <v>0.30219755053501524</v>
      </c>
      <c r="V62">
        <f t="shared" si="17"/>
        <v>1.1296874348647417E-2</v>
      </c>
      <c r="W62">
        <f t="shared" si="18"/>
        <v>0.31349442488366264</v>
      </c>
      <c r="X62">
        <f t="shared" si="19"/>
        <v>-5.1000689206192815E-3</v>
      </c>
      <c r="Y62">
        <f t="shared" si="20"/>
        <v>-1.0200137841238563E-2</v>
      </c>
      <c r="Z62">
        <f t="shared" si="21"/>
        <v>1.2841242146032611E-3</v>
      </c>
      <c r="AA62">
        <f t="shared" si="22"/>
        <v>2.5682484292065223E-3</v>
      </c>
      <c r="AB62">
        <f t="shared" si="23"/>
        <v>6.6955551355517035E-2</v>
      </c>
      <c r="AC62">
        <f t="shared" si="24"/>
        <v>-0.36615444571172645</v>
      </c>
      <c r="AD62">
        <f t="shared" si="25"/>
        <v>-1.0410905009899605E-2</v>
      </c>
      <c r="AE62">
        <f t="shared" si="26"/>
        <v>-1.0243554787969317E-2</v>
      </c>
    </row>
    <row r="63" spans="1:31" x14ac:dyDescent="0.3">
      <c r="A63">
        <v>0.01</v>
      </c>
      <c r="B63">
        <v>0.99</v>
      </c>
      <c r="C63">
        <v>0.05</v>
      </c>
      <c r="D63">
        <v>0.1</v>
      </c>
      <c r="E63">
        <f t="shared" si="0"/>
        <v>0.28273198966392882</v>
      </c>
      <c r="F63">
        <f t="shared" si="1"/>
        <v>0.46546397932785766</v>
      </c>
      <c r="G63">
        <f t="shared" si="2"/>
        <v>0.17757048634078676</v>
      </c>
      <c r="H63">
        <f t="shared" si="3"/>
        <v>0.15514097268157367</v>
      </c>
      <c r="I63">
        <f t="shared" si="4"/>
        <v>6.0682997415982209E-2</v>
      </c>
      <c r="J63">
        <f t="shared" si="5"/>
        <v>0.51516609563730809</v>
      </c>
      <c r="K63">
        <f t="shared" si="6"/>
        <v>2.4392621585196707E-2</v>
      </c>
      <c r="L63">
        <f t="shared" si="7"/>
        <v>0.50609785304742338</v>
      </c>
      <c r="M63">
        <f t="shared" si="8"/>
        <v>-3.0237176691338834</v>
      </c>
      <c r="N63">
        <f t="shared" si="9"/>
        <v>6.25593932015836</v>
      </c>
      <c r="O63">
        <f t="shared" si="10"/>
        <v>1.6171815844008726</v>
      </c>
      <c r="P63">
        <f t="shared" si="11"/>
        <v>1.6689213170593302</v>
      </c>
      <c r="Q63">
        <f t="shared" si="12"/>
        <v>1.6084006328098588</v>
      </c>
      <c r="R63">
        <f t="shared" si="13"/>
        <v>0.83318921690209802</v>
      </c>
      <c r="S63">
        <f t="shared" si="14"/>
        <v>1.6777546182411585</v>
      </c>
      <c r="T63">
        <f t="shared" si="15"/>
        <v>0.84260697658251371</v>
      </c>
      <c r="U63">
        <f t="shared" si="16"/>
        <v>0.33882024341194467</v>
      </c>
      <c r="V63">
        <f t="shared" si="17"/>
        <v>1.086235167607383E-2</v>
      </c>
      <c r="W63">
        <f t="shared" si="18"/>
        <v>0.34968259508801852</v>
      </c>
      <c r="X63">
        <f t="shared" si="19"/>
        <v>-4.7151312487506668E-3</v>
      </c>
      <c r="Y63">
        <f t="shared" si="20"/>
        <v>-9.4302624975013336E-3</v>
      </c>
      <c r="Z63">
        <f t="shared" si="21"/>
        <v>8.5807099084936008E-4</v>
      </c>
      <c r="AA63">
        <f t="shared" si="22"/>
        <v>1.7161419816987202E-3</v>
      </c>
      <c r="AB63">
        <f t="shared" si="23"/>
        <v>5.8940621104976013E-2</v>
      </c>
      <c r="AC63">
        <f t="shared" si="24"/>
        <v>-0.39579375623882568</v>
      </c>
      <c r="AD63">
        <f t="shared" si="25"/>
        <v>-1.0070121937431875E-2</v>
      </c>
      <c r="AE63">
        <f t="shared" si="26"/>
        <v>-9.8928620024095939E-3</v>
      </c>
    </row>
    <row r="64" spans="1:31" x14ac:dyDescent="0.3">
      <c r="A64">
        <v>0.01</v>
      </c>
      <c r="B64">
        <v>0.99</v>
      </c>
      <c r="C64">
        <v>0.05</v>
      </c>
      <c r="D64">
        <v>0.1</v>
      </c>
      <c r="E64">
        <f t="shared" si="0"/>
        <v>0.29216225216143016</v>
      </c>
      <c r="F64">
        <f t="shared" si="1"/>
        <v>0.48432450432286034</v>
      </c>
      <c r="G64">
        <f t="shared" si="2"/>
        <v>0.17585434435908803</v>
      </c>
      <c r="H64">
        <f t="shared" si="3"/>
        <v>0.15170868871817622</v>
      </c>
      <c r="I64">
        <f t="shared" si="4"/>
        <v>6.3040563040357545E-2</v>
      </c>
      <c r="J64">
        <f t="shared" si="5"/>
        <v>0.51575492345234719</v>
      </c>
      <c r="K64">
        <f t="shared" si="6"/>
        <v>2.3963586089772025E-2</v>
      </c>
      <c r="L64">
        <f t="shared" si="7"/>
        <v>0.50599060984781818</v>
      </c>
      <c r="M64">
        <f t="shared" si="8"/>
        <v>-3.1415989113438356</v>
      </c>
      <c r="N64">
        <f t="shared" si="9"/>
        <v>7.0475268326360112</v>
      </c>
      <c r="O64">
        <f t="shared" si="10"/>
        <v>1.6373218282757362</v>
      </c>
      <c r="P64">
        <f t="shared" si="11"/>
        <v>1.6887070410641494</v>
      </c>
      <c r="Q64">
        <f t="shared" si="12"/>
        <v>1.9456872939262404</v>
      </c>
      <c r="R64">
        <f t="shared" si="13"/>
        <v>0.87497562318317146</v>
      </c>
      <c r="S64">
        <f t="shared" si="14"/>
        <v>1.6989266997715631</v>
      </c>
      <c r="T64">
        <f t="shared" si="15"/>
        <v>0.84539450374538905</v>
      </c>
      <c r="U64">
        <f t="shared" si="16"/>
        <v>0.37409141435055793</v>
      </c>
      <c r="V64">
        <f t="shared" si="17"/>
        <v>1.045537477352115E-2</v>
      </c>
      <c r="W64">
        <f t="shared" si="18"/>
        <v>0.38454678912407908</v>
      </c>
      <c r="X64">
        <f t="shared" si="19"/>
        <v>-4.0985755877019593E-3</v>
      </c>
      <c r="Y64">
        <f t="shared" si="20"/>
        <v>-8.1971511754039186E-3</v>
      </c>
      <c r="Z64">
        <f t="shared" si="21"/>
        <v>3.323174106426251E-4</v>
      </c>
      <c r="AA64">
        <f t="shared" si="22"/>
        <v>6.646348212852502E-4</v>
      </c>
      <c r="AB64">
        <f t="shared" si="23"/>
        <v>4.8802031738438161E-2</v>
      </c>
      <c r="AC64">
        <f t="shared" si="24"/>
        <v>-0.42594160536692294</v>
      </c>
      <c r="AD64">
        <f t="shared" si="25"/>
        <v>-9.7479329162272772E-3</v>
      </c>
      <c r="AE64">
        <f t="shared" si="26"/>
        <v>-9.5633842679025485E-3</v>
      </c>
    </row>
    <row r="65" spans="1:31" x14ac:dyDescent="0.3">
      <c r="A65">
        <v>0.01</v>
      </c>
      <c r="B65">
        <v>0.99</v>
      </c>
      <c r="C65">
        <v>0.05</v>
      </c>
      <c r="D65">
        <v>0.1</v>
      </c>
      <c r="E65">
        <f t="shared" si="0"/>
        <v>0.30035940333683409</v>
      </c>
      <c r="F65">
        <f t="shared" si="1"/>
        <v>0.50071880667366819</v>
      </c>
      <c r="G65">
        <f t="shared" si="2"/>
        <v>0.17518970953780277</v>
      </c>
      <c r="H65">
        <f t="shared" si="3"/>
        <v>0.15037941907560573</v>
      </c>
      <c r="I65">
        <f t="shared" si="4"/>
        <v>6.5089850834208526E-2</v>
      </c>
      <c r="J65">
        <f t="shared" si="5"/>
        <v>0.51626672002831975</v>
      </c>
      <c r="K65">
        <f t="shared" si="6"/>
        <v>2.3797427384450714E-2</v>
      </c>
      <c r="L65">
        <f t="shared" si="7"/>
        <v>0.50594907609324602</v>
      </c>
      <c r="M65">
        <f t="shared" si="8"/>
        <v>-3.2392029748207118</v>
      </c>
      <c r="N65">
        <f t="shared" si="9"/>
        <v>7.8994100433698566</v>
      </c>
      <c r="O65">
        <f t="shared" si="10"/>
        <v>1.6568176941081909</v>
      </c>
      <c r="P65">
        <f t="shared" si="11"/>
        <v>1.7078338095999546</v>
      </c>
      <c r="Q65">
        <f t="shared" si="12"/>
        <v>2.3244065178080224</v>
      </c>
      <c r="R65">
        <f t="shared" si="13"/>
        <v>0.91087830570973061</v>
      </c>
      <c r="S65">
        <f t="shared" si="14"/>
        <v>1.7194367747100254</v>
      </c>
      <c r="T65">
        <f t="shared" si="15"/>
        <v>0.84805627514466186</v>
      </c>
      <c r="U65">
        <f t="shared" si="16"/>
        <v>0.40579086084921739</v>
      </c>
      <c r="V65">
        <f t="shared" si="17"/>
        <v>1.0074010512903967E-2</v>
      </c>
      <c r="W65">
        <f t="shared" si="18"/>
        <v>0.41586487136212136</v>
      </c>
      <c r="X65">
        <f t="shared" si="19"/>
        <v>-3.336397788917088E-3</v>
      </c>
      <c r="Y65">
        <f t="shared" si="20"/>
        <v>-6.6727955778341759E-3</v>
      </c>
      <c r="Z65">
        <f t="shared" si="21"/>
        <v>-2.4478411003326311E-4</v>
      </c>
      <c r="AA65">
        <f t="shared" si="22"/>
        <v>-4.8956822006652621E-4</v>
      </c>
      <c r="AB65">
        <f t="shared" si="23"/>
        <v>3.7755832588891224E-2</v>
      </c>
      <c r="AC65">
        <f t="shared" si="24"/>
        <v>-0.45653418862246181</v>
      </c>
      <c r="AD65">
        <f t="shared" si="25"/>
        <v>-9.4427342783968277E-3</v>
      </c>
      <c r="AE65">
        <f t="shared" si="26"/>
        <v>-9.2540202546598921E-3</v>
      </c>
    </row>
    <row r="66" spans="1:31" x14ac:dyDescent="0.3">
      <c r="A66">
        <v>0.01</v>
      </c>
      <c r="B66">
        <v>0.99</v>
      </c>
      <c r="C66">
        <v>0.05</v>
      </c>
      <c r="D66">
        <v>0.1</v>
      </c>
      <c r="E66">
        <f t="shared" si="0"/>
        <v>0.30703219891466826</v>
      </c>
      <c r="F66">
        <f t="shared" si="1"/>
        <v>0.51406439782933655</v>
      </c>
      <c r="G66">
        <f t="shared" si="2"/>
        <v>0.17567927775786929</v>
      </c>
      <c r="H66">
        <f t="shared" si="3"/>
        <v>0.15135855551573879</v>
      </c>
      <c r="I66">
        <f t="shared" si="4"/>
        <v>6.6758049728667071E-2</v>
      </c>
      <c r="J66">
        <f t="shared" si="5"/>
        <v>0.51668331693475922</v>
      </c>
      <c r="K66">
        <f t="shared" si="6"/>
        <v>2.3919819439467346E-2</v>
      </c>
      <c r="L66">
        <f t="shared" si="7"/>
        <v>0.50597966975304698</v>
      </c>
      <c r="M66">
        <f t="shared" si="8"/>
        <v>-3.3147146399984941</v>
      </c>
      <c r="N66">
        <f t="shared" si="9"/>
        <v>8.8124784206147808</v>
      </c>
      <c r="O66">
        <f t="shared" si="10"/>
        <v>1.6757031626649845</v>
      </c>
      <c r="P66">
        <f t="shared" si="11"/>
        <v>1.7263418501092744</v>
      </c>
      <c r="Q66">
        <f t="shared" si="12"/>
        <v>2.7462771660818914</v>
      </c>
      <c r="R66">
        <f t="shared" si="13"/>
        <v>0.9397027534913478</v>
      </c>
      <c r="S66">
        <f t="shared" si="14"/>
        <v>1.7393017474829655</v>
      </c>
      <c r="T66">
        <f t="shared" si="15"/>
        <v>0.85059835270516204</v>
      </c>
      <c r="U66">
        <f t="shared" si="16"/>
        <v>0.43217360492469692</v>
      </c>
      <c r="V66">
        <f t="shared" si="17"/>
        <v>9.7164096342572011E-3</v>
      </c>
      <c r="W66">
        <f t="shared" si="18"/>
        <v>0.4418900145589541</v>
      </c>
      <c r="X66">
        <f t="shared" si="19"/>
        <v>-2.5508969494671858E-3</v>
      </c>
      <c r="Y66">
        <f t="shared" si="20"/>
        <v>-5.1017938989343717E-3</v>
      </c>
      <c r="Z66">
        <f t="shared" si="21"/>
        <v>-8.1456632254479011E-4</v>
      </c>
      <c r="AA66">
        <f t="shared" si="22"/>
        <v>-1.6291326450895802E-3</v>
      </c>
      <c r="AB66">
        <f t="shared" si="23"/>
        <v>2.7218020445435614E-2</v>
      </c>
      <c r="AC66">
        <f t="shared" si="24"/>
        <v>-0.48751331168213702</v>
      </c>
      <c r="AD66">
        <f t="shared" si="25"/>
        <v>-9.1531855871347968E-3</v>
      </c>
      <c r="AE66">
        <f t="shared" si="26"/>
        <v>-8.9635675640589805E-3</v>
      </c>
    </row>
    <row r="67" spans="1:31" x14ac:dyDescent="0.3">
      <c r="A67">
        <v>0.01</v>
      </c>
      <c r="B67">
        <v>0.99</v>
      </c>
      <c r="C67">
        <v>0.05</v>
      </c>
      <c r="D67">
        <v>0.1</v>
      </c>
      <c r="E67">
        <f t="shared" si="0"/>
        <v>0.31213399281360266</v>
      </c>
      <c r="F67">
        <f t="shared" si="1"/>
        <v>0.52426798562720534</v>
      </c>
      <c r="G67">
        <f t="shared" si="2"/>
        <v>0.17730841040295886</v>
      </c>
      <c r="H67">
        <f t="shared" si="3"/>
        <v>0.15461682080591796</v>
      </c>
      <c r="I67">
        <f t="shared" si="4"/>
        <v>6.8033498203400669E-2</v>
      </c>
      <c r="J67">
        <f t="shared" si="5"/>
        <v>0.5170018172335078</v>
      </c>
      <c r="K67">
        <f t="shared" si="6"/>
        <v>2.4327102600739739E-2</v>
      </c>
      <c r="L67">
        <f t="shared" si="7"/>
        <v>0.50608147573101747</v>
      </c>
      <c r="M67">
        <f t="shared" si="8"/>
        <v>-3.3691506808893652</v>
      </c>
      <c r="N67">
        <f t="shared" si="9"/>
        <v>9.7875050439790545</v>
      </c>
      <c r="O67">
        <f t="shared" si="10"/>
        <v>1.6940095338392542</v>
      </c>
      <c r="P67">
        <f t="shared" si="11"/>
        <v>1.7442689852373925</v>
      </c>
      <c r="Q67">
        <f t="shared" si="12"/>
        <v>3.2114179718283848</v>
      </c>
      <c r="R67">
        <f t="shared" si="13"/>
        <v>0.96126170201660077</v>
      </c>
      <c r="S67">
        <f t="shared" si="14"/>
        <v>1.7585482295265658</v>
      </c>
      <c r="T67">
        <f t="shared" si="15"/>
        <v>0.85302774295075234</v>
      </c>
      <c r="U67">
        <f t="shared" si="16"/>
        <v>0.45244941286176005</v>
      </c>
      <c r="V67">
        <f t="shared" si="17"/>
        <v>9.3806996005825864E-3</v>
      </c>
      <c r="W67">
        <f t="shared" si="18"/>
        <v>0.46183011246234262</v>
      </c>
      <c r="X67">
        <f t="shared" si="19"/>
        <v>-1.8532893705888829E-3</v>
      </c>
      <c r="Y67">
        <f t="shared" si="20"/>
        <v>-3.7065787411777657E-3</v>
      </c>
      <c r="Z67">
        <f t="shared" si="21"/>
        <v>-1.3284061032310856E-3</v>
      </c>
      <c r="AA67">
        <f t="shared" si="22"/>
        <v>-2.6568122064621713E-3</v>
      </c>
      <c r="AB67">
        <f t="shared" si="23"/>
        <v>1.8313622475736275E-2</v>
      </c>
      <c r="AC67">
        <f t="shared" si="24"/>
        <v>-0.51883474281424824</v>
      </c>
      <c r="AD67">
        <f t="shared" si="25"/>
        <v>-8.8781647814974267E-3</v>
      </c>
      <c r="AE67">
        <f t="shared" si="26"/>
        <v>-8.6906362504602826E-3</v>
      </c>
    </row>
    <row r="68" spans="1:31" x14ac:dyDescent="0.3">
      <c r="A68">
        <v>0.01</v>
      </c>
      <c r="B68">
        <v>0.99</v>
      </c>
      <c r="C68">
        <v>0.05</v>
      </c>
      <c r="D68">
        <v>0.1</v>
      </c>
      <c r="E68">
        <f t="shared" si="0"/>
        <v>0.3158405715547804</v>
      </c>
      <c r="F68">
        <f t="shared" si="1"/>
        <v>0.53168114310956083</v>
      </c>
      <c r="G68">
        <f t="shared" si="2"/>
        <v>0.17996522260942102</v>
      </c>
      <c r="H68">
        <f t="shared" si="3"/>
        <v>0.15993044521884231</v>
      </c>
      <c r="I68">
        <f t="shared" si="4"/>
        <v>6.8960142888695106E-2</v>
      </c>
      <c r="J68">
        <f t="shared" si="5"/>
        <v>0.51723320688524188</v>
      </c>
      <c r="K68">
        <f t="shared" si="6"/>
        <v>2.4991305652355283E-2</v>
      </c>
      <c r="L68">
        <f t="shared" si="7"/>
        <v>0.50624750125206874</v>
      </c>
      <c r="M68">
        <f t="shared" si="8"/>
        <v>-3.4057779258408378</v>
      </c>
      <c r="N68">
        <f t="shared" si="9"/>
        <v>10.825174529607551</v>
      </c>
      <c r="O68">
        <f t="shared" si="10"/>
        <v>1.711765863402249</v>
      </c>
      <c r="P68">
        <f t="shared" si="11"/>
        <v>1.7616502577383131</v>
      </c>
      <c r="Q68">
        <f t="shared" si="12"/>
        <v>3.7186361177097371</v>
      </c>
      <c r="R68">
        <f t="shared" si="13"/>
        <v>0.97630789465622447</v>
      </c>
      <c r="S68">
        <f t="shared" si="14"/>
        <v>1.7772131880243141</v>
      </c>
      <c r="T68">
        <f t="shared" si="15"/>
        <v>0.85535240986979644</v>
      </c>
      <c r="U68">
        <f t="shared" si="16"/>
        <v>0.4668754736374725</v>
      </c>
      <c r="V68">
        <f t="shared" si="17"/>
        <v>9.0649867639356445E-3</v>
      </c>
      <c r="W68">
        <f t="shared" si="18"/>
        <v>0.47594046040140814</v>
      </c>
      <c r="X68">
        <f t="shared" si="19"/>
        <v>-1.3064564468052752E-3</v>
      </c>
      <c r="Y68">
        <f t="shared" si="20"/>
        <v>-2.6129128936105504E-3</v>
      </c>
      <c r="Z68">
        <f t="shared" si="21"/>
        <v>-1.7617697375659457E-3</v>
      </c>
      <c r="AA68">
        <f t="shared" si="22"/>
        <v>-3.5235394751318913E-3</v>
      </c>
      <c r="AB68">
        <f t="shared" si="23"/>
        <v>1.1560919657797063E-2</v>
      </c>
      <c r="AC68">
        <f t="shared" si="24"/>
        <v>-0.55047163120006748</v>
      </c>
      <c r="AD68">
        <f t="shared" si="25"/>
        <v>-8.6167058993713817E-3</v>
      </c>
      <c r="AE68">
        <f t="shared" si="26"/>
        <v>-8.4336925249823644E-3</v>
      </c>
    </row>
    <row r="69" spans="1:31" x14ac:dyDescent="0.3">
      <c r="A69">
        <v>0.01</v>
      </c>
      <c r="B69">
        <v>0.99</v>
      </c>
      <c r="C69">
        <v>0.05</v>
      </c>
      <c r="D69">
        <v>0.1</v>
      </c>
      <c r="E69">
        <f t="shared" si="0"/>
        <v>0.31845348444839094</v>
      </c>
      <c r="F69">
        <f t="shared" si="1"/>
        <v>0.53690696889678191</v>
      </c>
      <c r="G69">
        <f t="shared" si="2"/>
        <v>0.18348876208455292</v>
      </c>
      <c r="H69">
        <f t="shared" si="3"/>
        <v>0.16697752416910611</v>
      </c>
      <c r="I69">
        <f t="shared" si="4"/>
        <v>6.9613371112097741E-2</v>
      </c>
      <c r="J69">
        <f t="shared" si="5"/>
        <v>0.5173963181011626</v>
      </c>
      <c r="K69">
        <f t="shared" si="6"/>
        <v>2.5872190521138254E-2</v>
      </c>
      <c r="L69">
        <f t="shared" si="7"/>
        <v>0.5064676868612159</v>
      </c>
      <c r="M69">
        <f t="shared" si="8"/>
        <v>-3.4288997651564319</v>
      </c>
      <c r="N69">
        <f t="shared" si="9"/>
        <v>11.926117792007686</v>
      </c>
      <c r="O69">
        <f t="shared" si="10"/>
        <v>1.7289992752009917</v>
      </c>
      <c r="P69">
        <f t="shared" si="11"/>
        <v>1.7785176427882778</v>
      </c>
      <c r="Q69">
        <f t="shared" si="12"/>
        <v>4.2660931777226452</v>
      </c>
      <c r="R69">
        <f t="shared" si="13"/>
        <v>0.98615778215117633</v>
      </c>
      <c r="S69">
        <f t="shared" si="14"/>
        <v>1.7953395755734132</v>
      </c>
      <c r="T69">
        <f t="shared" si="15"/>
        <v>0.85758067724314269</v>
      </c>
      <c r="U69">
        <f t="shared" si="16"/>
        <v>0.47644200782715168</v>
      </c>
      <c r="V69">
        <f t="shared" si="17"/>
        <v>8.7674385196923731E-3</v>
      </c>
      <c r="W69">
        <f t="shared" si="18"/>
        <v>0.48520944634684404</v>
      </c>
      <c r="X69">
        <f t="shared" si="19"/>
        <v>-9.1956062640398168E-4</v>
      </c>
      <c r="Y69">
        <f t="shared" si="20"/>
        <v>-1.8391212528079634E-3</v>
      </c>
      <c r="Z69">
        <f t="shared" si="21"/>
        <v>-2.114448228082981E-3</v>
      </c>
      <c r="AA69">
        <f t="shared" si="22"/>
        <v>-4.228896456165962E-3</v>
      </c>
      <c r="AB69">
        <f t="shared" si="23"/>
        <v>6.8943835564770194E-3</v>
      </c>
      <c r="AC69">
        <f t="shared" si="24"/>
        <v>-0.58241155292412161</v>
      </c>
      <c r="AD69">
        <f t="shared" si="25"/>
        <v>-8.3679408098432002E-3</v>
      </c>
      <c r="AE69">
        <f t="shared" si="26"/>
        <v>-8.1911901524668613E-3</v>
      </c>
    </row>
    <row r="70" spans="1:31" x14ac:dyDescent="0.3">
      <c r="A70">
        <v>0.01</v>
      </c>
      <c r="B70">
        <v>0.99</v>
      </c>
      <c r="C70">
        <v>0.05</v>
      </c>
      <c r="D70">
        <v>0.1</v>
      </c>
      <c r="E70">
        <f t="shared" si="0"/>
        <v>0.32029260570119888</v>
      </c>
      <c r="F70">
        <f t="shared" si="1"/>
        <v>0.54058521140239779</v>
      </c>
      <c r="G70">
        <f t="shared" si="2"/>
        <v>0.18771765854071887</v>
      </c>
      <c r="H70">
        <f t="shared" si="3"/>
        <v>0.17543531708143803</v>
      </c>
      <c r="I70">
        <f t="shared" si="4"/>
        <v>7.0073151425299726E-2</v>
      </c>
      <c r="J70">
        <f t="shared" si="5"/>
        <v>0.51751112311499226</v>
      </c>
      <c r="K70">
        <f t="shared" si="6"/>
        <v>2.6929414635179748E-2</v>
      </c>
      <c r="L70">
        <f t="shared" si="7"/>
        <v>0.50673194683344303</v>
      </c>
      <c r="M70">
        <f t="shared" si="8"/>
        <v>-3.4426885322693859</v>
      </c>
      <c r="N70">
        <f t="shared" si="9"/>
        <v>13.09094089785593</v>
      </c>
      <c r="O70">
        <f t="shared" si="10"/>
        <v>1.745735156820678</v>
      </c>
      <c r="P70">
        <f t="shared" si="11"/>
        <v>1.7949000230932115</v>
      </c>
      <c r="Q70">
        <f t="shared" si="12"/>
        <v>4.8519683581822415</v>
      </c>
      <c r="R70">
        <f t="shared" si="13"/>
        <v>0.99224758583162931</v>
      </c>
      <c r="S70">
        <f t="shared" si="14"/>
        <v>1.8129705447410112</v>
      </c>
      <c r="T70">
        <f t="shared" si="15"/>
        <v>0.85972050835561697</v>
      </c>
      <c r="U70">
        <f t="shared" si="16"/>
        <v>0.482405159936032</v>
      </c>
      <c r="V70">
        <f t="shared" si="17"/>
        <v>8.4863729715594326E-3</v>
      </c>
      <c r="W70">
        <f t="shared" si="18"/>
        <v>0.49089153290759141</v>
      </c>
      <c r="X70">
        <f t="shared" si="19"/>
        <v>-6.6719139539777531E-4</v>
      </c>
      <c r="Y70">
        <f t="shared" si="20"/>
        <v>-1.3343827907955506E-3</v>
      </c>
      <c r="Z70">
        <f t="shared" si="21"/>
        <v>-2.4010792425246392E-3</v>
      </c>
      <c r="AA70">
        <f t="shared" si="22"/>
        <v>-4.8021584850492785E-3</v>
      </c>
      <c r="AB70">
        <f t="shared" si="23"/>
        <v>3.9101883399996172E-3</v>
      </c>
      <c r="AC70">
        <f t="shared" si="24"/>
        <v>-0.61465035321722372</v>
      </c>
      <c r="AD70">
        <f t="shared" si="25"/>
        <v>-8.1310609062932929E-3</v>
      </c>
      <c r="AE70">
        <f t="shared" si="26"/>
        <v>-7.9617000269804165E-3</v>
      </c>
    </row>
    <row r="71" spans="1:31" x14ac:dyDescent="0.3">
      <c r="A71">
        <v>0.01</v>
      </c>
      <c r="B71">
        <v>0.99</v>
      </c>
      <c r="C71">
        <v>0.05</v>
      </c>
      <c r="D71">
        <v>0.1</v>
      </c>
      <c r="E71">
        <f t="shared" si="0"/>
        <v>0.32162698849199445</v>
      </c>
      <c r="F71">
        <f t="shared" si="1"/>
        <v>0.54325397698398892</v>
      </c>
      <c r="G71">
        <f t="shared" si="2"/>
        <v>0.19251981702576815</v>
      </c>
      <c r="H71">
        <f t="shared" si="3"/>
        <v>0.18503963405153659</v>
      </c>
      <c r="I71">
        <f t="shared" si="4"/>
        <v>7.0406747122998617E-2</v>
      </c>
      <c r="J71">
        <f t="shared" si="5"/>
        <v>0.51759441925846339</v>
      </c>
      <c r="K71">
        <f t="shared" si="6"/>
        <v>2.8129954256442068E-2</v>
      </c>
      <c r="L71">
        <f t="shared" si="7"/>
        <v>0.50703202487011045</v>
      </c>
      <c r="M71">
        <f t="shared" si="8"/>
        <v>-3.4505089089493852</v>
      </c>
      <c r="N71">
        <f t="shared" si="9"/>
        <v>14.320241604290377</v>
      </c>
      <c r="O71">
        <f t="shared" si="10"/>
        <v>1.7619972786332647</v>
      </c>
      <c r="P71">
        <f t="shared" si="11"/>
        <v>1.8108234231471723</v>
      </c>
      <c r="Q71">
        <f t="shared" si="12"/>
        <v>5.4748569423787377</v>
      </c>
      <c r="R71">
        <f t="shared" si="13"/>
        <v>0.99582666170613665</v>
      </c>
      <c r="S71">
        <f t="shared" si="14"/>
        <v>1.8301454250897131</v>
      </c>
      <c r="T71">
        <f t="shared" si="15"/>
        <v>0.86177905018207235</v>
      </c>
      <c r="U71">
        <f t="shared" si="16"/>
        <v>0.4859271034653328</v>
      </c>
      <c r="V71">
        <f t="shared" si="17"/>
        <v>8.2203059861057602E-3</v>
      </c>
      <c r="W71">
        <f t="shared" si="18"/>
        <v>0.49414740945143854</v>
      </c>
      <c r="X71">
        <f t="shared" si="19"/>
        <v>-5.1246537277975014E-4</v>
      </c>
      <c r="Y71">
        <f t="shared" si="20"/>
        <v>-1.0249307455595003E-3</v>
      </c>
      <c r="Z71">
        <f t="shared" si="21"/>
        <v>-2.6406814637134745E-3</v>
      </c>
      <c r="AA71">
        <f t="shared" si="22"/>
        <v>-5.281362927426949E-3</v>
      </c>
      <c r="AB71">
        <f t="shared" si="23"/>
        <v>2.1205937866758356E-3</v>
      </c>
      <c r="AC71">
        <f t="shared" si="24"/>
        <v>-0.64718677953752035</v>
      </c>
      <c r="AD71">
        <f t="shared" si="25"/>
        <v>-7.9053004411704896E-3</v>
      </c>
      <c r="AE71">
        <f t="shared" si="26"/>
        <v>-7.7439793412681975E-3</v>
      </c>
    </row>
    <row r="72" spans="1:31" x14ac:dyDescent="0.3">
      <c r="A72">
        <v>0.01</v>
      </c>
      <c r="B72">
        <v>0.99</v>
      </c>
      <c r="C72">
        <v>0.05</v>
      </c>
      <c r="D72">
        <v>0.1</v>
      </c>
      <c r="E72">
        <f t="shared" si="0"/>
        <v>0.32265191923755393</v>
      </c>
      <c r="F72">
        <f t="shared" si="1"/>
        <v>0.54530383847510788</v>
      </c>
      <c r="G72">
        <f t="shared" si="2"/>
        <v>0.1978011799531951</v>
      </c>
      <c r="H72">
        <f t="shared" si="3"/>
        <v>0.19560235990639049</v>
      </c>
      <c r="I72">
        <f t="shared" si="4"/>
        <v>7.0662979809388488E-2</v>
      </c>
      <c r="J72">
        <f t="shared" si="5"/>
        <v>0.51765839782096845</v>
      </c>
      <c r="K72">
        <f t="shared" si="6"/>
        <v>2.9450294988298806E-2</v>
      </c>
      <c r="L72">
        <f t="shared" si="7"/>
        <v>0.50736204165101262</v>
      </c>
      <c r="M72">
        <f t="shared" si="8"/>
        <v>-3.4547500965227367</v>
      </c>
      <c r="N72">
        <f t="shared" si="9"/>
        <v>15.614615163365418</v>
      </c>
      <c r="O72">
        <f t="shared" si="10"/>
        <v>1.7778078795156056</v>
      </c>
      <c r="P72">
        <f t="shared" si="11"/>
        <v>1.8263113818297088</v>
      </c>
      <c r="Q72">
        <f t="shared" si="12"/>
        <v>6.1338826290421427</v>
      </c>
      <c r="R72">
        <f t="shared" si="13"/>
        <v>0.99783654420027312</v>
      </c>
      <c r="S72">
        <f t="shared" si="14"/>
        <v>1.8468982499191449</v>
      </c>
      <c r="T72">
        <f t="shared" si="15"/>
        <v>0.86376251051764774</v>
      </c>
      <c r="U72">
        <f t="shared" si="16"/>
        <v>0.48791051902876909</v>
      </c>
      <c r="V72">
        <f t="shared" si="17"/>
        <v>7.9679518754034971E-3</v>
      </c>
      <c r="W72">
        <f t="shared" si="18"/>
        <v>0.49587847090417259</v>
      </c>
      <c r="X72">
        <f t="shared" si="19"/>
        <v>-4.2168657885404505E-4</v>
      </c>
      <c r="Y72">
        <f t="shared" si="20"/>
        <v>-8.4337315770809009E-4</v>
      </c>
      <c r="Z72">
        <f t="shared" si="21"/>
        <v>-2.8501823685018507E-3</v>
      </c>
      <c r="AA72">
        <f t="shared" si="22"/>
        <v>-5.7003647370037014E-3</v>
      </c>
      <c r="AB72">
        <f t="shared" si="23"/>
        <v>1.1039153808021873E-3</v>
      </c>
      <c r="AC72">
        <f t="shared" si="24"/>
        <v>-0.68001960457425026</v>
      </c>
      <c r="AD72">
        <f t="shared" si="25"/>
        <v>-7.6899337015067125E-3</v>
      </c>
      <c r="AE72">
        <f t="shared" si="26"/>
        <v>-7.5369789795368706E-3</v>
      </c>
    </row>
    <row r="73" spans="1:31" x14ac:dyDescent="0.3">
      <c r="A73">
        <v>0.01</v>
      </c>
      <c r="B73">
        <v>0.99</v>
      </c>
      <c r="C73">
        <v>0.05</v>
      </c>
      <c r="D73">
        <v>0.1</v>
      </c>
      <c r="E73">
        <f t="shared" si="0"/>
        <v>0.32349529239526204</v>
      </c>
      <c r="F73">
        <f t="shared" si="1"/>
        <v>0.54699058479052409</v>
      </c>
      <c r="G73">
        <f t="shared" si="2"/>
        <v>0.20350154469019879</v>
      </c>
      <c r="H73">
        <f t="shared" si="3"/>
        <v>0.20700308938039791</v>
      </c>
      <c r="I73">
        <f t="shared" si="4"/>
        <v>7.0873823098815514E-2</v>
      </c>
      <c r="J73">
        <f t="shared" si="5"/>
        <v>0.5177110427021786</v>
      </c>
      <c r="K73">
        <f t="shared" si="6"/>
        <v>3.0875386172549733E-2</v>
      </c>
      <c r="L73">
        <f t="shared" si="7"/>
        <v>0.50771823341032496</v>
      </c>
      <c r="M73">
        <f t="shared" si="8"/>
        <v>-3.4569579272843409</v>
      </c>
      <c r="N73">
        <f t="shared" si="9"/>
        <v>16.974654372513918</v>
      </c>
      <c r="O73">
        <f t="shared" si="10"/>
        <v>1.793187746918619</v>
      </c>
      <c r="P73">
        <f t="shared" si="11"/>
        <v>1.8413853397887825</v>
      </c>
      <c r="Q73">
        <f t="shared" si="12"/>
        <v>6.8286362376516756</v>
      </c>
      <c r="R73">
        <f t="shared" si="13"/>
        <v>0.99891883702175843</v>
      </c>
      <c r="S73">
        <f t="shared" si="14"/>
        <v>1.8632580099632401</v>
      </c>
      <c r="T73">
        <f t="shared" si="15"/>
        <v>0.86567624387750253</v>
      </c>
      <c r="U73">
        <f t="shared" si="16"/>
        <v>0.48898023310823358</v>
      </c>
      <c r="V73">
        <f t="shared" si="17"/>
        <v>7.7281981682031133E-3</v>
      </c>
      <c r="W73">
        <f t="shared" si="18"/>
        <v>0.49670843127643671</v>
      </c>
      <c r="X73">
        <f t="shared" si="19"/>
        <v>-3.6972674757681357E-4</v>
      </c>
      <c r="Y73">
        <f t="shared" si="20"/>
        <v>-7.3945349515362714E-4</v>
      </c>
      <c r="Z73">
        <f t="shared" si="21"/>
        <v>-3.0421129530365442E-3</v>
      </c>
      <c r="AA73">
        <f t="shared" si="22"/>
        <v>-6.0842259060730885E-3</v>
      </c>
      <c r="AB73">
        <f t="shared" si="23"/>
        <v>5.5292909980275879E-4</v>
      </c>
      <c r="AC73">
        <f t="shared" si="24"/>
        <v>-0.71314682300979382</v>
      </c>
      <c r="AD73">
        <f t="shared" si="25"/>
        <v>-7.4842774432136109E-3</v>
      </c>
      <c r="AE73">
        <f t="shared" si="26"/>
        <v>-7.3398166320495367E-3</v>
      </c>
    </row>
    <row r="74" spans="1:31" x14ac:dyDescent="0.3">
      <c r="A74">
        <v>0.01</v>
      </c>
      <c r="B74">
        <v>0.99</v>
      </c>
      <c r="C74">
        <v>0.05</v>
      </c>
      <c r="D74">
        <v>0.1</v>
      </c>
      <c r="E74">
        <f t="shared" si="0"/>
        <v>0.32423474589041568</v>
      </c>
      <c r="F74">
        <f t="shared" si="1"/>
        <v>0.54846949178083138</v>
      </c>
      <c r="G74">
        <f t="shared" si="2"/>
        <v>0.20958577059627187</v>
      </c>
      <c r="H74">
        <f t="shared" si="3"/>
        <v>0.21917154119254409</v>
      </c>
      <c r="I74">
        <f t="shared" si="4"/>
        <v>7.1058686472603924E-2</v>
      </c>
      <c r="J74">
        <f t="shared" si="5"/>
        <v>0.51775720040623407</v>
      </c>
      <c r="K74">
        <f t="shared" si="6"/>
        <v>3.2396442649068005E-2</v>
      </c>
      <c r="L74">
        <f t="shared" si="7"/>
        <v>0.50809840238197512</v>
      </c>
      <c r="M74">
        <f t="shared" si="8"/>
        <v>-3.4580637854839464</v>
      </c>
      <c r="N74">
        <f t="shared" si="9"/>
        <v>18.400948018533505</v>
      </c>
      <c r="O74">
        <f t="shared" si="10"/>
        <v>1.8081563018050462</v>
      </c>
      <c r="P74">
        <f t="shared" si="11"/>
        <v>1.8560649730528815</v>
      </c>
      <c r="Q74">
        <f t="shared" si="12"/>
        <v>7.5590548661322927</v>
      </c>
      <c r="R74">
        <f t="shared" si="13"/>
        <v>0.99947890390927308</v>
      </c>
      <c r="S74">
        <f t="shared" si="14"/>
        <v>1.8792495922447832</v>
      </c>
      <c r="T74">
        <f t="shared" si="15"/>
        <v>0.86752490929788406</v>
      </c>
      <c r="U74">
        <f t="shared" si="16"/>
        <v>0.48953425064074824</v>
      </c>
      <c r="V74">
        <f t="shared" si="17"/>
        <v>7.5000739212457623E-3</v>
      </c>
      <c r="W74">
        <f t="shared" si="18"/>
        <v>0.49703432456199398</v>
      </c>
      <c r="X74">
        <f t="shared" si="19"/>
        <v>-3.3998073103486907E-4</v>
      </c>
      <c r="Y74">
        <f t="shared" si="20"/>
        <v>-6.7996146206973813E-4</v>
      </c>
      <c r="Z74">
        <f t="shared" si="21"/>
        <v>-3.2247300690067988E-3</v>
      </c>
      <c r="AA74">
        <f t="shared" si="22"/>
        <v>-6.4494601380135977E-3</v>
      </c>
      <c r="AB74">
        <f t="shared" si="23"/>
        <v>2.6682353497604888E-4</v>
      </c>
      <c r="AC74">
        <f t="shared" si="24"/>
        <v>-0.74656589149210473</v>
      </c>
      <c r="AD74">
        <f t="shared" si="25"/>
        <v>-7.2876934500992769E-3</v>
      </c>
      <c r="AE74">
        <f t="shared" si="26"/>
        <v>-7.1517410016504763E-3</v>
      </c>
    </row>
    <row r="75" spans="1:31" x14ac:dyDescent="0.3">
      <c r="A75">
        <v>0.01</v>
      </c>
      <c r="B75">
        <v>0.99</v>
      </c>
      <c r="C75">
        <v>0.05</v>
      </c>
      <c r="D75">
        <v>0.1</v>
      </c>
      <c r="E75">
        <f t="shared" si="0"/>
        <v>0.3249147073524854</v>
      </c>
      <c r="F75">
        <f t="shared" si="1"/>
        <v>0.54982941470497082</v>
      </c>
      <c r="G75">
        <f t="shared" si="2"/>
        <v>0.21603523073428546</v>
      </c>
      <c r="H75">
        <f t="shared" si="3"/>
        <v>0.2320704614685713</v>
      </c>
      <c r="I75">
        <f t="shared" si="4"/>
        <v>7.1228676838121355E-2</v>
      </c>
      <c r="J75">
        <f t="shared" si="5"/>
        <v>0.5177996442683418</v>
      </c>
      <c r="K75">
        <f t="shared" si="6"/>
        <v>3.400880768357141E-2</v>
      </c>
      <c r="L75">
        <f t="shared" si="7"/>
        <v>0.50850138254580823</v>
      </c>
      <c r="M75">
        <f t="shared" si="8"/>
        <v>-3.4585974325538986</v>
      </c>
      <c r="N75">
        <f t="shared" si="9"/>
        <v>19.894079801517716</v>
      </c>
      <c r="O75">
        <f t="shared" si="10"/>
        <v>1.8227316887052447</v>
      </c>
      <c r="P75">
        <f t="shared" si="11"/>
        <v>1.8703684550561825</v>
      </c>
      <c r="Q75">
        <f t="shared" si="12"/>
        <v>8.3253065633045882</v>
      </c>
      <c r="R75">
        <f t="shared" si="13"/>
        <v>0.99975775206720496</v>
      </c>
      <c r="S75">
        <f t="shared" si="14"/>
        <v>1.894894765274346</v>
      </c>
      <c r="T75">
        <f t="shared" si="15"/>
        <v>0.86931262191252257</v>
      </c>
      <c r="U75">
        <f t="shared" si="16"/>
        <v>0.48981020388856339</v>
      </c>
      <c r="V75">
        <f t="shared" si="17"/>
        <v>7.2827216148148629E-3</v>
      </c>
      <c r="W75">
        <f t="shared" si="18"/>
        <v>0.49709292550337825</v>
      </c>
      <c r="X75">
        <f t="shared" si="19"/>
        <v>-3.2234928257333283E-4</v>
      </c>
      <c r="Y75">
        <f t="shared" si="20"/>
        <v>-6.4469856514666566E-4</v>
      </c>
      <c r="Z75">
        <f t="shared" si="21"/>
        <v>-3.4030266934502946E-3</v>
      </c>
      <c r="AA75">
        <f t="shared" si="22"/>
        <v>-6.8060533869005891E-3</v>
      </c>
      <c r="AB75">
        <f t="shared" si="23"/>
        <v>1.2412107254693595E-4</v>
      </c>
      <c r="AC75">
        <f t="shared" si="24"/>
        <v>-0.78027425486391067</v>
      </c>
      <c r="AD75">
        <f t="shared" si="25"/>
        <v>-7.0995893712772545E-3</v>
      </c>
      <c r="AE75">
        <f t="shared" si="26"/>
        <v>-6.9721002143661257E-3</v>
      </c>
    </row>
    <row r="76" spans="1:31" x14ac:dyDescent="0.3">
      <c r="A76">
        <v>0.01</v>
      </c>
      <c r="B76">
        <v>0.99</v>
      </c>
      <c r="C76">
        <v>0.05</v>
      </c>
      <c r="D76">
        <v>0.1</v>
      </c>
      <c r="E76">
        <f t="shared" si="0"/>
        <v>0.32555940591763205</v>
      </c>
      <c r="F76">
        <f t="shared" si="1"/>
        <v>0.55111881183526412</v>
      </c>
      <c r="G76">
        <f t="shared" si="2"/>
        <v>0.22284128412118606</v>
      </c>
      <c r="H76">
        <f t="shared" si="3"/>
        <v>0.24568256824237247</v>
      </c>
      <c r="I76">
        <f t="shared" si="4"/>
        <v>7.1389851479408017E-2</v>
      </c>
      <c r="J76">
        <f t="shared" si="5"/>
        <v>0.51783988674859438</v>
      </c>
      <c r="K76">
        <f t="shared" si="6"/>
        <v>3.5710321030296553E-2</v>
      </c>
      <c r="L76">
        <f t="shared" si="7"/>
        <v>0.50892663165423913</v>
      </c>
      <c r="M76">
        <f t="shared" si="8"/>
        <v>-3.4588456746989924</v>
      </c>
      <c r="N76">
        <f t="shared" si="9"/>
        <v>21.454628311245536</v>
      </c>
      <c r="O76">
        <f t="shared" si="10"/>
        <v>1.8369308674477993</v>
      </c>
      <c r="P76">
        <f t="shared" si="11"/>
        <v>1.8843126554849148</v>
      </c>
      <c r="Q76">
        <f t="shared" si="12"/>
        <v>9.1277034673688746</v>
      </c>
      <c r="R76">
        <f t="shared" si="13"/>
        <v>0.99989139705969576</v>
      </c>
      <c r="S76">
        <f t="shared" si="14"/>
        <v>1.910212965103558</v>
      </c>
      <c r="T76">
        <f t="shared" si="15"/>
        <v>0.87104307148361571</v>
      </c>
      <c r="U76">
        <f t="shared" si="16"/>
        <v>0.48994248898639814</v>
      </c>
      <c r="V76">
        <f t="shared" si="17"/>
        <v>7.0753754210260804E-3</v>
      </c>
      <c r="W76">
        <f t="shared" si="18"/>
        <v>0.49701786440742424</v>
      </c>
      <c r="X76">
        <f t="shared" si="19"/>
        <v>-3.1106623880416262E-4</v>
      </c>
      <c r="Y76">
        <f t="shared" si="20"/>
        <v>-6.2213247760832524E-4</v>
      </c>
      <c r="Z76">
        <f t="shared" si="21"/>
        <v>-3.579807351924565E-3</v>
      </c>
      <c r="AA76">
        <f t="shared" si="22"/>
        <v>-7.1596147038491299E-3</v>
      </c>
      <c r="AB76">
        <f t="shared" si="23"/>
        <v>5.5664391277834237E-5</v>
      </c>
      <c r="AC76">
        <f t="shared" si="24"/>
        <v>-0.81426980653381331</v>
      </c>
      <c r="AD76">
        <f t="shared" si="25"/>
        <v>-6.9194177666727415E-3</v>
      </c>
      <c r="AE76">
        <f t="shared" si="26"/>
        <v>-6.8003181429531221E-3</v>
      </c>
    </row>
    <row r="77" spans="1:31" x14ac:dyDescent="0.3">
      <c r="A77">
        <v>0.01</v>
      </c>
      <c r="B77">
        <v>0.99</v>
      </c>
      <c r="C77">
        <v>0.05</v>
      </c>
      <c r="D77">
        <v>0.1</v>
      </c>
      <c r="E77">
        <f t="shared" si="0"/>
        <v>0.32618153839524039</v>
      </c>
      <c r="F77">
        <f t="shared" si="1"/>
        <v>0.5523630767904808</v>
      </c>
      <c r="G77">
        <f t="shared" si="2"/>
        <v>0.23000089882503519</v>
      </c>
      <c r="H77">
        <f t="shared" si="3"/>
        <v>0.26000179765007075</v>
      </c>
      <c r="I77">
        <f t="shared" si="4"/>
        <v>7.1545384598810102E-2</v>
      </c>
      <c r="J77">
        <f t="shared" si="5"/>
        <v>0.51787872042040206</v>
      </c>
      <c r="K77">
        <f t="shared" si="6"/>
        <v>3.7500224706258835E-2</v>
      </c>
      <c r="L77">
        <f t="shared" si="7"/>
        <v>0.50937395767848037</v>
      </c>
      <c r="M77">
        <f t="shared" si="8"/>
        <v>-3.4589570034815482</v>
      </c>
      <c r="N77">
        <f t="shared" si="9"/>
        <v>23.083167924313162</v>
      </c>
      <c r="O77">
        <f t="shared" si="10"/>
        <v>1.8507697029811447</v>
      </c>
      <c r="P77">
        <f t="shared" si="11"/>
        <v>1.897913291770821</v>
      </c>
      <c r="Q77">
        <f t="shared" si="12"/>
        <v>9.9666443744121356</v>
      </c>
      <c r="R77">
        <f t="shared" si="13"/>
        <v>0.99995306239132464</v>
      </c>
      <c r="S77">
        <f t="shared" si="14"/>
        <v>1.9252218503326184</v>
      </c>
      <c r="T77">
        <f t="shared" si="15"/>
        <v>0.87271960711829366</v>
      </c>
      <c r="U77">
        <f t="shared" si="16"/>
        <v>0.49000353286898096</v>
      </c>
      <c r="V77">
        <f t="shared" si="17"/>
        <v>6.8773452772436967E-3</v>
      </c>
      <c r="W77">
        <f t="shared" si="18"/>
        <v>0.49688087814622467</v>
      </c>
      <c r="X77">
        <f t="shared" si="19"/>
        <v>-3.0300771056881179E-4</v>
      </c>
      <c r="Y77">
        <f t="shared" si="20"/>
        <v>-6.0601542113762358E-4</v>
      </c>
      <c r="Z77">
        <f t="shared" si="21"/>
        <v>-3.7565314360535405E-3</v>
      </c>
      <c r="AA77">
        <f t="shared" si="22"/>
        <v>-7.513062872107081E-3</v>
      </c>
      <c r="AB77">
        <f t="shared" si="23"/>
        <v>2.4062638378601596E-5</v>
      </c>
      <c r="AC77">
        <f t="shared" si="24"/>
        <v>-0.84855118669939522</v>
      </c>
      <c r="AD77">
        <f t="shared" si="25"/>
        <v>-6.7466738967385141E-3</v>
      </c>
      <c r="AE77">
        <f t="shared" si="26"/>
        <v>-6.6358779545103823E-3</v>
      </c>
    </row>
    <row r="78" spans="1:31" x14ac:dyDescent="0.3">
      <c r="A78">
        <v>0.01</v>
      </c>
      <c r="B78">
        <v>0.99</v>
      </c>
      <c r="C78">
        <v>0.05</v>
      </c>
      <c r="D78">
        <v>0.1</v>
      </c>
      <c r="E78">
        <f t="shared" si="0"/>
        <v>0.32678755381637803</v>
      </c>
      <c r="F78">
        <f t="shared" si="1"/>
        <v>0.55357510763275608</v>
      </c>
      <c r="G78">
        <f t="shared" si="2"/>
        <v>0.23751396169714226</v>
      </c>
      <c r="H78">
        <f t="shared" si="3"/>
        <v>0.27502792339428489</v>
      </c>
      <c r="I78">
        <f t="shared" si="4"/>
        <v>7.1696888454094512E-2</v>
      </c>
      <c r="J78">
        <f t="shared" si="5"/>
        <v>0.51791654785368602</v>
      </c>
      <c r="K78">
        <f t="shared" si="6"/>
        <v>3.9378490424285602E-2</v>
      </c>
      <c r="L78">
        <f t="shared" si="7"/>
        <v>0.50984335066024766</v>
      </c>
      <c r="M78">
        <f t="shared" si="8"/>
        <v>-3.4590051287583052</v>
      </c>
      <c r="N78">
        <f t="shared" si="9"/>
        <v>24.780270297711954</v>
      </c>
      <c r="O78">
        <f t="shared" si="10"/>
        <v>1.8642630507746218</v>
      </c>
      <c r="P78">
        <f t="shared" si="11"/>
        <v>1.9111850476798418</v>
      </c>
      <c r="Q78">
        <f t="shared" si="12"/>
        <v>10.84258004355738</v>
      </c>
      <c r="R78">
        <f t="shared" si="13"/>
        <v>0.99998045125743429</v>
      </c>
      <c r="S78">
        <f t="shared" si="14"/>
        <v>1.9399376719892287</v>
      </c>
      <c r="T78">
        <f t="shared" si="15"/>
        <v>0.87434529594016153</v>
      </c>
      <c r="U78">
        <f t="shared" si="16"/>
        <v>0.49003064693593662</v>
      </c>
      <c r="V78">
        <f t="shared" si="17"/>
        <v>6.688005285584408E-3</v>
      </c>
      <c r="W78">
        <f t="shared" si="18"/>
        <v>0.49671865222152101</v>
      </c>
      <c r="X78">
        <f t="shared" si="19"/>
        <v>-2.9655809187784066E-4</v>
      </c>
      <c r="Y78">
        <f t="shared" si="20"/>
        <v>-5.9311618375568133E-4</v>
      </c>
      <c r="Z78">
        <f t="shared" si="21"/>
        <v>-3.9338855031942309E-3</v>
      </c>
      <c r="AA78">
        <f t="shared" si="22"/>
        <v>-7.8677710063884618E-3</v>
      </c>
      <c r="AB78">
        <f t="shared" si="23"/>
        <v>1.0022977227900124E-5</v>
      </c>
      <c r="AC78">
        <f t="shared" si="24"/>
        <v>-0.88311793234788005</v>
      </c>
      <c r="AD78">
        <f t="shared" si="25"/>
        <v>-6.5808928313827965E-3</v>
      </c>
      <c r="AE78">
        <f t="shared" si="26"/>
        <v>-6.47831096610583E-3</v>
      </c>
    </row>
    <row r="79" spans="1:31" x14ac:dyDescent="0.3">
      <c r="A79">
        <v>0.01</v>
      </c>
      <c r="B79">
        <v>0.99</v>
      </c>
      <c r="C79">
        <v>0.05</v>
      </c>
      <c r="D79">
        <v>0.1</v>
      </c>
      <c r="E79">
        <f t="shared" si="0"/>
        <v>0.32738067000013371</v>
      </c>
      <c r="F79">
        <f t="shared" si="1"/>
        <v>0.55476134000026744</v>
      </c>
      <c r="G79">
        <f t="shared" si="2"/>
        <v>0.24538173270353072</v>
      </c>
      <c r="H79">
        <f t="shared" si="3"/>
        <v>0.29076346540706183</v>
      </c>
      <c r="I79">
        <f t="shared" si="4"/>
        <v>7.1845167500033433E-2</v>
      </c>
      <c r="J79">
        <f t="shared" si="5"/>
        <v>0.51795356991877606</v>
      </c>
      <c r="K79">
        <f t="shared" si="6"/>
        <v>4.1345433175882719E-2</v>
      </c>
      <c r="L79">
        <f t="shared" si="7"/>
        <v>0.51033488609276845</v>
      </c>
      <c r="M79">
        <f t="shared" si="8"/>
        <v>-3.4590251747127612</v>
      </c>
      <c r="N79">
        <f t="shared" si="9"/>
        <v>26.546506162407713</v>
      </c>
      <c r="O79">
        <f t="shared" si="10"/>
        <v>1.8774248364373873</v>
      </c>
      <c r="P79">
        <f t="shared" si="11"/>
        <v>1.9241416696120535</v>
      </c>
      <c r="Q79">
        <f t="shared" si="12"/>
        <v>11.755993760871924</v>
      </c>
      <c r="R79">
        <f t="shared" si="13"/>
        <v>0.9999921578819686</v>
      </c>
      <c r="S79">
        <f t="shared" si="14"/>
        <v>1.9543755160747356</v>
      </c>
      <c r="T79">
        <f t="shared" si="15"/>
        <v>0.87592296404491499</v>
      </c>
      <c r="U79">
        <f t="shared" si="16"/>
        <v>0.49004223633389832</v>
      </c>
      <c r="V79">
        <f t="shared" si="17"/>
        <v>6.5067850661488782E-3</v>
      </c>
      <c r="W79">
        <f t="shared" si="18"/>
        <v>0.4965490214000472</v>
      </c>
      <c r="X79">
        <f t="shared" si="19"/>
        <v>-2.9091664987774261E-4</v>
      </c>
      <c r="Y79">
        <f t="shared" si="20"/>
        <v>-5.8183329975548522E-4</v>
      </c>
      <c r="Z79">
        <f t="shared" si="21"/>
        <v>-4.1121375708869715E-3</v>
      </c>
      <c r="AA79">
        <f t="shared" si="22"/>
        <v>-8.2242751417739429E-3</v>
      </c>
      <c r="AB79">
        <f t="shared" si="23"/>
        <v>4.0211711115095196E-6</v>
      </c>
      <c r="AC79">
        <f t="shared" si="24"/>
        <v>-0.91797052285475678</v>
      </c>
      <c r="AD79">
        <f t="shared" si="25"/>
        <v>-6.4216463073179684E-3</v>
      </c>
      <c r="AE79">
        <f t="shared" si="26"/>
        <v>-6.3271890128821428E-3</v>
      </c>
    </row>
    <row r="80" spans="1:31" x14ac:dyDescent="0.3">
      <c r="A80">
        <v>0.01</v>
      </c>
      <c r="B80">
        <v>0.99</v>
      </c>
      <c r="C80">
        <v>0.05</v>
      </c>
      <c r="D80">
        <v>0.1</v>
      </c>
      <c r="E80">
        <f t="shared" si="0"/>
        <v>0.32796250329988919</v>
      </c>
      <c r="F80">
        <f t="shared" si="1"/>
        <v>0.55592500659977839</v>
      </c>
      <c r="G80">
        <f t="shared" si="2"/>
        <v>0.25360600784530468</v>
      </c>
      <c r="H80">
        <f t="shared" si="3"/>
        <v>0.30721201569060974</v>
      </c>
      <c r="I80">
        <f t="shared" si="4"/>
        <v>7.1990625824972301E-2</v>
      </c>
      <c r="J80">
        <f t="shared" si="5"/>
        <v>0.51798988751942376</v>
      </c>
      <c r="K80">
        <f t="shared" si="6"/>
        <v>4.3401501961326208E-2</v>
      </c>
      <c r="L80">
        <f t="shared" si="7"/>
        <v>0.51084867258211863</v>
      </c>
      <c r="M80">
        <f t="shared" si="8"/>
        <v>-3.459033217054984</v>
      </c>
      <c r="N80">
        <f t="shared" si="9"/>
        <v>28.382447208117227</v>
      </c>
      <c r="O80">
        <f t="shared" si="10"/>
        <v>1.8902681290520233</v>
      </c>
      <c r="P80">
        <f t="shared" si="11"/>
        <v>1.9367960476378177</v>
      </c>
      <c r="Q80">
        <f t="shared" si="12"/>
        <v>12.707391253870481</v>
      </c>
      <c r="R80">
        <f t="shared" si="13"/>
        <v>0.99999697135212073</v>
      </c>
      <c r="S80">
        <f t="shared" si="14"/>
        <v>1.9685494655472822</v>
      </c>
      <c r="T80">
        <f t="shared" si="15"/>
        <v>0.87745522613510607</v>
      </c>
      <c r="U80">
        <f t="shared" si="16"/>
        <v>0.49004700164318588</v>
      </c>
      <c r="V80">
        <f t="shared" si="17"/>
        <v>6.3331630621500552E-3</v>
      </c>
      <c r="W80">
        <f t="shared" si="18"/>
        <v>0.49638016470533591</v>
      </c>
      <c r="X80">
        <f t="shared" si="19"/>
        <v>-2.8570168260043659E-4</v>
      </c>
      <c r="Y80">
        <f t="shared" si="20"/>
        <v>-5.7140336520087318E-4</v>
      </c>
      <c r="Z80">
        <f t="shared" si="21"/>
        <v>-4.2913417174313562E-3</v>
      </c>
      <c r="AA80">
        <f t="shared" si="22"/>
        <v>-8.5826834348627125E-3</v>
      </c>
      <c r="AB80">
        <f t="shared" si="23"/>
        <v>1.553111429362048E-6</v>
      </c>
      <c r="AC80">
        <f t="shared" si="24"/>
        <v>-0.95311036237607316</v>
      </c>
      <c r="AD80">
        <f t="shared" si="25"/>
        <v>-6.268539601983346E-3</v>
      </c>
      <c r="AE80">
        <f t="shared" si="26"/>
        <v>-6.1821190178766852E-3</v>
      </c>
    </row>
    <row r="81" spans="1:31" x14ac:dyDescent="0.3">
      <c r="A81">
        <v>0.01</v>
      </c>
      <c r="B81">
        <v>0.99</v>
      </c>
      <c r="C81">
        <v>0.05</v>
      </c>
      <c r="D81">
        <v>0.1</v>
      </c>
      <c r="E81">
        <f t="shared" si="0"/>
        <v>0.32853390666509008</v>
      </c>
      <c r="F81">
        <f t="shared" si="1"/>
        <v>0.55706781333018018</v>
      </c>
      <c r="G81">
        <f t="shared" si="2"/>
        <v>0.26218869128016742</v>
      </c>
      <c r="H81">
        <f t="shared" si="3"/>
        <v>0.32437738256033516</v>
      </c>
      <c r="I81">
        <f t="shared" si="4"/>
        <v>7.2133476666272525E-2</v>
      </c>
      <c r="J81">
        <f t="shared" si="5"/>
        <v>0.51802555390634775</v>
      </c>
      <c r="K81">
        <f t="shared" si="6"/>
        <v>4.5547172820041885E-2</v>
      </c>
      <c r="L81">
        <f t="shared" si="7"/>
        <v>0.51138482507877592</v>
      </c>
      <c r="M81">
        <f t="shared" si="8"/>
        <v>-3.4590363232778429</v>
      </c>
      <c r="N81">
        <f t="shared" si="9"/>
        <v>30.288667932869373</v>
      </c>
      <c r="O81">
        <f t="shared" si="10"/>
        <v>1.9028052082559901</v>
      </c>
      <c r="P81">
        <f t="shared" si="11"/>
        <v>1.949160285673571</v>
      </c>
      <c r="Q81">
        <f t="shared" si="12"/>
        <v>13.697295945371351</v>
      </c>
      <c r="R81">
        <f t="shared" si="13"/>
        <v>0.99999887451563785</v>
      </c>
      <c r="S81">
        <f t="shared" si="14"/>
        <v>1.9824727137223688</v>
      </c>
      <c r="T81">
        <f t="shared" si="15"/>
        <v>0.87894450809547997</v>
      </c>
      <c r="U81">
        <f t="shared" si="16"/>
        <v>0.49004888577111483</v>
      </c>
      <c r="V81">
        <f t="shared" si="17"/>
        <v>6.1666611410774556E-3</v>
      </c>
      <c r="W81">
        <f t="shared" si="18"/>
        <v>0.49621554691219227</v>
      </c>
      <c r="X81">
        <f t="shared" si="19"/>
        <v>-2.8073720022732504E-4</v>
      </c>
      <c r="Y81">
        <f t="shared" si="20"/>
        <v>-5.6147440045465008E-4</v>
      </c>
      <c r="Z81">
        <f t="shared" si="21"/>
        <v>-4.4714494348493568E-3</v>
      </c>
      <c r="AA81">
        <f t="shared" si="22"/>
        <v>-8.9428988696987136E-3</v>
      </c>
      <c r="AB81">
        <f t="shared" si="23"/>
        <v>5.7719805769677724E-7</v>
      </c>
      <c r="AC81">
        <f t="shared" si="24"/>
        <v>-0.98853972880099505</v>
      </c>
      <c r="AD81">
        <f t="shared" si="25"/>
        <v>-6.1212085690975325E-3</v>
      </c>
      <c r="AE81">
        <f t="shared" si="26"/>
        <v>-6.0427389146608824E-3</v>
      </c>
    </row>
    <row r="82" spans="1:31" x14ac:dyDescent="0.3">
      <c r="A82">
        <v>0.01</v>
      </c>
      <c r="B82">
        <v>0.99</v>
      </c>
      <c r="C82">
        <v>0.05</v>
      </c>
      <c r="D82">
        <v>0.1</v>
      </c>
      <c r="E82">
        <f t="shared" si="0"/>
        <v>0.32909538106554476</v>
      </c>
      <c r="F82">
        <f t="shared" si="1"/>
        <v>0.55819076213108954</v>
      </c>
      <c r="G82">
        <f t="shared" si="2"/>
        <v>0.27113159014986615</v>
      </c>
      <c r="H82">
        <f t="shared" si="3"/>
        <v>0.34226318029973257</v>
      </c>
      <c r="I82">
        <f t="shared" si="4"/>
        <v>7.2273845266386194E-2</v>
      </c>
      <c r="J82">
        <f t="shared" si="5"/>
        <v>0.51806060035899437</v>
      </c>
      <c r="K82">
        <f t="shared" si="6"/>
        <v>4.7782897537466569E-2</v>
      </c>
      <c r="L82">
        <f t="shared" si="7"/>
        <v>0.51194345202475888</v>
      </c>
      <c r="M82">
        <f t="shared" si="8"/>
        <v>-3.4590374776739585</v>
      </c>
      <c r="N82">
        <f t="shared" si="9"/>
        <v>32.265747390471361</v>
      </c>
      <c r="O82">
        <f t="shared" si="10"/>
        <v>1.915047625394185</v>
      </c>
      <c r="P82">
        <f t="shared" si="11"/>
        <v>1.9612457635028928</v>
      </c>
      <c r="Q82">
        <f t="shared" si="12"/>
        <v>14.726247068888732</v>
      </c>
      <c r="R82">
        <f t="shared" si="13"/>
        <v>0.99999959777229208</v>
      </c>
      <c r="S82">
        <f t="shared" si="14"/>
        <v>1.9961576489643829</v>
      </c>
      <c r="T82">
        <f t="shared" si="15"/>
        <v>0.880393065129491</v>
      </c>
      <c r="U82">
        <f t="shared" si="16"/>
        <v>0.49004960179465007</v>
      </c>
      <c r="V82">
        <f t="shared" si="17"/>
        <v>6.0068400858539995E-3</v>
      </c>
      <c r="W82">
        <f t="shared" si="18"/>
        <v>0.49605644188050407</v>
      </c>
      <c r="X82">
        <f t="shared" si="19"/>
        <v>-2.7594380620668259E-4</v>
      </c>
      <c r="Y82">
        <f t="shared" si="20"/>
        <v>-5.5188761241336517E-4</v>
      </c>
      <c r="Z82">
        <f t="shared" si="21"/>
        <v>-4.652366996944087E-3</v>
      </c>
      <c r="AA82">
        <f t="shared" si="22"/>
        <v>-9.3047339938881739E-3</v>
      </c>
      <c r="AB82">
        <f t="shared" si="23"/>
        <v>2.0629437777395984E-7</v>
      </c>
      <c r="AC82">
        <f t="shared" si="24"/>
        <v>-1.0242617080108847</v>
      </c>
      <c r="AD82">
        <f t="shared" si="25"/>
        <v>-5.9793169009553487E-3</v>
      </c>
      <c r="AE82">
        <f t="shared" si="26"/>
        <v>-5.9087144108312213E-3</v>
      </c>
    </row>
    <row r="83" spans="1:31" x14ac:dyDescent="0.3">
      <c r="A83">
        <v>0.01</v>
      </c>
      <c r="B83">
        <v>0.99</v>
      </c>
      <c r="C83">
        <v>0.05</v>
      </c>
      <c r="D83">
        <v>0.1</v>
      </c>
      <c r="E83">
        <f t="shared" si="0"/>
        <v>0.32964726867795813</v>
      </c>
      <c r="F83">
        <f t="shared" si="1"/>
        <v>0.55929453735591628</v>
      </c>
      <c r="G83">
        <f t="shared" si="2"/>
        <v>0.2804363241437543</v>
      </c>
      <c r="H83">
        <f t="shared" si="3"/>
        <v>0.36087264828750892</v>
      </c>
      <c r="I83">
        <f t="shared" si="4"/>
        <v>7.2411817169489537E-2</v>
      </c>
      <c r="J83">
        <f t="shared" si="5"/>
        <v>0.51809504824447183</v>
      </c>
      <c r="K83">
        <f t="shared" si="6"/>
        <v>5.0109081035938613E-2</v>
      </c>
      <c r="L83">
        <f t="shared" si="7"/>
        <v>0.51252464966920286</v>
      </c>
      <c r="M83">
        <f t="shared" si="8"/>
        <v>-3.4590378902627141</v>
      </c>
      <c r="N83">
        <f t="shared" si="9"/>
        <v>34.314270806493127</v>
      </c>
      <c r="O83">
        <f t="shared" si="10"/>
        <v>1.9270062591960957</v>
      </c>
      <c r="P83">
        <f t="shared" si="11"/>
        <v>1.9730631923245552</v>
      </c>
      <c r="Q83">
        <f t="shared" si="12"/>
        <v>15.794799221116929</v>
      </c>
      <c r="R83">
        <f t="shared" si="13"/>
        <v>0.9999998618325332</v>
      </c>
      <c r="S83">
        <f t="shared" si="14"/>
        <v>2.0096159222469421</v>
      </c>
      <c r="T83">
        <f t="shared" si="15"/>
        <v>0.88180299699162079</v>
      </c>
      <c r="U83">
        <f t="shared" si="16"/>
        <v>0.4900498632142174</v>
      </c>
      <c r="V83">
        <f t="shared" si="17"/>
        <v>5.8532957299976089E-3</v>
      </c>
      <c r="W83">
        <f t="shared" si="18"/>
        <v>0.49590315894421499</v>
      </c>
      <c r="X83">
        <f t="shared" si="19"/>
        <v>-2.7128556288616879E-4</v>
      </c>
      <c r="Y83">
        <f t="shared" si="20"/>
        <v>-5.4257112577233758E-4</v>
      </c>
      <c r="Z83">
        <f t="shared" si="21"/>
        <v>-4.8339834574211487E-3</v>
      </c>
      <c r="AA83">
        <f t="shared" si="22"/>
        <v>-9.6679669148422975E-3</v>
      </c>
      <c r="AB83">
        <f t="shared" si="23"/>
        <v>7.0868021892113066E-8</v>
      </c>
      <c r="AC83">
        <f t="shared" si="24"/>
        <v>-1.0602801241077104</v>
      </c>
      <c r="AD83">
        <f t="shared" si="25"/>
        <v>-5.8425536361447752E-3</v>
      </c>
      <c r="AE83">
        <f t="shared" si="26"/>
        <v>-5.7797362968148762E-3</v>
      </c>
    </row>
    <row r="84" spans="1:31" x14ac:dyDescent="0.3">
      <c r="A84">
        <v>0.01</v>
      </c>
      <c r="B84">
        <v>0.99</v>
      </c>
      <c r="C84">
        <v>0.05</v>
      </c>
      <c r="D84">
        <v>0.1</v>
      </c>
      <c r="E84">
        <f t="shared" si="0"/>
        <v>0.33018983980373046</v>
      </c>
      <c r="F84">
        <f t="shared" si="1"/>
        <v>0.56037967960746093</v>
      </c>
      <c r="G84">
        <f t="shared" si="2"/>
        <v>0.29010429105859659</v>
      </c>
      <c r="H84">
        <f t="shared" si="3"/>
        <v>0.38020858211719349</v>
      </c>
      <c r="I84">
        <f t="shared" si="4"/>
        <v>7.2547459950932619E-2</v>
      </c>
      <c r="J84">
        <f t="shared" si="5"/>
        <v>0.51812891444303688</v>
      </c>
      <c r="K84">
        <f t="shared" si="6"/>
        <v>5.2526072764649184E-2</v>
      </c>
      <c r="L84">
        <f t="shared" si="7"/>
        <v>0.51312849988179809</v>
      </c>
      <c r="M84">
        <f t="shared" si="8"/>
        <v>-3.4590380319987579</v>
      </c>
      <c r="N84">
        <f t="shared" si="9"/>
        <v>36.434831054708546</v>
      </c>
      <c r="O84">
        <f t="shared" si="10"/>
        <v>1.9386913664683851</v>
      </c>
      <c r="P84">
        <f t="shared" si="11"/>
        <v>1.9846226649181848</v>
      </c>
      <c r="Q84">
        <f t="shared" si="12"/>
        <v>16.903522582012652</v>
      </c>
      <c r="R84">
        <f t="shared" si="13"/>
        <v>0.999999954407501</v>
      </c>
      <c r="S84">
        <f t="shared" si="14"/>
        <v>2.0228585040292368</v>
      </c>
      <c r="T84">
        <f t="shared" si="15"/>
        <v>0.8831762611929469</v>
      </c>
      <c r="U84">
        <f t="shared" si="16"/>
        <v>0.49004995486342701</v>
      </c>
      <c r="V84">
        <f t="shared" si="17"/>
        <v>5.7056555863587502E-3</v>
      </c>
      <c r="W84">
        <f t="shared" si="18"/>
        <v>0.49575561044978578</v>
      </c>
      <c r="X84">
        <f t="shared" si="19"/>
        <v>-2.6674532264867138E-4</v>
      </c>
      <c r="Y84">
        <f t="shared" si="20"/>
        <v>-5.3349064529734276E-4</v>
      </c>
      <c r="Z84">
        <f t="shared" si="21"/>
        <v>-5.0161835518993426E-3</v>
      </c>
      <c r="AA84">
        <f t="shared" si="22"/>
        <v>-1.0032367103798685E-2</v>
      </c>
      <c r="AB84">
        <f t="shared" si="23"/>
        <v>2.3386561949374841E-8</v>
      </c>
      <c r="AC84">
        <f t="shared" si="24"/>
        <v>-1.096599471104847</v>
      </c>
      <c r="AD84">
        <f t="shared" si="25"/>
        <v>-5.7106309070694972E-3</v>
      </c>
      <c r="AE84">
        <f t="shared" si="26"/>
        <v>-5.6555181327278721E-3</v>
      </c>
    </row>
    <row r="85" spans="1:31" x14ac:dyDescent="0.3">
      <c r="A85">
        <v>0.01</v>
      </c>
      <c r="B85">
        <v>0.99</v>
      </c>
      <c r="C85">
        <v>0.05</v>
      </c>
      <c r="D85">
        <v>0.1</v>
      </c>
      <c r="E85">
        <f t="shared" si="0"/>
        <v>0.3307233304490278</v>
      </c>
      <c r="F85">
        <f t="shared" si="1"/>
        <v>0.56144666089805562</v>
      </c>
      <c r="G85">
        <f t="shared" si="2"/>
        <v>0.30013665816239526</v>
      </c>
      <c r="H85">
        <f t="shared" si="3"/>
        <v>0.40027331632479085</v>
      </c>
      <c r="I85">
        <f t="shared" si="4"/>
        <v>7.2680832612256954E-2</v>
      </c>
      <c r="J85">
        <f t="shared" si="5"/>
        <v>0.51816221369387361</v>
      </c>
      <c r="K85">
        <f t="shared" si="6"/>
        <v>5.5034164540598854E-2</v>
      </c>
      <c r="L85">
        <f t="shared" si="7"/>
        <v>0.51375506957751726</v>
      </c>
      <c r="M85">
        <f t="shared" si="8"/>
        <v>-3.459038078771882</v>
      </c>
      <c r="N85">
        <f t="shared" si="9"/>
        <v>38.628029996918244</v>
      </c>
      <c r="O85">
        <f t="shared" si="10"/>
        <v>1.9501126282825241</v>
      </c>
      <c r="P85">
        <f t="shared" si="11"/>
        <v>1.9959337011836407</v>
      </c>
      <c r="Q85">
        <f t="shared" si="12"/>
        <v>18.053003410561313</v>
      </c>
      <c r="R85">
        <f t="shared" si="13"/>
        <v>0.99999998555624114</v>
      </c>
      <c r="S85">
        <f t="shared" si="14"/>
        <v>2.0358957339469637</v>
      </c>
      <c r="T85">
        <f t="shared" si="15"/>
        <v>0.88451468468395</v>
      </c>
      <c r="U85">
        <f t="shared" si="16"/>
        <v>0.49004998570067881</v>
      </c>
      <c r="V85">
        <f t="shared" si="17"/>
        <v>5.5635758736632453E-3</v>
      </c>
      <c r="W85">
        <f t="shared" si="18"/>
        <v>0.49561356157434205</v>
      </c>
      <c r="X85">
        <f t="shared" si="19"/>
        <v>-2.6231379641310481E-4</v>
      </c>
      <c r="Y85">
        <f t="shared" si="20"/>
        <v>-5.2462759282620962E-4</v>
      </c>
      <c r="Z85">
        <f t="shared" si="21"/>
        <v>-5.1988532506659513E-3</v>
      </c>
      <c r="AA85">
        <f t="shared" si="22"/>
        <v>-1.0397706501331903E-2</v>
      </c>
      <c r="AB85">
        <f t="shared" si="23"/>
        <v>7.4093677469424693E-9</v>
      </c>
      <c r="AC85">
        <f t="shared" si="24"/>
        <v>-1.1332248485698233</v>
      </c>
      <c r="AD85">
        <f t="shared" si="25"/>
        <v>-5.5832819105733397E-3</v>
      </c>
      <c r="AE85">
        <f t="shared" si="26"/>
        <v>-5.5357942177778185E-3</v>
      </c>
    </row>
    <row r="86" spans="1:31" x14ac:dyDescent="0.3">
      <c r="A86">
        <v>0.01</v>
      </c>
      <c r="B86">
        <v>0.99</v>
      </c>
      <c r="C86">
        <v>0.05</v>
      </c>
      <c r="D86">
        <v>0.1</v>
      </c>
      <c r="E86">
        <f t="shared" si="0"/>
        <v>0.33124795804185403</v>
      </c>
      <c r="F86">
        <f t="shared" si="1"/>
        <v>0.56249591608370808</v>
      </c>
      <c r="G86">
        <f t="shared" si="2"/>
        <v>0.31053436466372719</v>
      </c>
      <c r="H86">
        <f t="shared" si="3"/>
        <v>0.42106872932745465</v>
      </c>
      <c r="I86">
        <f t="shared" si="4"/>
        <v>7.2811989510463512E-2</v>
      </c>
      <c r="J86">
        <f t="shared" si="5"/>
        <v>0.51819495957617212</v>
      </c>
      <c r="K86">
        <f t="shared" si="6"/>
        <v>5.7633591165931829E-2</v>
      </c>
      <c r="L86">
        <f t="shared" si="7"/>
        <v>0.51440441083427069</v>
      </c>
      <c r="M86">
        <f t="shared" si="8"/>
        <v>-3.4590380935906175</v>
      </c>
      <c r="N86">
        <f t="shared" si="9"/>
        <v>40.894479694057893</v>
      </c>
      <c r="O86">
        <f t="shared" si="10"/>
        <v>1.9612791921036707</v>
      </c>
      <c r="P86">
        <f t="shared" si="11"/>
        <v>2.0070052896191961</v>
      </c>
      <c r="Q86">
        <f t="shared" si="12"/>
        <v>19.243844628315269</v>
      </c>
      <c r="R86">
        <f t="shared" si="13"/>
        <v>0.99999999560959618</v>
      </c>
      <c r="S86">
        <f t="shared" si="14"/>
        <v>2.0487373652175767</v>
      </c>
      <c r="T86">
        <f t="shared" si="15"/>
        <v>0.88581997431569481</v>
      </c>
      <c r="U86">
        <f t="shared" si="16"/>
        <v>0.49004999565350021</v>
      </c>
      <c r="V86">
        <f t="shared" si="17"/>
        <v>5.4267388757912429E-3</v>
      </c>
      <c r="W86">
        <f t="shared" si="18"/>
        <v>0.49547673452929147</v>
      </c>
      <c r="X86">
        <f t="shared" si="19"/>
        <v>-2.5798492539108142E-4</v>
      </c>
      <c r="Y86">
        <f t="shared" si="20"/>
        <v>-5.1596985078216284E-4</v>
      </c>
      <c r="Z86">
        <f t="shared" si="21"/>
        <v>-5.38188192117953E-3</v>
      </c>
      <c r="AA86">
        <f t="shared" si="22"/>
        <v>-1.076376384235906E-2</v>
      </c>
      <c r="AB86">
        <f t="shared" si="23"/>
        <v>2.2523342579667646E-9</v>
      </c>
      <c r="AC86">
        <f t="shared" si="24"/>
        <v>-1.1701619021024594</v>
      </c>
      <c r="AD86">
        <f t="shared" si="25"/>
        <v>-5.4602590810777897E-3</v>
      </c>
      <c r="AE86">
        <f t="shared" si="26"/>
        <v>-5.4203177852242684E-3</v>
      </c>
    </row>
    <row r="87" spans="1:31" x14ac:dyDescent="0.3">
      <c r="A87">
        <v>0.01</v>
      </c>
      <c r="B87">
        <v>0.99</v>
      </c>
      <c r="C87">
        <v>0.05</v>
      </c>
      <c r="D87">
        <v>0.1</v>
      </c>
      <c r="E87">
        <f t="shared" si="0"/>
        <v>0.3317639278926362</v>
      </c>
      <c r="F87">
        <f t="shared" si="1"/>
        <v>0.56352785578527242</v>
      </c>
      <c r="G87">
        <f t="shared" si="2"/>
        <v>0.32129812850608624</v>
      </c>
      <c r="H87">
        <f t="shared" si="3"/>
        <v>0.44259625701217276</v>
      </c>
      <c r="I87">
        <f t="shared" si="4"/>
        <v>7.2940981973159055E-2</v>
      </c>
      <c r="J87">
        <f t="shared" si="5"/>
        <v>0.51822716491241494</v>
      </c>
      <c r="K87">
        <f t="shared" si="6"/>
        <v>6.0324532126521585E-2</v>
      </c>
      <c r="L87">
        <f t="shared" si="7"/>
        <v>0.51507656127991142</v>
      </c>
      <c r="M87">
        <f t="shared" si="8"/>
        <v>-3.4590380980952862</v>
      </c>
      <c r="N87">
        <f t="shared" si="9"/>
        <v>43.234803498262814</v>
      </c>
      <c r="O87">
        <f t="shared" si="10"/>
        <v>1.9721997102658264</v>
      </c>
      <c r="P87">
        <f t="shared" si="11"/>
        <v>2.0178459251896448</v>
      </c>
      <c r="Q87">
        <f t="shared" si="12"/>
        <v>20.476666406597943</v>
      </c>
      <c r="R87">
        <f t="shared" si="13"/>
        <v>0.99999999872033363</v>
      </c>
      <c r="S87">
        <f t="shared" si="14"/>
        <v>2.061392604831509</v>
      </c>
      <c r="T87">
        <f t="shared" si="15"/>
        <v>0.88709372627312966</v>
      </c>
      <c r="U87">
        <f t="shared" si="16"/>
        <v>0.49004999873313027</v>
      </c>
      <c r="V87">
        <f t="shared" si="17"/>
        <v>5.2948505861747817E-3</v>
      </c>
      <c r="W87">
        <f t="shared" si="18"/>
        <v>0.49534484931930506</v>
      </c>
      <c r="X87">
        <f t="shared" si="19"/>
        <v>-2.5375400562289719E-4</v>
      </c>
      <c r="Y87">
        <f t="shared" si="20"/>
        <v>-5.0750801124579438E-4</v>
      </c>
      <c r="Z87">
        <f t="shared" si="21"/>
        <v>-5.5651630118821131E-3</v>
      </c>
      <c r="AA87">
        <f t="shared" si="22"/>
        <v>-1.1130326023764226E-2</v>
      </c>
      <c r="AB87">
        <f t="shared" si="23"/>
        <v>6.5652629599114636E-10</v>
      </c>
      <c r="AC87">
        <f t="shared" si="24"/>
        <v>-1.2074167687428061</v>
      </c>
      <c r="AD87">
        <f t="shared" si="25"/>
        <v>-5.3413324453532108E-3</v>
      </c>
      <c r="AE87">
        <f t="shared" si="26"/>
        <v>-5.3088593861541945E-3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2021-05-13T17:57:40Z</dcterms:created>
  <dcterms:modified xsi:type="dcterms:W3CDTF">2021-05-14T14:41:17Z</dcterms:modified>
</cp:coreProperties>
</file>