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ai\"/>
    </mc:Choice>
  </mc:AlternateContent>
  <xr:revisionPtr revIDLastSave="0" documentId="13_ncr:1_{52933329-7D1D-4C1D-BB1F-F33F21427036}" xr6:coauthVersionLast="46" xr6:coauthVersionMax="46" xr10:uidLastSave="{00000000-0000-0000-0000-000000000000}"/>
  <bookViews>
    <workbookView xWindow="-108" yWindow="-108" windowWidth="23256" windowHeight="12576" xr2:uid="{797E0F7D-2092-496D-82EB-E400A53EC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1" l="1"/>
  <c r="L36" i="1" s="1"/>
  <c r="I36" i="1"/>
  <c r="J36" i="1" s="1"/>
  <c r="S36" i="1" l="1"/>
  <c r="T36" i="1" s="1"/>
  <c r="Q36" i="1"/>
  <c r="R36" i="1" s="1"/>
  <c r="AB36" i="1" l="1"/>
  <c r="M37" i="1" s="1"/>
  <c r="AC36" i="1"/>
  <c r="N37" i="1" s="1"/>
  <c r="X36" i="1"/>
  <c r="E37" i="1" s="1"/>
  <c r="Y36" i="1"/>
  <c r="F37" i="1" s="1"/>
  <c r="U36" i="1"/>
  <c r="W36" i="1" s="1"/>
  <c r="AA36" i="1"/>
  <c r="H37" i="1" s="1"/>
  <c r="Z36" i="1"/>
  <c r="G37" i="1" s="1"/>
  <c r="AD36" i="1"/>
  <c r="O37" i="1" s="1"/>
  <c r="V36" i="1"/>
  <c r="AE36" i="1"/>
  <c r="P37" i="1" s="1"/>
  <c r="K37" i="1" l="1"/>
  <c r="L37" i="1" s="1"/>
  <c r="I37" i="1"/>
  <c r="J37" i="1" s="1"/>
  <c r="Q37" i="1" l="1"/>
  <c r="R37" i="1" s="1"/>
  <c r="AC37" i="1" s="1"/>
  <c r="S37" i="1"/>
  <c r="N38" i="1" l="1"/>
  <c r="T37" i="1"/>
  <c r="AB37" i="1"/>
  <c r="M38" i="1" s="1"/>
  <c r="U37" i="1"/>
  <c r="Y37" i="1"/>
  <c r="F38" i="1" s="1"/>
  <c r="X37" i="1"/>
  <c r="E38" i="1" s="1"/>
  <c r="I38" i="1" s="1"/>
  <c r="J38" i="1" s="1"/>
  <c r="V37" i="1" l="1"/>
  <c r="W37" i="1" s="1"/>
  <c r="Z37" i="1"/>
  <c r="G38" i="1" s="1"/>
  <c r="AD37" i="1"/>
  <c r="O38" i="1" s="1"/>
  <c r="AE37" i="1"/>
  <c r="P38" i="1" s="1"/>
  <c r="AA37" i="1"/>
  <c r="H38" i="1" s="1"/>
  <c r="K38" i="1" l="1"/>
  <c r="L38" i="1" s="1"/>
  <c r="Q38" i="1" s="1"/>
  <c r="R38" i="1" s="1"/>
  <c r="AC38" i="1" s="1"/>
  <c r="S38" i="1" l="1"/>
  <c r="U38" i="1"/>
  <c r="AB38" i="1"/>
  <c r="M39" i="1" s="1"/>
  <c r="T38" i="1" l="1"/>
  <c r="N39" i="1"/>
  <c r="V38" i="1" l="1"/>
  <c r="W38" i="1" s="1"/>
  <c r="AD38" i="1"/>
  <c r="O39" i="1" s="1"/>
  <c r="AE38" i="1"/>
  <c r="P39" i="1" s="1"/>
  <c r="Z38" i="1"/>
  <c r="G39" i="1" s="1"/>
  <c r="AA38" i="1"/>
  <c r="H39" i="1" s="1"/>
  <c r="Y38" i="1"/>
  <c r="F39" i="1" s="1"/>
  <c r="X38" i="1"/>
  <c r="E39" i="1" s="1"/>
  <c r="K39" i="1" l="1"/>
  <c r="L39" i="1" s="1"/>
  <c r="I39" i="1"/>
  <c r="J39" i="1" s="1"/>
  <c r="S39" i="1" l="1"/>
  <c r="Q39" i="1"/>
  <c r="R39" i="1" s="1"/>
  <c r="U39" i="1" s="1"/>
  <c r="T39" i="1"/>
  <c r="AB39" i="1" l="1"/>
  <c r="M40" i="1" s="1"/>
  <c r="AC39" i="1"/>
  <c r="N40" i="1" s="1"/>
  <c r="X39" i="1"/>
  <c r="E40" i="1" s="1"/>
  <c r="AE39" i="1"/>
  <c r="P40" i="1" s="1"/>
  <c r="Z39" i="1"/>
  <c r="G40" i="1" s="1"/>
  <c r="AD39" i="1"/>
  <c r="O40" i="1" s="1"/>
  <c r="V39" i="1"/>
  <c r="W39" i="1" s="1"/>
  <c r="Y39" i="1"/>
  <c r="F40" i="1" s="1"/>
  <c r="AA39" i="1"/>
  <c r="H40" i="1" s="1"/>
  <c r="I40" i="1" l="1"/>
  <c r="J40" i="1" s="1"/>
  <c r="K40" i="1"/>
  <c r="L40" i="1" s="1"/>
  <c r="Q40" i="1" l="1"/>
  <c r="R40" i="1" s="1"/>
  <c r="AC40" i="1" s="1"/>
  <c r="N41" i="1" s="1"/>
  <c r="S40" i="1"/>
  <c r="T40" i="1" s="1"/>
  <c r="AB40" i="1"/>
  <c r="M41" i="1" s="1"/>
  <c r="U40" i="1"/>
  <c r="AE40" i="1" l="1"/>
  <c r="P41" i="1" s="1"/>
  <c r="Z40" i="1"/>
  <c r="G41" i="1" s="1"/>
  <c r="AA40" i="1"/>
  <c r="H41" i="1" s="1"/>
  <c r="V40" i="1"/>
  <c r="W40" i="1" s="1"/>
  <c r="AD40" i="1"/>
  <c r="O41" i="1" s="1"/>
  <c r="X40" i="1"/>
  <c r="E41" i="1" s="1"/>
  <c r="Y40" i="1"/>
  <c r="F41" i="1" s="1"/>
  <c r="I41" i="1" l="1"/>
  <c r="J41" i="1" s="1"/>
  <c r="K41" i="1"/>
  <c r="L41" i="1" s="1"/>
  <c r="Q41" i="1" l="1"/>
  <c r="R41" i="1" s="1"/>
  <c r="S41" i="1"/>
  <c r="U41" i="1" l="1"/>
  <c r="AC41" i="1"/>
  <c r="AB41" i="1"/>
  <c r="M42" i="1" s="1"/>
  <c r="T41" i="1"/>
  <c r="N42" i="1"/>
  <c r="Z41" i="1" l="1"/>
  <c r="G42" i="1" s="1"/>
  <c r="V41" i="1"/>
  <c r="W41" i="1" s="1"/>
  <c r="AA41" i="1"/>
  <c r="H42" i="1" s="1"/>
  <c r="AD41" i="1"/>
  <c r="O42" i="1" s="1"/>
  <c r="AE41" i="1"/>
  <c r="P42" i="1" s="1"/>
  <c r="Y41" i="1"/>
  <c r="F42" i="1" s="1"/>
  <c r="X41" i="1"/>
  <c r="E42" i="1" s="1"/>
  <c r="K42" i="1" l="1"/>
  <c r="L42" i="1" s="1"/>
  <c r="I42" i="1"/>
  <c r="J42" i="1" s="1"/>
  <c r="S42" i="1" l="1"/>
  <c r="Q42" i="1"/>
  <c r="R42" i="1" s="1"/>
  <c r="AC42" i="1" s="1"/>
  <c r="U42" i="1" l="1"/>
  <c r="AB42" i="1"/>
  <c r="M43" i="1" s="1"/>
  <c r="T42" i="1"/>
  <c r="X42" i="1" s="1"/>
  <c r="E43" i="1" s="1"/>
  <c r="N43" i="1"/>
  <c r="Y42" i="1" l="1"/>
  <c r="F43" i="1" s="1"/>
  <c r="I43" i="1" s="1"/>
  <c r="J43" i="1" s="1"/>
  <c r="V42" i="1"/>
  <c r="W42" i="1" s="1"/>
  <c r="AD42" i="1"/>
  <c r="O43" i="1" s="1"/>
  <c r="AA42" i="1"/>
  <c r="H43" i="1" s="1"/>
  <c r="AE42" i="1"/>
  <c r="P43" i="1" s="1"/>
  <c r="Z42" i="1"/>
  <c r="G43" i="1" s="1"/>
  <c r="K43" i="1" l="1"/>
  <c r="L43" i="1" s="1"/>
  <c r="Q43" i="1" s="1"/>
  <c r="R43" i="1" s="1"/>
  <c r="AC43" i="1" s="1"/>
  <c r="S43" i="1" l="1"/>
  <c r="T43" i="1" s="1"/>
  <c r="N44" i="1"/>
  <c r="U43" i="1"/>
  <c r="AB43" i="1"/>
  <c r="M44" i="1" s="1"/>
  <c r="Y43" i="1"/>
  <c r="F44" i="1" s="1"/>
  <c r="X43" i="1"/>
  <c r="E44" i="1" s="1"/>
  <c r="V43" i="1"/>
  <c r="AD43" i="1"/>
  <c r="O44" i="1" s="1"/>
  <c r="AE43" i="1"/>
  <c r="P44" i="1" s="1"/>
  <c r="Z43" i="1"/>
  <c r="G44" i="1" s="1"/>
  <c r="AA43" i="1"/>
  <c r="H44" i="1" s="1"/>
  <c r="W43" i="1" l="1"/>
  <c r="K44" i="1"/>
  <c r="L44" i="1" s="1"/>
  <c r="I44" i="1"/>
  <c r="J44" i="1" s="1"/>
  <c r="Q44" i="1" s="1"/>
  <c r="R44" i="1" s="1"/>
  <c r="AC44" i="1" s="1"/>
  <c r="S44" i="1" l="1"/>
  <c r="T44" i="1" s="1"/>
  <c r="X44" i="1" s="1"/>
  <c r="E45" i="1" s="1"/>
  <c r="N45" i="1"/>
  <c r="U44" i="1"/>
  <c r="AB44" i="1"/>
  <c r="M45" i="1" s="1"/>
  <c r="Y44" i="1" l="1"/>
  <c r="F45" i="1" s="1"/>
  <c r="I45" i="1" s="1"/>
  <c r="J45" i="1" s="1"/>
  <c r="AA44" i="1"/>
  <c r="H45" i="1" s="1"/>
  <c r="AE44" i="1"/>
  <c r="P45" i="1" s="1"/>
  <c r="Z44" i="1"/>
  <c r="G45" i="1" s="1"/>
  <c r="V44" i="1"/>
  <c r="W44" i="1" s="1"/>
  <c r="AD44" i="1"/>
  <c r="O45" i="1" s="1"/>
  <c r="K45" i="1" l="1"/>
  <c r="L45" i="1" s="1"/>
  <c r="Q45" i="1" s="1"/>
  <c r="R45" i="1" s="1"/>
  <c r="AC45" i="1" s="1"/>
  <c r="S45" i="1" l="1"/>
  <c r="T45" i="1" s="1"/>
  <c r="X45" i="1" s="1"/>
  <c r="E46" i="1" s="1"/>
  <c r="N46" i="1"/>
  <c r="AB45" i="1"/>
  <c r="M46" i="1" s="1"/>
  <c r="U45" i="1"/>
  <c r="Y45" i="1" l="1"/>
  <c r="F46" i="1" s="1"/>
  <c r="I46" i="1"/>
  <c r="J46" i="1" s="1"/>
  <c r="Z45" i="1"/>
  <c r="G46" i="1" s="1"/>
  <c r="AA45" i="1"/>
  <c r="H46" i="1" s="1"/>
  <c r="AD45" i="1"/>
  <c r="O46" i="1" s="1"/>
  <c r="V45" i="1"/>
  <c r="W45" i="1" s="1"/>
  <c r="AE45" i="1"/>
  <c r="P46" i="1" s="1"/>
  <c r="K46" i="1" l="1"/>
  <c r="L46" i="1" s="1"/>
  <c r="S46" i="1" l="1"/>
  <c r="Q46" i="1"/>
  <c r="R46" i="1" s="1"/>
  <c r="AC46" i="1" s="1"/>
  <c r="U46" i="1" l="1"/>
  <c r="AB46" i="1"/>
  <c r="M47" i="1" s="1"/>
  <c r="N47" i="1"/>
  <c r="T46" i="1"/>
  <c r="X46" i="1" s="1"/>
  <c r="E47" i="1" s="1"/>
  <c r="Z46" i="1" l="1"/>
  <c r="G47" i="1" s="1"/>
  <c r="AD46" i="1"/>
  <c r="O47" i="1" s="1"/>
  <c r="AA46" i="1"/>
  <c r="H47" i="1" s="1"/>
  <c r="V46" i="1"/>
  <c r="AE46" i="1"/>
  <c r="P47" i="1" s="1"/>
  <c r="Y46" i="1"/>
  <c r="F47" i="1" s="1"/>
  <c r="I47" i="1" s="1"/>
  <c r="J47" i="1" s="1"/>
  <c r="W46" i="1"/>
  <c r="K47" i="1" l="1"/>
  <c r="L47" i="1" s="1"/>
  <c r="S47" i="1" s="1"/>
  <c r="T47" i="1" l="1"/>
  <c r="Q47" i="1"/>
  <c r="R47" i="1" s="1"/>
  <c r="AC47" i="1" s="1"/>
  <c r="N48" i="1" s="1"/>
  <c r="AB47" i="1" l="1"/>
  <c r="M48" i="1" s="1"/>
  <c r="U47" i="1"/>
  <c r="X47" i="1"/>
  <c r="E48" i="1" s="1"/>
  <c r="Y47" i="1"/>
  <c r="F48" i="1" s="1"/>
  <c r="AD47" i="1"/>
  <c r="O48" i="1" s="1"/>
  <c r="AE47" i="1"/>
  <c r="P48" i="1" s="1"/>
  <c r="Z47" i="1"/>
  <c r="G48" i="1" s="1"/>
  <c r="AA47" i="1"/>
  <c r="H48" i="1" s="1"/>
  <c r="V47" i="1"/>
  <c r="W47" i="1" l="1"/>
  <c r="K48" i="1"/>
  <c r="L48" i="1" s="1"/>
  <c r="I48" i="1"/>
  <c r="J48" i="1" s="1"/>
  <c r="Q48" i="1" l="1"/>
  <c r="R48" i="1" s="1"/>
  <c r="AC48" i="1" s="1"/>
  <c r="S48" i="1"/>
  <c r="T48" i="1" l="1"/>
  <c r="X48" i="1" s="1"/>
  <c r="E49" i="1" s="1"/>
  <c r="N49" i="1"/>
  <c r="AB48" i="1"/>
  <c r="M49" i="1" s="1"/>
  <c r="U48" i="1"/>
  <c r="Y48" i="1" l="1"/>
  <c r="F49" i="1" s="1"/>
  <c r="I49" i="1" s="1"/>
  <c r="J49" i="1" s="1"/>
  <c r="AD48" i="1"/>
  <c r="O49" i="1" s="1"/>
  <c r="AE48" i="1"/>
  <c r="P49" i="1" s="1"/>
  <c r="Z48" i="1"/>
  <c r="G49" i="1" s="1"/>
  <c r="V48" i="1"/>
  <c r="W48" i="1" s="1"/>
  <c r="AA48" i="1"/>
  <c r="H49" i="1" s="1"/>
  <c r="K49" i="1" l="1"/>
  <c r="L49" i="1" s="1"/>
  <c r="Q49" i="1" s="1"/>
  <c r="R49" i="1" s="1"/>
  <c r="AC49" i="1" s="1"/>
  <c r="U49" i="1" l="1"/>
  <c r="AB49" i="1"/>
  <c r="M50" i="1" s="1"/>
  <c r="S49" i="1"/>
  <c r="T49" i="1" l="1"/>
  <c r="N50" i="1"/>
  <c r="Y49" i="1" l="1"/>
  <c r="F50" i="1" s="1"/>
  <c r="X49" i="1"/>
  <c r="E50" i="1" s="1"/>
  <c r="I50" i="1" s="1"/>
  <c r="J50" i="1" s="1"/>
  <c r="V49" i="1"/>
  <c r="W49" i="1" s="1"/>
  <c r="AD49" i="1"/>
  <c r="O50" i="1" s="1"/>
  <c r="AE49" i="1"/>
  <c r="P50" i="1" s="1"/>
  <c r="Z49" i="1"/>
  <c r="G50" i="1" s="1"/>
  <c r="AA49" i="1"/>
  <c r="H50" i="1" s="1"/>
  <c r="K50" i="1" l="1"/>
  <c r="L50" i="1" s="1"/>
  <c r="Q50" i="1" s="1"/>
  <c r="R50" i="1" s="1"/>
  <c r="AB50" i="1" l="1"/>
  <c r="M51" i="1" s="1"/>
  <c r="AC50" i="1"/>
  <c r="U50" i="1"/>
  <c r="S50" i="1"/>
  <c r="T50" i="1" l="1"/>
  <c r="N51" i="1"/>
  <c r="Y50" i="1" l="1"/>
  <c r="F51" i="1" s="1"/>
  <c r="X50" i="1"/>
  <c r="E51" i="1" s="1"/>
  <c r="I51" i="1" s="1"/>
  <c r="J51" i="1" s="1"/>
  <c r="Z50" i="1"/>
  <c r="G51" i="1" s="1"/>
  <c r="AE50" i="1"/>
  <c r="P51" i="1" s="1"/>
  <c r="AA50" i="1"/>
  <c r="H51" i="1" s="1"/>
  <c r="V50" i="1"/>
  <c r="W50" i="1" s="1"/>
  <c r="AD50" i="1"/>
  <c r="O51" i="1" s="1"/>
  <c r="K51" i="1" l="1"/>
  <c r="L51" i="1" s="1"/>
  <c r="S51" i="1" s="1"/>
  <c r="T51" i="1" l="1"/>
  <c r="Q51" i="1"/>
  <c r="R51" i="1" s="1"/>
  <c r="AC51" i="1" s="1"/>
  <c r="N52" i="1" s="1"/>
  <c r="AE51" i="1" l="1"/>
  <c r="P52" i="1" s="1"/>
  <c r="Z51" i="1"/>
  <c r="G52" i="1" s="1"/>
  <c r="AA51" i="1"/>
  <c r="H52" i="1" s="1"/>
  <c r="V51" i="1"/>
  <c r="AD51" i="1"/>
  <c r="O52" i="1" s="1"/>
  <c r="X51" i="1"/>
  <c r="E52" i="1" s="1"/>
  <c r="Y51" i="1"/>
  <c r="F52" i="1" s="1"/>
  <c r="AB51" i="1"/>
  <c r="M52" i="1" s="1"/>
  <c r="U51" i="1"/>
  <c r="K52" i="1" l="1"/>
  <c r="L52" i="1" s="1"/>
  <c r="I52" i="1"/>
  <c r="J52" i="1" s="1"/>
  <c r="W51" i="1"/>
  <c r="S52" i="1" l="1"/>
  <c r="Q52" i="1"/>
  <c r="R52" i="1" s="1"/>
  <c r="AC52" i="1" s="1"/>
  <c r="AB52" i="1" l="1"/>
  <c r="M53" i="1" s="1"/>
  <c r="U52" i="1"/>
  <c r="T52" i="1"/>
  <c r="N53" i="1"/>
  <c r="X52" i="1" l="1"/>
  <c r="E53" i="1" s="1"/>
  <c r="AA52" i="1"/>
  <c r="H53" i="1" s="1"/>
  <c r="V52" i="1"/>
  <c r="W52" i="1" s="1"/>
  <c r="AD52" i="1"/>
  <c r="O53" i="1" s="1"/>
  <c r="AE52" i="1"/>
  <c r="P53" i="1" s="1"/>
  <c r="Z52" i="1"/>
  <c r="G53" i="1" s="1"/>
  <c r="K53" i="1" s="1"/>
  <c r="L53" i="1" s="1"/>
  <c r="Y52" i="1"/>
  <c r="F53" i="1" s="1"/>
  <c r="I53" i="1" l="1"/>
  <c r="J53" i="1" s="1"/>
  <c r="S53" i="1" l="1"/>
  <c r="Q53" i="1"/>
  <c r="R53" i="1" s="1"/>
  <c r="AC53" i="1" s="1"/>
  <c r="U53" i="1" l="1"/>
  <c r="AB53" i="1"/>
  <c r="M54" i="1" s="1"/>
  <c r="N54" i="1"/>
  <c r="T53" i="1"/>
  <c r="Y53" i="1" s="1"/>
  <c r="F54" i="1" s="1"/>
  <c r="AE53" i="1" l="1"/>
  <c r="P54" i="1" s="1"/>
  <c r="Z53" i="1"/>
  <c r="G54" i="1" s="1"/>
  <c r="AA53" i="1"/>
  <c r="H54" i="1" s="1"/>
  <c r="V53" i="1"/>
  <c r="AD53" i="1"/>
  <c r="O54" i="1" s="1"/>
  <c r="W53" i="1"/>
  <c r="X53" i="1"/>
  <c r="E54" i="1" s="1"/>
  <c r="I54" i="1" s="1"/>
  <c r="J54" i="1" s="1"/>
  <c r="K54" i="1" l="1"/>
  <c r="L54" i="1" s="1"/>
  <c r="S54" i="1" s="1"/>
  <c r="T54" i="1" l="1"/>
  <c r="Q54" i="1"/>
  <c r="R54" i="1" s="1"/>
  <c r="AC54" i="1" s="1"/>
  <c r="N55" i="1" s="1"/>
  <c r="Y54" i="1" l="1"/>
  <c r="F55" i="1" s="1"/>
  <c r="V54" i="1"/>
  <c r="AD54" i="1"/>
  <c r="O55" i="1" s="1"/>
  <c r="AE54" i="1"/>
  <c r="P55" i="1" s="1"/>
  <c r="AA54" i="1"/>
  <c r="H55" i="1" s="1"/>
  <c r="Z54" i="1"/>
  <c r="G55" i="1" s="1"/>
  <c r="K55" i="1" s="1"/>
  <c r="L55" i="1" s="1"/>
  <c r="AB54" i="1"/>
  <c r="M55" i="1" s="1"/>
  <c r="U54" i="1"/>
  <c r="W54" i="1" s="1"/>
  <c r="X54" i="1"/>
  <c r="E55" i="1" s="1"/>
  <c r="I55" i="1" s="1"/>
  <c r="J55" i="1" s="1"/>
  <c r="Q55" i="1" l="1"/>
  <c r="R55" i="1" s="1"/>
  <c r="AC55" i="1" s="1"/>
  <c r="S55" i="1"/>
  <c r="AB55" i="1"/>
  <c r="M56" i="1" s="1"/>
  <c r="U55" i="1"/>
  <c r="T55" i="1"/>
  <c r="X55" i="1" s="1"/>
  <c r="E56" i="1" s="1"/>
  <c r="N56" i="1"/>
  <c r="Z55" i="1" l="1"/>
  <c r="G56" i="1" s="1"/>
  <c r="AA55" i="1"/>
  <c r="H56" i="1" s="1"/>
  <c r="V55" i="1"/>
  <c r="W55" i="1" s="1"/>
  <c r="AD55" i="1"/>
  <c r="O56" i="1" s="1"/>
  <c r="AE55" i="1"/>
  <c r="P56" i="1" s="1"/>
  <c r="Y55" i="1"/>
  <c r="F56" i="1" s="1"/>
  <c r="I56" i="1" s="1"/>
  <c r="J56" i="1" s="1"/>
  <c r="K56" i="1" l="1"/>
  <c r="L56" i="1" s="1"/>
  <c r="Q56" i="1" s="1"/>
  <c r="R56" i="1" s="1"/>
  <c r="AC56" i="1" s="1"/>
  <c r="AB56" i="1" l="1"/>
  <c r="M57" i="1" s="1"/>
  <c r="U56" i="1"/>
  <c r="S56" i="1"/>
  <c r="N57" i="1" l="1"/>
  <c r="T56" i="1"/>
  <c r="AE56" i="1" l="1"/>
  <c r="P57" i="1" s="1"/>
  <c r="Z56" i="1"/>
  <c r="G57" i="1" s="1"/>
  <c r="AA56" i="1"/>
  <c r="H57" i="1" s="1"/>
  <c r="V56" i="1"/>
  <c r="W56" i="1" s="1"/>
  <c r="AD56" i="1"/>
  <c r="O57" i="1" s="1"/>
  <c r="X56" i="1"/>
  <c r="E57" i="1" s="1"/>
  <c r="Y56" i="1"/>
  <c r="F57" i="1" s="1"/>
  <c r="K57" i="1" l="1"/>
  <c r="L57" i="1" s="1"/>
  <c r="I57" i="1"/>
  <c r="J57" i="1" s="1"/>
  <c r="S57" i="1" l="1"/>
  <c r="Q57" i="1"/>
  <c r="R57" i="1" s="1"/>
  <c r="AC57" i="1" s="1"/>
  <c r="AB57" i="1" l="1"/>
  <c r="M58" i="1" s="1"/>
  <c r="U57" i="1"/>
  <c r="T57" i="1"/>
  <c r="X57" i="1" s="1"/>
  <c r="E58" i="1" s="1"/>
  <c r="N58" i="1"/>
  <c r="Y57" i="1" l="1"/>
  <c r="F58" i="1" s="1"/>
  <c r="AD57" i="1"/>
  <c r="O58" i="1" s="1"/>
  <c r="AE57" i="1"/>
  <c r="P58" i="1" s="1"/>
  <c r="V57" i="1"/>
  <c r="W57" i="1" s="1"/>
  <c r="Z57" i="1"/>
  <c r="G58" i="1" s="1"/>
  <c r="AA57" i="1"/>
  <c r="H58" i="1" s="1"/>
  <c r="K58" i="1" l="1"/>
  <c r="L58" i="1" s="1"/>
  <c r="I58" i="1"/>
  <c r="J58" i="1" s="1"/>
  <c r="Q58" i="1" l="1"/>
  <c r="R58" i="1" s="1"/>
  <c r="AC58" i="1" s="1"/>
  <c r="S58" i="1"/>
  <c r="N59" i="1" l="1"/>
  <c r="T58" i="1"/>
  <c r="Y58" i="1" s="1"/>
  <c r="F59" i="1" s="1"/>
  <c r="AB58" i="1"/>
  <c r="M59" i="1" s="1"/>
  <c r="U58" i="1"/>
  <c r="X58" i="1" l="1"/>
  <c r="E59" i="1" s="1"/>
  <c r="I59" i="1" s="1"/>
  <c r="J59" i="1" s="1"/>
  <c r="Z58" i="1"/>
  <c r="G59" i="1" s="1"/>
  <c r="AA58" i="1"/>
  <c r="H59" i="1" s="1"/>
  <c r="AD58" i="1"/>
  <c r="O59" i="1" s="1"/>
  <c r="AE58" i="1"/>
  <c r="P59" i="1" s="1"/>
  <c r="V58" i="1"/>
  <c r="W58" i="1" s="1"/>
  <c r="K59" i="1" l="1"/>
  <c r="L59" i="1" s="1"/>
  <c r="S59" i="1" s="1"/>
  <c r="T59" i="1" l="1"/>
  <c r="Q59" i="1"/>
  <c r="R59" i="1" s="1"/>
  <c r="AC59" i="1" s="1"/>
  <c r="N60" i="1" s="1"/>
  <c r="AB59" i="1" l="1"/>
  <c r="M60" i="1" s="1"/>
  <c r="U59" i="1"/>
  <c r="X59" i="1"/>
  <c r="E60" i="1" s="1"/>
  <c r="Y59" i="1"/>
  <c r="F60" i="1" s="1"/>
  <c r="V59" i="1"/>
  <c r="AD59" i="1"/>
  <c r="O60" i="1" s="1"/>
  <c r="AE59" i="1"/>
  <c r="P60" i="1" s="1"/>
  <c r="Z59" i="1"/>
  <c r="G60" i="1" s="1"/>
  <c r="AA59" i="1"/>
  <c r="H60" i="1" s="1"/>
  <c r="I60" i="1" l="1"/>
  <c r="J60" i="1" s="1"/>
  <c r="W59" i="1"/>
  <c r="K60" i="1"/>
  <c r="L60" i="1" s="1"/>
  <c r="S60" i="1" l="1"/>
  <c r="Q60" i="1"/>
  <c r="R60" i="1" s="1"/>
  <c r="AC60" i="1" s="1"/>
  <c r="AB60" i="1" l="1"/>
  <c r="M61" i="1" s="1"/>
  <c r="U60" i="1"/>
  <c r="T60" i="1"/>
  <c r="N61" i="1"/>
  <c r="AA60" i="1" l="1"/>
  <c r="H61" i="1" s="1"/>
  <c r="Z60" i="1"/>
  <c r="G61" i="1" s="1"/>
  <c r="AD60" i="1"/>
  <c r="O61" i="1" s="1"/>
  <c r="AE60" i="1"/>
  <c r="P61" i="1" s="1"/>
  <c r="V60" i="1"/>
  <c r="W60" i="1" s="1"/>
  <c r="Y60" i="1"/>
  <c r="F61" i="1" s="1"/>
  <c r="X60" i="1"/>
  <c r="E61" i="1" s="1"/>
  <c r="K61" i="1" l="1"/>
  <c r="L61" i="1" s="1"/>
  <c r="I61" i="1"/>
  <c r="J61" i="1" s="1"/>
  <c r="Q61" i="1" l="1"/>
  <c r="R61" i="1" s="1"/>
  <c r="AC61" i="1" s="1"/>
  <c r="S61" i="1"/>
  <c r="N62" i="1" l="1"/>
  <c r="T61" i="1"/>
  <c r="X61" i="1" s="1"/>
  <c r="E62" i="1" s="1"/>
  <c r="AB61" i="1"/>
  <c r="M62" i="1" s="1"/>
  <c r="U61" i="1"/>
  <c r="Y61" i="1" l="1"/>
  <c r="F62" i="1" s="1"/>
  <c r="I62" i="1" s="1"/>
  <c r="J62" i="1" s="1"/>
  <c r="AD61" i="1"/>
  <c r="O62" i="1" s="1"/>
  <c r="AE61" i="1"/>
  <c r="P62" i="1" s="1"/>
  <c r="V61" i="1"/>
  <c r="W61" i="1" s="1"/>
  <c r="Z61" i="1"/>
  <c r="G62" i="1" s="1"/>
  <c r="AA61" i="1"/>
  <c r="H62" i="1" s="1"/>
  <c r="K62" i="1" l="1"/>
  <c r="L62" i="1" s="1"/>
  <c r="Q62" i="1" s="1"/>
  <c r="R62" i="1" s="1"/>
  <c r="AC62" i="1" s="1"/>
  <c r="S62" i="1" l="1"/>
  <c r="U62" i="1"/>
  <c r="AB62" i="1"/>
  <c r="M63" i="1" s="1"/>
  <c r="N63" i="1"/>
  <c r="T62" i="1"/>
  <c r="AD62" i="1" l="1"/>
  <c r="O63" i="1" s="1"/>
  <c r="V62" i="1"/>
  <c r="W62" i="1" s="1"/>
  <c r="AE62" i="1"/>
  <c r="P63" i="1" s="1"/>
  <c r="Z62" i="1"/>
  <c r="G63" i="1" s="1"/>
  <c r="AA62" i="1"/>
  <c r="H63" i="1" s="1"/>
  <c r="Y62" i="1"/>
  <c r="F63" i="1" s="1"/>
  <c r="X62" i="1"/>
  <c r="E63" i="1" s="1"/>
  <c r="K63" i="1" l="1"/>
  <c r="L63" i="1" s="1"/>
  <c r="I63" i="1"/>
  <c r="J63" i="1" s="1"/>
  <c r="Q63" i="1" l="1"/>
  <c r="R63" i="1" s="1"/>
  <c r="AC63" i="1" s="1"/>
  <c r="S63" i="1"/>
  <c r="N64" i="1" l="1"/>
  <c r="T63" i="1"/>
  <c r="X63" i="1" s="1"/>
  <c r="E64" i="1" s="1"/>
  <c r="U63" i="1"/>
  <c r="AB63" i="1"/>
  <c r="M64" i="1" s="1"/>
  <c r="Y63" i="1" l="1"/>
  <c r="F64" i="1" s="1"/>
  <c r="I64" i="1" s="1"/>
  <c r="J64" i="1" s="1"/>
  <c r="V63" i="1"/>
  <c r="W63" i="1" s="1"/>
  <c r="AD63" i="1"/>
  <c r="O64" i="1" s="1"/>
  <c r="AE63" i="1"/>
  <c r="P64" i="1" s="1"/>
  <c r="Z63" i="1"/>
  <c r="G64" i="1" s="1"/>
  <c r="AA63" i="1"/>
  <c r="H64" i="1" s="1"/>
  <c r="K64" i="1" l="1"/>
  <c r="L64" i="1" s="1"/>
  <c r="Q64" i="1" s="1"/>
  <c r="R64" i="1" s="1"/>
  <c r="AC64" i="1" s="1"/>
  <c r="AB64" i="1" l="1"/>
  <c r="M65" i="1" s="1"/>
  <c r="U64" i="1"/>
  <c r="S64" i="1"/>
  <c r="T64" i="1" l="1"/>
  <c r="N65" i="1"/>
  <c r="Z64" i="1" l="1"/>
  <c r="G65" i="1" s="1"/>
  <c r="AA64" i="1"/>
  <c r="H65" i="1" s="1"/>
  <c r="V64" i="1"/>
  <c r="W64" i="1" s="1"/>
  <c r="AD64" i="1"/>
  <c r="O65" i="1" s="1"/>
  <c r="AE64" i="1"/>
  <c r="P65" i="1" s="1"/>
  <c r="Y64" i="1"/>
  <c r="F65" i="1" s="1"/>
  <c r="X64" i="1"/>
  <c r="E65" i="1" s="1"/>
  <c r="I65" i="1" l="1"/>
  <c r="J65" i="1" s="1"/>
  <c r="K65" i="1"/>
  <c r="L65" i="1" s="1"/>
  <c r="Q65" i="1" l="1"/>
  <c r="R65" i="1" s="1"/>
  <c r="AC65" i="1" s="1"/>
  <c r="S65" i="1"/>
  <c r="T65" i="1" l="1"/>
  <c r="N66" i="1"/>
  <c r="X65" i="1"/>
  <c r="E66" i="1" s="1"/>
  <c r="Y65" i="1"/>
  <c r="F66" i="1" s="1"/>
  <c r="AB65" i="1"/>
  <c r="M66" i="1" s="1"/>
  <c r="U65" i="1"/>
  <c r="I66" i="1" l="1"/>
  <c r="J66" i="1" s="1"/>
  <c r="AE65" i="1"/>
  <c r="P66" i="1" s="1"/>
  <c r="Z65" i="1"/>
  <c r="G66" i="1" s="1"/>
  <c r="AA65" i="1"/>
  <c r="H66" i="1" s="1"/>
  <c r="V65" i="1"/>
  <c r="W65" i="1" s="1"/>
  <c r="AD65" i="1"/>
  <c r="O66" i="1" s="1"/>
  <c r="K66" i="1" l="1"/>
  <c r="L66" i="1" s="1"/>
  <c r="Q66" i="1" s="1"/>
  <c r="R66" i="1" s="1"/>
  <c r="AC66" i="1" s="1"/>
  <c r="AB66" i="1" l="1"/>
  <c r="M67" i="1" s="1"/>
  <c r="U66" i="1"/>
  <c r="S66" i="1"/>
  <c r="T66" i="1" l="1"/>
  <c r="N67" i="1"/>
  <c r="V66" i="1" l="1"/>
  <c r="W66" i="1" s="1"/>
  <c r="AD66" i="1"/>
  <c r="O67" i="1" s="1"/>
  <c r="AE66" i="1"/>
  <c r="P67" i="1" s="1"/>
  <c r="Z66" i="1"/>
  <c r="G67" i="1" s="1"/>
  <c r="AA66" i="1"/>
  <c r="H67" i="1" s="1"/>
  <c r="X66" i="1"/>
  <c r="E67" i="1" s="1"/>
  <c r="Y66" i="1"/>
  <c r="F67" i="1" s="1"/>
  <c r="I67" i="1" l="1"/>
  <c r="J67" i="1" s="1"/>
  <c r="K67" i="1"/>
  <c r="L67" i="1" s="1"/>
  <c r="Q67" i="1" l="1"/>
  <c r="R67" i="1" s="1"/>
  <c r="AC67" i="1" s="1"/>
  <c r="S67" i="1"/>
  <c r="T67" i="1" l="1"/>
  <c r="N68" i="1"/>
  <c r="Y67" i="1"/>
  <c r="F68" i="1" s="1"/>
  <c r="AB67" i="1"/>
  <c r="M68" i="1" s="1"/>
  <c r="U67" i="1"/>
  <c r="X67" i="1"/>
  <c r="E68" i="1" s="1"/>
  <c r="I68" i="1" l="1"/>
  <c r="J68" i="1" s="1"/>
  <c r="Z67" i="1"/>
  <c r="G68" i="1" s="1"/>
  <c r="AA67" i="1"/>
  <c r="H68" i="1" s="1"/>
  <c r="V67" i="1"/>
  <c r="W67" i="1" s="1"/>
  <c r="AD67" i="1"/>
  <c r="O68" i="1" s="1"/>
  <c r="AE67" i="1"/>
  <c r="P68" i="1" s="1"/>
  <c r="K68" i="1" l="1"/>
  <c r="L68" i="1" s="1"/>
  <c r="S68" i="1" s="1"/>
  <c r="T68" i="1" l="1"/>
  <c r="Q68" i="1"/>
  <c r="R68" i="1" s="1"/>
  <c r="AC68" i="1" s="1"/>
  <c r="N69" i="1" s="1"/>
  <c r="X68" i="1" l="1"/>
  <c r="E69" i="1" s="1"/>
  <c r="Y68" i="1"/>
  <c r="F69" i="1" s="1"/>
  <c r="AB68" i="1"/>
  <c r="M69" i="1" s="1"/>
  <c r="U68" i="1"/>
  <c r="V68" i="1"/>
  <c r="AD68" i="1"/>
  <c r="O69" i="1" s="1"/>
  <c r="AE68" i="1"/>
  <c r="P69" i="1" s="1"/>
  <c r="Z68" i="1"/>
  <c r="G69" i="1" s="1"/>
  <c r="AA68" i="1"/>
  <c r="H69" i="1" s="1"/>
  <c r="W68" i="1" l="1"/>
  <c r="K69" i="1"/>
  <c r="L69" i="1" s="1"/>
  <c r="I69" i="1"/>
  <c r="J69" i="1" s="1"/>
  <c r="S69" i="1" l="1"/>
  <c r="Q69" i="1"/>
  <c r="R69" i="1" s="1"/>
  <c r="AC69" i="1" s="1"/>
  <c r="AB69" i="1" l="1"/>
  <c r="M70" i="1" s="1"/>
  <c r="U69" i="1"/>
  <c r="T69" i="1"/>
  <c r="X69" i="1" s="1"/>
  <c r="E70" i="1" s="1"/>
  <c r="N70" i="1"/>
  <c r="Y69" i="1" l="1"/>
  <c r="F70" i="1" s="1"/>
  <c r="AA69" i="1"/>
  <c r="H70" i="1" s="1"/>
  <c r="V69" i="1"/>
  <c r="W69" i="1" s="1"/>
  <c r="AD69" i="1"/>
  <c r="O70" i="1" s="1"/>
  <c r="AE69" i="1"/>
  <c r="P70" i="1" s="1"/>
  <c r="Z69" i="1"/>
  <c r="G70" i="1" s="1"/>
  <c r="K70" i="1" l="1"/>
  <c r="L70" i="1" s="1"/>
  <c r="I70" i="1"/>
  <c r="J70" i="1" s="1"/>
  <c r="Q70" i="1" l="1"/>
  <c r="R70" i="1" s="1"/>
  <c r="AC70" i="1" s="1"/>
  <c r="S70" i="1"/>
  <c r="T70" i="1" l="1"/>
  <c r="X70" i="1" s="1"/>
  <c r="E71" i="1" s="1"/>
  <c r="N71" i="1"/>
  <c r="Y70" i="1"/>
  <c r="F71" i="1" s="1"/>
  <c r="AB70" i="1"/>
  <c r="M71" i="1" s="1"/>
  <c r="U70" i="1"/>
  <c r="I71" i="1" l="1"/>
  <c r="J71" i="1" s="1"/>
  <c r="Z70" i="1"/>
  <c r="G71" i="1" s="1"/>
  <c r="AA70" i="1"/>
  <c r="H71" i="1" s="1"/>
  <c r="V70" i="1"/>
  <c r="W70" i="1" s="1"/>
  <c r="AD70" i="1"/>
  <c r="O71" i="1" s="1"/>
  <c r="AE70" i="1"/>
  <c r="P71" i="1" s="1"/>
  <c r="K71" i="1" l="1"/>
  <c r="L71" i="1" s="1"/>
  <c r="Q71" i="1" s="1"/>
  <c r="R71" i="1" s="1"/>
  <c r="AC71" i="1" s="1"/>
  <c r="U71" i="1" l="1"/>
  <c r="AB71" i="1"/>
  <c r="M72" i="1" s="1"/>
  <c r="S71" i="1"/>
  <c r="N72" i="1" l="1"/>
  <c r="T71" i="1"/>
  <c r="V71" i="1" l="1"/>
  <c r="W71" i="1" s="1"/>
  <c r="AD71" i="1"/>
  <c r="O72" i="1" s="1"/>
  <c r="AE71" i="1"/>
  <c r="P72" i="1" s="1"/>
  <c r="Z71" i="1"/>
  <c r="G72" i="1" s="1"/>
  <c r="AA71" i="1"/>
  <c r="H72" i="1" s="1"/>
  <c r="Y71" i="1"/>
  <c r="F72" i="1" s="1"/>
  <c r="X71" i="1"/>
  <c r="E72" i="1" s="1"/>
  <c r="K72" i="1" l="1"/>
  <c r="L72" i="1" s="1"/>
  <c r="I72" i="1"/>
  <c r="J72" i="1" s="1"/>
  <c r="S72" i="1" l="1"/>
  <c r="Q72" i="1"/>
  <c r="R72" i="1" s="1"/>
  <c r="AC72" i="1" s="1"/>
  <c r="AB72" i="1" l="1"/>
  <c r="M73" i="1" s="1"/>
  <c r="U72" i="1"/>
  <c r="T72" i="1"/>
  <c r="N73" i="1"/>
  <c r="Z72" i="1" l="1"/>
  <c r="G73" i="1" s="1"/>
  <c r="AA72" i="1"/>
  <c r="H73" i="1" s="1"/>
  <c r="V72" i="1"/>
  <c r="AD72" i="1"/>
  <c r="O73" i="1" s="1"/>
  <c r="AE72" i="1"/>
  <c r="P73" i="1" s="1"/>
  <c r="X72" i="1"/>
  <c r="E73" i="1" s="1"/>
  <c r="Y72" i="1"/>
  <c r="F73" i="1" s="1"/>
  <c r="W72" i="1"/>
  <c r="I73" i="1" l="1"/>
  <c r="J73" i="1" s="1"/>
  <c r="K73" i="1"/>
  <c r="L73" i="1" s="1"/>
  <c r="Q73" i="1" l="1"/>
  <c r="R73" i="1" s="1"/>
  <c r="AC73" i="1" s="1"/>
  <c r="S73" i="1"/>
  <c r="N74" i="1" l="1"/>
  <c r="T73" i="1"/>
  <c r="Y73" i="1" s="1"/>
  <c r="F74" i="1" s="1"/>
  <c r="U73" i="1"/>
  <c r="AB73" i="1"/>
  <c r="M74" i="1" s="1"/>
  <c r="AE73" i="1" l="1"/>
  <c r="P74" i="1" s="1"/>
  <c r="Z73" i="1"/>
  <c r="G74" i="1" s="1"/>
  <c r="AA73" i="1"/>
  <c r="H74" i="1" s="1"/>
  <c r="V73" i="1"/>
  <c r="W73" i="1" s="1"/>
  <c r="AD73" i="1"/>
  <c r="O74" i="1" s="1"/>
  <c r="X73" i="1"/>
  <c r="E74" i="1" s="1"/>
  <c r="K74" i="1" l="1"/>
  <c r="L74" i="1" s="1"/>
  <c r="I74" i="1"/>
  <c r="J74" i="1" s="1"/>
  <c r="Q74" i="1" l="1"/>
  <c r="R74" i="1" s="1"/>
  <c r="AC74" i="1" s="1"/>
  <c r="S74" i="1"/>
  <c r="T74" i="1" l="1"/>
  <c r="Y74" i="1" s="1"/>
  <c r="F75" i="1" s="1"/>
  <c r="N75" i="1"/>
  <c r="AB74" i="1"/>
  <c r="M75" i="1" s="1"/>
  <c r="U74" i="1"/>
  <c r="X74" i="1" l="1"/>
  <c r="E75" i="1" s="1"/>
  <c r="I75" i="1" s="1"/>
  <c r="J75" i="1" s="1"/>
  <c r="V74" i="1"/>
  <c r="W74" i="1" s="1"/>
  <c r="AD74" i="1"/>
  <c r="O75" i="1" s="1"/>
  <c r="AE74" i="1"/>
  <c r="P75" i="1" s="1"/>
  <c r="Z74" i="1"/>
  <c r="G75" i="1" s="1"/>
  <c r="AA74" i="1"/>
  <c r="H75" i="1" s="1"/>
  <c r="K75" i="1" l="1"/>
  <c r="L75" i="1" s="1"/>
  <c r="Q75" i="1" s="1"/>
  <c r="R75" i="1" s="1"/>
  <c r="AC75" i="1" s="1"/>
  <c r="AB75" i="1" l="1"/>
  <c r="M76" i="1" s="1"/>
  <c r="U75" i="1"/>
  <c r="S75" i="1"/>
  <c r="T75" i="1" l="1"/>
  <c r="N76" i="1"/>
  <c r="Z75" i="1" l="1"/>
  <c r="G76" i="1" s="1"/>
  <c r="AD75" i="1"/>
  <c r="O76" i="1" s="1"/>
  <c r="AE75" i="1"/>
  <c r="P76" i="1" s="1"/>
  <c r="AA75" i="1"/>
  <c r="H76" i="1" s="1"/>
  <c r="V75" i="1"/>
  <c r="W75" i="1" s="1"/>
  <c r="Y75" i="1"/>
  <c r="F76" i="1" s="1"/>
  <c r="X75" i="1"/>
  <c r="E76" i="1" s="1"/>
  <c r="K76" i="1" l="1"/>
  <c r="L76" i="1" s="1"/>
  <c r="I76" i="1"/>
  <c r="J76" i="1" s="1"/>
  <c r="Q76" i="1" l="1"/>
  <c r="R76" i="1" s="1"/>
  <c r="AC76" i="1" s="1"/>
  <c r="S76" i="1"/>
  <c r="T76" i="1" l="1"/>
  <c r="N77" i="1"/>
  <c r="X76" i="1"/>
  <c r="E77" i="1" s="1"/>
  <c r="Y76" i="1"/>
  <c r="F77" i="1" s="1"/>
  <c r="AB76" i="1"/>
  <c r="M77" i="1" s="1"/>
  <c r="U76" i="1"/>
  <c r="I77" i="1" l="1"/>
  <c r="J77" i="1" s="1"/>
  <c r="V76" i="1"/>
  <c r="W76" i="1" s="1"/>
  <c r="AD76" i="1"/>
  <c r="O77" i="1" s="1"/>
  <c r="AE76" i="1"/>
  <c r="P77" i="1" s="1"/>
  <c r="Z76" i="1"/>
  <c r="G77" i="1" s="1"/>
  <c r="AA76" i="1"/>
  <c r="H77" i="1" s="1"/>
  <c r="K77" i="1" l="1"/>
  <c r="L77" i="1" s="1"/>
  <c r="S77" i="1" s="1"/>
  <c r="T77" i="1" l="1"/>
  <c r="Q77" i="1"/>
  <c r="R77" i="1" s="1"/>
  <c r="AC77" i="1" s="1"/>
  <c r="AB77" i="1" l="1"/>
  <c r="X77" i="1"/>
  <c r="U77" i="1"/>
  <c r="Y77" i="1"/>
  <c r="AA77" i="1"/>
  <c r="AE77" i="1"/>
  <c r="V77" i="1"/>
  <c r="AD77" i="1"/>
  <c r="Z77" i="1"/>
  <c r="W77" i="1" l="1"/>
</calcChain>
</file>

<file path=xl/sharedStrings.xml><?xml version="1.0" encoding="utf-8"?>
<sst xmlns="http://schemas.openxmlformats.org/spreadsheetml/2006/main" count="82" uniqueCount="64">
  <si>
    <t>w1</t>
  </si>
  <si>
    <t>w2</t>
  </si>
  <si>
    <t>w3</t>
  </si>
  <si>
    <t>w4</t>
  </si>
  <si>
    <t>w5</t>
  </si>
  <si>
    <t>w6</t>
  </si>
  <si>
    <t>w7</t>
  </si>
  <si>
    <t>w8</t>
  </si>
  <si>
    <t>h1</t>
  </si>
  <si>
    <t>w1*i1 + w2*i2</t>
  </si>
  <si>
    <t>h2</t>
  </si>
  <si>
    <t>w3*i1 + w4*i2</t>
  </si>
  <si>
    <t xml:space="preserve">a_h1 </t>
  </si>
  <si>
    <t>sig(h1)</t>
  </si>
  <si>
    <t>a_h2</t>
  </si>
  <si>
    <t>sig(h2)</t>
  </si>
  <si>
    <t>o1</t>
  </si>
  <si>
    <t>o2</t>
  </si>
  <si>
    <t>a_h1*w5 + a_h2*w6</t>
  </si>
  <si>
    <t>a_h1*w7 + a_h2*w8</t>
  </si>
  <si>
    <t>E1</t>
  </si>
  <si>
    <t>½*(t1-a_o1)²</t>
  </si>
  <si>
    <t>E2</t>
  </si>
  <si>
    <t>½*(t2-a_o2)²</t>
  </si>
  <si>
    <t>E_total</t>
  </si>
  <si>
    <t>E1 + E2</t>
  </si>
  <si>
    <t>t1</t>
  </si>
  <si>
    <t>t2</t>
  </si>
  <si>
    <t>i1</t>
  </si>
  <si>
    <t>i2</t>
  </si>
  <si>
    <t>a_h1</t>
  </si>
  <si>
    <t>Ƞ</t>
  </si>
  <si>
    <t>∂E_total/ ∂w5</t>
  </si>
  <si>
    <t>a_o1</t>
  </si>
  <si>
    <t>a_o2</t>
  </si>
  <si>
    <t xml:space="preserve">∂E_total/ ∂w5 = ∂(E1+E2)/ ∂w5 = ∂E1/ ∂w5 = (∂E1/∂a_o1) *( ∂a_o1 /o1)  *  (∂o1/ ∂w5) </t>
  </si>
  <si>
    <t>∂E1/∂a_o1 = ∂(½*(t1-a_o1)²) /∂a_o1 = a_o1 - t1</t>
  </si>
  <si>
    <t>sig(o1)</t>
  </si>
  <si>
    <t>sig(o2)</t>
  </si>
  <si>
    <t>∂o1/ ∂w5 = ∂(a_h1*w5 + a_h2*w6)/ ∂w5 = a_h1</t>
  </si>
  <si>
    <t xml:space="preserve"> ∂a_o1 /o1 =  ∂(sig(o1)) /o1 = sig(o1)*(1-sig(o1)) = a_o1 * (1-a_o1)</t>
  </si>
  <si>
    <t>∂E_total/ ∂w5  = (a_o1 - t1) * a_o1*(1-a_o1) * a_h1</t>
  </si>
  <si>
    <t>similarly</t>
  </si>
  <si>
    <t>∂E_total/ ∂w6 = (a_o1 - t1) * a_o1*(1-a_o1) * a_h2</t>
  </si>
  <si>
    <t>∂E_total/ ∂w8</t>
  </si>
  <si>
    <t xml:space="preserve">∂E_total/ ∂a_h1 = ∂(E1+E2)/ ∂a_h1  </t>
  </si>
  <si>
    <t>∂E2/ ∂a_h1 = ∂(E2)/ ∂a_o2 * ∂a_o2/ ∂o2 * ∂o2/ ∂a_h1   = (a_o2-t1) * a_o2*(1-a_o2)*w7</t>
  </si>
  <si>
    <t>∂E1/ ∂a_h1 = ∂(E1)/ ∂a_o1 * ∂a_o1/ ∂o1 * ∂o1/ ∂a_h1   = (a_o1-t1) * a_o1*(1-a_o1) * w5</t>
  </si>
  <si>
    <t>∂E_total/ ∂w1 =  ∂E1/  ∂a_o1  * ∂a_o1/ ∂o1 * ∂o1/ ∂a_h1 * ∂a_h1/ ∂h1 * ∂h1/ ∂w1</t>
  </si>
  <si>
    <t>∂E_total/ ∂w1 = ∂E_total/ ∂a_h1 * (a_h1*(1-a_h1)) * i1</t>
  </si>
  <si>
    <t>∂E_total/ ∂w1 = ∂E_total/ ∂a_h1 * ∂a_h1/ ∂h1 * ∂h1/ ∂w1</t>
  </si>
  <si>
    <t>∂E_total/ ∂w2 = ∂E_total/ ∂a_h1 * (a_h1*(1-a_h1)) * i2</t>
  </si>
  <si>
    <t>∂E_total/ ∂w3 = ∂E_total/ ∂a_h2 * (a_h2*(1-a_h2)) * i1</t>
  </si>
  <si>
    <t>∂E_total/ ∂w4 = ∂E_total/ ∂a_h2 * (a_h2*(1-a_h2)) * i2</t>
  </si>
  <si>
    <t>∂E_total/ ∂w1</t>
  </si>
  <si>
    <t>∂E_total/ ∂w2</t>
  </si>
  <si>
    <t>∂E_total/ ∂w3</t>
  </si>
  <si>
    <t>∂E_total/ ∂w4</t>
  </si>
  <si>
    <t>∂E_total/ ∂w6</t>
  </si>
  <si>
    <t>∂E_total/ ∂w7</t>
  </si>
  <si>
    <t>∂E_total/ ∂w7 = (a_o2 - t2) * a_o2*(1-a_o2) * a_h1</t>
  </si>
  <si>
    <t>∂E_total/ ∂w8 = (a_o2 - t2) * a_o2*(1-a_o2) * a_h2</t>
  </si>
  <si>
    <t xml:space="preserve">∂E_1/ ∂a_h2  = ((a_o2-t2) * a_o2*(1-a_o2) * w8) </t>
  </si>
  <si>
    <t xml:space="preserve"> ∂E_2/ ∂a_h2 = (a_o1-t1) * a_o1*(1-a_o1)*w6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</si>
</sst>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55827639408251"/>
          <c:y val="8.1704703329474548E-2"/>
          <c:w val="0.86039887488919831"/>
          <c:h val="0.820829989958761"/>
        </c:manualLayout>
      </c:layout>
      <c:lineChart>
        <c:grouping val="standard"/>
        <c:varyColors val="0"/>
        <c:ser>
          <c:idx val="0"/>
          <c:order val="0"/>
          <c:tx>
            <c:strRef>
              <c:f>Sheet1!$W$35</c:f>
              <c:strCache>
                <c:ptCount val="1"/>
                <c:pt idx="0">
                  <c:v>E_total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Sheet1!$W$36:$W$87</c:f>
              <c:numCache>
                <c:formatCode>0.00000000</c:formatCode>
                <c:ptCount val="52"/>
                <c:pt idx="0">
                  <c:v>0.24251985734837728</c:v>
                </c:pt>
                <c:pt idx="1">
                  <c:v>0.21490159884256635</c:v>
                </c:pt>
                <c:pt idx="2">
                  <c:v>0.18988259002411467</c:v>
                </c:pt>
                <c:pt idx="3">
                  <c:v>0.16764111777908214</c:v>
                </c:pt>
                <c:pt idx="4">
                  <c:v>0.14817767083370487</c:v>
                </c:pt>
                <c:pt idx="5">
                  <c:v>0.13134392621665447</c:v>
                </c:pt>
                <c:pt idx="6">
                  <c:v>0.11689393450735729</c:v>
                </c:pt>
                <c:pt idx="7">
                  <c:v>0.10453649306197581</c:v>
                </c:pt>
                <c:pt idx="8">
                  <c:v>9.3975412059622065E-2</c:v>
                </c:pt>
                <c:pt idx="9">
                  <c:v>8.4934389307248809E-2</c:v>
                </c:pt>
                <c:pt idx="10">
                  <c:v>7.7169019665250582E-2</c:v>
                </c:pt>
                <c:pt idx="11">
                  <c:v>7.0470185212494499E-2</c:v>
                </c:pt>
                <c:pt idx="12">
                  <c:v>6.4662583799926829E-2</c:v>
                </c:pt>
                <c:pt idx="13">
                  <c:v>5.9601003658872935E-2</c:v>
                </c:pt>
                <c:pt idx="14">
                  <c:v>5.5165897512966695E-2</c:v>
                </c:pt>
                <c:pt idx="15">
                  <c:v>5.1259067429404878E-2</c:v>
                </c:pt>
                <c:pt idx="16">
                  <c:v>4.7799819218751406E-2</c:v>
                </c:pt>
                <c:pt idx="17">
                  <c:v>4.4721697152581091E-2</c:v>
                </c:pt>
                <c:pt idx="18">
                  <c:v>4.1969787388933477E-2</c:v>
                </c:pt>
                <c:pt idx="19">
                  <c:v>3.9498526619028113E-2</c:v>
                </c:pt>
                <c:pt idx="20">
                  <c:v>3.726993713380837E-2</c:v>
                </c:pt>
                <c:pt idx="21">
                  <c:v>3.5252211499599499E-2</c:v>
                </c:pt>
                <c:pt idx="22">
                  <c:v>3.341857907648263E-2</c:v>
                </c:pt>
                <c:pt idx="23">
                  <c:v>3.1746397591315839E-2</c:v>
                </c:pt>
                <c:pt idx="24">
                  <c:v>3.0216423543377186E-2</c:v>
                </c:pt>
                <c:pt idx="25">
                  <c:v>2.8812224455192659E-2</c:v>
                </c:pt>
                <c:pt idx="26">
                  <c:v>2.7519703658678465E-2</c:v>
                </c:pt>
                <c:pt idx="27">
                  <c:v>2.6326714510893579E-2</c:v>
                </c:pt>
                <c:pt idx="28">
                  <c:v>2.5222745864007554E-2</c:v>
                </c:pt>
                <c:pt idx="29">
                  <c:v>2.4198664494049706E-2</c:v>
                </c:pt>
                <c:pt idx="30">
                  <c:v>2.3246503230171245E-2</c:v>
                </c:pt>
                <c:pt idx="31">
                  <c:v>2.2359285897933671E-2</c:v>
                </c:pt>
                <c:pt idx="32">
                  <c:v>2.1530882041592099E-2</c:v>
                </c:pt>
                <c:pt idx="33">
                  <c:v>2.0755885837073731E-2</c:v>
                </c:pt>
                <c:pt idx="34">
                  <c:v>2.0029514740067277E-2</c:v>
                </c:pt>
                <c:pt idx="35">
                  <c:v>1.9347524302854531E-2</c:v>
                </c:pt>
                <c:pt idx="36">
                  <c:v>1.8706136293766034E-2</c:v>
                </c:pt>
                <c:pt idx="37">
                  <c:v>1.8101977806496861E-2</c:v>
                </c:pt>
                <c:pt idx="38">
                  <c:v>1.7532029485399985E-2</c:v>
                </c:pt>
                <c:pt idx="39">
                  <c:v>1.6993581342294638E-2</c:v>
                </c:pt>
                <c:pt idx="40">
                  <c:v>1.6484194919604116E-2</c:v>
                </c:pt>
                <c:pt idx="41">
                  <c:v>1.6001670778729649E-2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D-4DFC-80BE-9D7A443FD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1647"/>
        <c:axId val="96584143"/>
      </c:lineChart>
      <c:catAx>
        <c:axId val="9658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4143"/>
        <c:crosses val="autoZero"/>
        <c:auto val="1"/>
        <c:lblAlgn val="ctr"/>
        <c:lblOffset val="100"/>
        <c:noMultiLvlLbl val="0"/>
      </c:catAx>
      <c:valAx>
        <c:axId val="965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167640</xdr:rowOff>
    </xdr:from>
    <xdr:to>
      <xdr:col>3</xdr:col>
      <xdr:colOff>129540</xdr:colOff>
      <xdr:row>13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2489D57-B257-4B5E-92CF-46C41A154389}"/>
            </a:ext>
          </a:extLst>
        </xdr:cNvPr>
        <xdr:cNvSpPr/>
      </xdr:nvSpPr>
      <xdr:spPr>
        <a:xfrm>
          <a:off x="1028700" y="1447800"/>
          <a:ext cx="929640" cy="92964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i1</a:t>
          </a:r>
        </a:p>
      </xdr:txBody>
    </xdr:sp>
    <xdr:clientData/>
  </xdr:twoCellAnchor>
  <xdr:twoCellAnchor>
    <xdr:from>
      <xdr:col>1</xdr:col>
      <xdr:colOff>396240</xdr:colOff>
      <xdr:row>16</xdr:row>
      <xdr:rowOff>121920</xdr:rowOff>
    </xdr:from>
    <xdr:to>
      <xdr:col>3</xdr:col>
      <xdr:colOff>106680</xdr:colOff>
      <xdr:row>21</xdr:row>
      <xdr:rowOff>137160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0C7963D-C6B4-46BC-870A-D1242F1A8D15}"/>
            </a:ext>
          </a:extLst>
        </xdr:cNvPr>
        <xdr:cNvSpPr/>
      </xdr:nvSpPr>
      <xdr:spPr>
        <a:xfrm>
          <a:off x="1005840" y="3048000"/>
          <a:ext cx="929640" cy="92964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i2</a:t>
          </a:r>
        </a:p>
      </xdr:txBody>
    </xdr:sp>
    <xdr:clientData/>
  </xdr:twoCellAnchor>
  <xdr:twoCellAnchor>
    <xdr:from>
      <xdr:col>4</xdr:col>
      <xdr:colOff>426720</xdr:colOff>
      <xdr:row>7</xdr:row>
      <xdr:rowOff>152400</xdr:rowOff>
    </xdr:from>
    <xdr:to>
      <xdr:col>6</xdr:col>
      <xdr:colOff>137160</xdr:colOff>
      <xdr:row>12</xdr:row>
      <xdr:rowOff>167640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10C5B75-7BD6-4F7C-9966-A5F5EFA9C9F4}"/>
            </a:ext>
          </a:extLst>
        </xdr:cNvPr>
        <xdr:cNvSpPr/>
      </xdr:nvSpPr>
      <xdr:spPr>
        <a:xfrm>
          <a:off x="2865120" y="14325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h1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4</xdr:col>
      <xdr:colOff>403860</xdr:colOff>
      <xdr:row>16</xdr:row>
      <xdr:rowOff>22860</xdr:rowOff>
    </xdr:from>
    <xdr:to>
      <xdr:col>6</xdr:col>
      <xdr:colOff>114300</xdr:colOff>
      <xdr:row>21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C68F90B-AE7D-43CD-84BA-679181C38C99}"/>
            </a:ext>
          </a:extLst>
        </xdr:cNvPr>
        <xdr:cNvSpPr/>
      </xdr:nvSpPr>
      <xdr:spPr>
        <a:xfrm>
          <a:off x="2842260" y="2948940"/>
          <a:ext cx="929640" cy="9296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h2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60960</xdr:colOff>
      <xdr:row>7</xdr:row>
      <xdr:rowOff>129540</xdr:rowOff>
    </xdr:from>
    <xdr:to>
      <xdr:col>7</xdr:col>
      <xdr:colOff>381000</xdr:colOff>
      <xdr:row>12</xdr:row>
      <xdr:rowOff>144780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C56BEA7-60E7-48D1-ACFD-6F8A1B339A6D}"/>
            </a:ext>
          </a:extLst>
        </xdr:cNvPr>
        <xdr:cNvSpPr/>
      </xdr:nvSpPr>
      <xdr:spPr>
        <a:xfrm>
          <a:off x="3718560" y="1409700"/>
          <a:ext cx="929640" cy="929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a_h1</a:t>
          </a:r>
        </a:p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83820</xdr:colOff>
      <xdr:row>16</xdr:row>
      <xdr:rowOff>7620</xdr:rowOff>
    </xdr:from>
    <xdr:to>
      <xdr:col>7</xdr:col>
      <xdr:colOff>403860</xdr:colOff>
      <xdr:row>21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463B74B-9712-4324-A83A-4CBF7425053B}"/>
            </a:ext>
          </a:extLst>
        </xdr:cNvPr>
        <xdr:cNvSpPr/>
      </xdr:nvSpPr>
      <xdr:spPr>
        <a:xfrm>
          <a:off x="3741420" y="293370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a_h2</a:t>
          </a: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45720</xdr:colOff>
      <xdr:row>7</xdr:row>
      <xdr:rowOff>160020</xdr:rowOff>
    </xdr:from>
    <xdr:to>
      <xdr:col>11</xdr:col>
      <xdr:colOff>365760</xdr:colOff>
      <xdr:row>12</xdr:row>
      <xdr:rowOff>175260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9F7812E-ACAA-4802-BC4C-EC3BEFD00A3E}"/>
            </a:ext>
          </a:extLst>
        </xdr:cNvPr>
        <xdr:cNvSpPr/>
      </xdr:nvSpPr>
      <xdr:spPr>
        <a:xfrm>
          <a:off x="6141720" y="1440180"/>
          <a:ext cx="929640" cy="92964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o1</a:t>
          </a: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60960</xdr:colOff>
      <xdr:row>16</xdr:row>
      <xdr:rowOff>38100</xdr:rowOff>
    </xdr:from>
    <xdr:to>
      <xdr:col>11</xdr:col>
      <xdr:colOff>381000</xdr:colOff>
      <xdr:row>21</xdr:row>
      <xdr:rowOff>53340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3E4E24A-582E-4F53-862B-F6719F97217B}"/>
            </a:ext>
          </a:extLst>
        </xdr:cNvPr>
        <xdr:cNvSpPr/>
      </xdr:nvSpPr>
      <xdr:spPr>
        <a:xfrm>
          <a:off x="6156960" y="2964180"/>
          <a:ext cx="929640" cy="92964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o2</a:t>
          </a:r>
        </a:p>
      </xdr:txBody>
    </xdr:sp>
    <xdr:clientData/>
  </xdr:twoCellAnchor>
  <xdr:twoCellAnchor>
    <xdr:from>
      <xdr:col>11</xdr:col>
      <xdr:colOff>320040</xdr:colOff>
      <xdr:row>7</xdr:row>
      <xdr:rowOff>152400</xdr:rowOff>
    </xdr:from>
    <xdr:to>
      <xdr:col>13</xdr:col>
      <xdr:colOff>30480</xdr:colOff>
      <xdr:row>12</xdr:row>
      <xdr:rowOff>167640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BA3ECDE-EC46-45F9-9CBB-B627B589D1E9}"/>
            </a:ext>
          </a:extLst>
        </xdr:cNvPr>
        <xdr:cNvSpPr/>
      </xdr:nvSpPr>
      <xdr:spPr>
        <a:xfrm>
          <a:off x="7025640" y="14325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a_o1</a:t>
          </a:r>
        </a:p>
      </xdr:txBody>
    </xdr:sp>
    <xdr:clientData/>
  </xdr:twoCellAnchor>
  <xdr:twoCellAnchor>
    <xdr:from>
      <xdr:col>11</xdr:col>
      <xdr:colOff>373380</xdr:colOff>
      <xdr:row>16</xdr:row>
      <xdr:rowOff>68580</xdr:rowOff>
    </xdr:from>
    <xdr:to>
      <xdr:col>13</xdr:col>
      <xdr:colOff>83820</xdr:colOff>
      <xdr:row>21</xdr:row>
      <xdr:rowOff>83820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EE1CA10-C309-4209-BA27-DD872FEA35DA}"/>
            </a:ext>
          </a:extLst>
        </xdr:cNvPr>
        <xdr:cNvSpPr/>
      </xdr:nvSpPr>
      <xdr:spPr>
        <a:xfrm>
          <a:off x="7078980" y="299466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a_o2</a:t>
          </a:r>
        </a:p>
      </xdr:txBody>
    </xdr:sp>
    <xdr:clientData/>
  </xdr:twoCellAnchor>
  <xdr:twoCellAnchor>
    <xdr:from>
      <xdr:col>14</xdr:col>
      <xdr:colOff>327660</xdr:colOff>
      <xdr:row>12</xdr:row>
      <xdr:rowOff>99060</xdr:rowOff>
    </xdr:from>
    <xdr:to>
      <xdr:col>16</xdr:col>
      <xdr:colOff>38100</xdr:colOff>
      <xdr:row>17</xdr:row>
      <xdr:rowOff>114300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B7A724D-F84E-4F7B-A22C-D195ADC8DA34}"/>
            </a:ext>
          </a:extLst>
        </xdr:cNvPr>
        <xdr:cNvSpPr/>
      </xdr:nvSpPr>
      <xdr:spPr>
        <a:xfrm>
          <a:off x="8862060" y="2293620"/>
          <a:ext cx="929640" cy="92964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E_total</a:t>
          </a:r>
        </a:p>
      </xdr:txBody>
    </xdr:sp>
    <xdr:clientData/>
  </xdr:twoCellAnchor>
  <xdr:twoCellAnchor>
    <xdr:from>
      <xdr:col>3</xdr:col>
      <xdr:colOff>129540</xdr:colOff>
      <xdr:row>10</xdr:row>
      <xdr:rowOff>68580</xdr:rowOff>
    </xdr:from>
    <xdr:to>
      <xdr:col>4</xdr:col>
      <xdr:colOff>426720</xdr:colOff>
      <xdr:row>10</xdr:row>
      <xdr:rowOff>83820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26CEA75-1067-44AD-8B18-D8B5BB470C2F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1958340" y="1897380"/>
          <a:ext cx="9067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19</xdr:row>
      <xdr:rowOff>22860</xdr:rowOff>
    </xdr:from>
    <xdr:to>
      <xdr:col>5</xdr:col>
      <xdr:colOff>449580</xdr:colOff>
      <xdr:row>19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3B3A481-A701-45AB-8A2E-0E7CCD94957B}"/>
            </a:ext>
          </a:extLst>
        </xdr:cNvPr>
        <xdr:cNvCxnSpPr/>
      </xdr:nvCxnSpPr>
      <xdr:spPr>
        <a:xfrm flipV="1">
          <a:off x="1935480" y="3497580"/>
          <a:ext cx="15621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10</xdr:row>
      <xdr:rowOff>83820</xdr:rowOff>
    </xdr:from>
    <xdr:to>
      <xdr:col>4</xdr:col>
      <xdr:colOff>403860</xdr:colOff>
      <xdr:row>18</xdr:row>
      <xdr:rowOff>121920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12FCAB5-8490-4959-BDD0-940C096EA03D}"/>
            </a:ext>
          </a:extLst>
        </xdr:cNvPr>
        <xdr:cNvCxnSpPr>
          <a:stCxn id="2" idx="6"/>
          <a:endCxn id="5" idx="2"/>
        </xdr:cNvCxnSpPr>
      </xdr:nvCxnSpPr>
      <xdr:spPr>
        <a:xfrm>
          <a:off x="1958340" y="1912620"/>
          <a:ext cx="883920" cy="1501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10</xdr:row>
      <xdr:rowOff>68580</xdr:rowOff>
    </xdr:from>
    <xdr:to>
      <xdr:col>4</xdr:col>
      <xdr:colOff>426720</xdr:colOff>
      <xdr:row>19</xdr:row>
      <xdr:rowOff>38100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A87152-F648-4585-9CC3-834F110DA8F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935480" y="1897380"/>
          <a:ext cx="92964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45720</xdr:rowOff>
    </xdr:from>
    <xdr:to>
      <xdr:col>10</xdr:col>
      <xdr:colOff>45720</xdr:colOff>
      <xdr:row>10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8EB300B-B826-4CEB-BE0D-95A6EB81B66A}"/>
            </a:ext>
          </a:extLst>
        </xdr:cNvPr>
        <xdr:cNvCxnSpPr>
          <a:stCxn id="6" idx="6"/>
          <a:endCxn id="8" idx="2"/>
        </xdr:cNvCxnSpPr>
      </xdr:nvCxnSpPr>
      <xdr:spPr>
        <a:xfrm>
          <a:off x="4648200" y="1874520"/>
          <a:ext cx="149352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18</xdr:row>
      <xdr:rowOff>106680</xdr:rowOff>
    </xdr:from>
    <xdr:to>
      <xdr:col>10</xdr:col>
      <xdr:colOff>60960</xdr:colOff>
      <xdr:row>18</xdr:row>
      <xdr:rowOff>137160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EE48322-445B-41CE-90A6-153F2965603F}"/>
            </a:ext>
          </a:extLst>
        </xdr:cNvPr>
        <xdr:cNvCxnSpPr>
          <a:stCxn id="7" idx="6"/>
          <a:endCxn id="9" idx="2"/>
        </xdr:cNvCxnSpPr>
      </xdr:nvCxnSpPr>
      <xdr:spPr>
        <a:xfrm>
          <a:off x="4671060" y="3398520"/>
          <a:ext cx="148590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10</xdr:row>
      <xdr:rowOff>76200</xdr:rowOff>
    </xdr:from>
    <xdr:to>
      <xdr:col>10</xdr:col>
      <xdr:colOff>45720</xdr:colOff>
      <xdr:row>18</xdr:row>
      <xdr:rowOff>106680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0813AAD-3551-4DB4-91B2-D9B72A2CC75C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71060" y="1905000"/>
          <a:ext cx="1470660" cy="1493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45720</xdr:rowOff>
    </xdr:from>
    <xdr:to>
      <xdr:col>10</xdr:col>
      <xdr:colOff>60960</xdr:colOff>
      <xdr:row>18</xdr:row>
      <xdr:rowOff>137160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3412E8F-6101-4926-8604-F7AD472CDE93}"/>
            </a:ext>
          </a:extLst>
        </xdr:cNvPr>
        <xdr:cNvCxnSpPr>
          <a:stCxn id="6" idx="6"/>
          <a:endCxn id="9" idx="2"/>
        </xdr:cNvCxnSpPr>
      </xdr:nvCxnSpPr>
      <xdr:spPr>
        <a:xfrm>
          <a:off x="4648200" y="1874520"/>
          <a:ext cx="1508760" cy="155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10</xdr:row>
      <xdr:rowOff>68580</xdr:rowOff>
    </xdr:from>
    <xdr:to>
      <xdr:col>14</xdr:col>
      <xdr:colOff>327660</xdr:colOff>
      <xdr:row>15</xdr:row>
      <xdr:rowOff>15240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61593C2-5830-412B-8D6D-F6BB9B21C528}"/>
            </a:ext>
          </a:extLst>
        </xdr:cNvPr>
        <xdr:cNvCxnSpPr>
          <a:stCxn id="10" idx="6"/>
          <a:endCxn id="12" idx="2"/>
        </xdr:cNvCxnSpPr>
      </xdr:nvCxnSpPr>
      <xdr:spPr>
        <a:xfrm>
          <a:off x="7955280" y="1897380"/>
          <a:ext cx="90678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83820</xdr:colOff>
      <xdr:row>15</xdr:row>
      <xdr:rowOff>15240</xdr:rowOff>
    </xdr:from>
    <xdr:to>
      <xdr:col>14</xdr:col>
      <xdr:colOff>327660</xdr:colOff>
      <xdr:row>18</xdr:row>
      <xdr:rowOff>167640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1389DA4-981B-4073-935C-C11DF1CBE81F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8008620" y="2758440"/>
          <a:ext cx="85344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7</xdr:row>
      <xdr:rowOff>129540</xdr:rowOff>
    </xdr:from>
    <xdr:to>
      <xdr:col>6</xdr:col>
      <xdr:colOff>525780</xdr:colOff>
      <xdr:row>7</xdr:row>
      <xdr:rowOff>152400</xdr:rowOff>
    </xdr:to>
    <xdr:cxnSp macro="">
      <xdr:nvCxnSpPr>
        <xdr:cNvPr id="46" name="Connector: Curved 45">
          <a:extLst>
            <a:ext uri="{FF2B5EF4-FFF2-40B4-BE49-F238E27FC236}">
              <a16:creationId xmlns:a16="http://schemas.microsoft.com/office/drawing/2014/main" id="{CD127D0C-1397-4F28-84D3-A6A79BBED282}"/>
            </a:ext>
          </a:extLst>
        </xdr:cNvPr>
        <xdr:cNvCxnSpPr>
          <a:stCxn id="4" idx="0"/>
          <a:endCxn id="6" idx="0"/>
        </xdr:cNvCxnSpPr>
      </xdr:nvCxnSpPr>
      <xdr:spPr>
        <a:xfrm rot="5400000" flipH="1" flipV="1">
          <a:off x="3745230" y="994410"/>
          <a:ext cx="22860" cy="853440"/>
        </a:xfrm>
        <a:prstGeom prst="curvedConnector3">
          <a:avLst>
            <a:gd name="adj1" fmla="val 1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21</xdr:row>
      <xdr:rowOff>22860</xdr:rowOff>
    </xdr:from>
    <xdr:to>
      <xdr:col>6</xdr:col>
      <xdr:colOff>548640</xdr:colOff>
      <xdr:row>21</xdr:row>
      <xdr:rowOff>38100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1A660481-92C8-4854-BFE5-66A5BFFD825E}"/>
            </a:ext>
          </a:extLst>
        </xdr:cNvPr>
        <xdr:cNvCxnSpPr>
          <a:stCxn id="5" idx="4"/>
          <a:endCxn id="7" idx="4"/>
        </xdr:cNvCxnSpPr>
      </xdr:nvCxnSpPr>
      <xdr:spPr>
        <a:xfrm rot="5400000" flipH="1" flipV="1">
          <a:off x="3749040" y="3421380"/>
          <a:ext cx="15240" cy="899160"/>
        </a:xfrm>
        <a:prstGeom prst="curvedConnector3">
          <a:avLst>
            <a:gd name="adj1" fmla="val -1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7</xdr:row>
      <xdr:rowOff>152400</xdr:rowOff>
    </xdr:from>
    <xdr:to>
      <xdr:col>12</xdr:col>
      <xdr:colOff>175260</xdr:colOff>
      <xdr:row>7</xdr:row>
      <xdr:rowOff>160020</xdr:rowOff>
    </xdr:to>
    <xdr:cxnSp macro="">
      <xdr:nvCxnSpPr>
        <xdr:cNvPr id="51" name="Connector: Curved 50">
          <a:extLst>
            <a:ext uri="{FF2B5EF4-FFF2-40B4-BE49-F238E27FC236}">
              <a16:creationId xmlns:a16="http://schemas.microsoft.com/office/drawing/2014/main" id="{79B7905B-EFA0-408E-98C9-ACD32B35FA25}"/>
            </a:ext>
          </a:extLst>
        </xdr:cNvPr>
        <xdr:cNvCxnSpPr>
          <a:stCxn id="8" idx="0"/>
          <a:endCxn id="10" idx="0"/>
        </xdr:cNvCxnSpPr>
      </xdr:nvCxnSpPr>
      <xdr:spPr>
        <a:xfrm rot="5400000" flipH="1" flipV="1">
          <a:off x="7044690" y="994410"/>
          <a:ext cx="7620" cy="883920"/>
        </a:xfrm>
        <a:prstGeom prst="curvedConnector3">
          <a:avLst>
            <a:gd name="adj1" fmla="val 3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525780</xdr:colOff>
      <xdr:row>21</xdr:row>
      <xdr:rowOff>53340</xdr:rowOff>
    </xdr:from>
    <xdr:to>
      <xdr:col>12</xdr:col>
      <xdr:colOff>228600</xdr:colOff>
      <xdr:row>21</xdr:row>
      <xdr:rowOff>83820</xdr:rowOff>
    </xdr:to>
    <xdr:cxnSp macro="">
      <xdr:nvCxnSpPr>
        <xdr:cNvPr id="56" name="Connector: Curved 55">
          <a:extLst>
            <a:ext uri="{FF2B5EF4-FFF2-40B4-BE49-F238E27FC236}">
              <a16:creationId xmlns:a16="http://schemas.microsoft.com/office/drawing/2014/main" id="{0E2195E3-7B0C-4486-A769-D094F82B7E65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7067550" y="3448050"/>
          <a:ext cx="30480" cy="922020"/>
        </a:xfrm>
        <a:prstGeom prst="curvedConnector3">
          <a:avLst>
            <a:gd name="adj1" fmla="val 8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9</xdr:row>
      <xdr:rowOff>83820</xdr:rowOff>
    </xdr:from>
    <xdr:to>
      <xdr:col>4</xdr:col>
      <xdr:colOff>220980</xdr:colOff>
      <xdr:row>10</xdr:row>
      <xdr:rowOff>106680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76E067B-A64C-4D63-B536-E94163CF4820}"/>
            </a:ext>
          </a:extLst>
        </xdr:cNvPr>
        <xdr:cNvSpPr txBox="1"/>
      </xdr:nvSpPr>
      <xdr:spPr>
        <a:xfrm>
          <a:off x="2156460" y="172974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w1</a:t>
          </a:r>
        </a:p>
      </xdr:txBody>
    </xdr:sp>
    <xdr:clientData/>
  </xdr:twoCellAnchor>
  <xdr:twoCellAnchor>
    <xdr:from>
      <xdr:col>3</xdr:col>
      <xdr:colOff>106680</xdr:colOff>
      <xdr:row>19</xdr:row>
      <xdr:rowOff>22860</xdr:rowOff>
    </xdr:from>
    <xdr:to>
      <xdr:col>4</xdr:col>
      <xdr:colOff>0</xdr:colOff>
      <xdr:row>20</xdr:row>
      <xdr:rowOff>45720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996ED432-3B2C-4D51-90E2-769026EF0887}"/>
            </a:ext>
          </a:extLst>
        </xdr:cNvPr>
        <xdr:cNvSpPr txBox="1"/>
      </xdr:nvSpPr>
      <xdr:spPr>
        <a:xfrm>
          <a:off x="1935480" y="349758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w4</a:t>
          </a:r>
        </a:p>
      </xdr:txBody>
    </xdr:sp>
    <xdr:clientData/>
  </xdr:twoCellAnchor>
  <xdr:twoCellAnchor>
    <xdr:from>
      <xdr:col>4</xdr:col>
      <xdr:colOff>38100</xdr:colOff>
      <xdr:row>12</xdr:row>
      <xdr:rowOff>0</xdr:rowOff>
    </xdr:from>
    <xdr:to>
      <xdr:col>4</xdr:col>
      <xdr:colOff>541020</xdr:colOff>
      <xdr:row>13</xdr:row>
      <xdr:rowOff>22860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86F6B0B-820A-423B-B9CC-FC41514346A5}"/>
            </a:ext>
          </a:extLst>
        </xdr:cNvPr>
        <xdr:cNvSpPr txBox="1"/>
      </xdr:nvSpPr>
      <xdr:spPr>
        <a:xfrm>
          <a:off x="2476500" y="21945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w2</a:t>
          </a:r>
        </a:p>
      </xdr:txBody>
    </xdr:sp>
    <xdr:clientData/>
  </xdr:twoCellAnchor>
  <xdr:twoCellAnchor>
    <xdr:from>
      <xdr:col>3</xdr:col>
      <xdr:colOff>510540</xdr:colOff>
      <xdr:row>16</xdr:row>
      <xdr:rowOff>45720</xdr:rowOff>
    </xdr:from>
    <xdr:to>
      <xdr:col>4</xdr:col>
      <xdr:colOff>403860</xdr:colOff>
      <xdr:row>17</xdr:row>
      <xdr:rowOff>68580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1D60E5E-B673-44E2-9E5D-C3C680FEE663}"/>
            </a:ext>
          </a:extLst>
        </xdr:cNvPr>
        <xdr:cNvSpPr txBox="1"/>
      </xdr:nvSpPr>
      <xdr:spPr>
        <a:xfrm>
          <a:off x="2339340" y="297180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w3</a:t>
          </a:r>
        </a:p>
      </xdr:txBody>
    </xdr:sp>
    <xdr:clientData/>
  </xdr:twoCellAnchor>
  <xdr:twoCellAnchor>
    <xdr:from>
      <xdr:col>8</xdr:col>
      <xdr:colOff>381000</xdr:colOff>
      <xdr:row>9</xdr:row>
      <xdr:rowOff>121920</xdr:rowOff>
    </xdr:from>
    <xdr:to>
      <xdr:col>9</xdr:col>
      <xdr:colOff>274320</xdr:colOff>
      <xdr:row>10</xdr:row>
      <xdr:rowOff>144780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0169985-2F51-4913-A316-3314D0B234F6}"/>
            </a:ext>
          </a:extLst>
        </xdr:cNvPr>
        <xdr:cNvSpPr txBox="1"/>
      </xdr:nvSpPr>
      <xdr:spPr>
        <a:xfrm>
          <a:off x="5257800" y="176784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w5</a:t>
          </a:r>
        </a:p>
      </xdr:txBody>
    </xdr:sp>
    <xdr:clientData/>
  </xdr:twoCellAnchor>
  <xdr:twoCellAnchor>
    <xdr:from>
      <xdr:col>8</xdr:col>
      <xdr:colOff>449580</xdr:colOff>
      <xdr:row>18</xdr:row>
      <xdr:rowOff>83820</xdr:rowOff>
    </xdr:from>
    <xdr:to>
      <xdr:col>9</xdr:col>
      <xdr:colOff>342900</xdr:colOff>
      <xdr:row>19</xdr:row>
      <xdr:rowOff>106680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3CB023C7-BC8C-4D40-8CC4-E921AA454577}"/>
            </a:ext>
          </a:extLst>
        </xdr:cNvPr>
        <xdr:cNvSpPr txBox="1"/>
      </xdr:nvSpPr>
      <xdr:spPr>
        <a:xfrm>
          <a:off x="5326380" y="33756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w8</a:t>
          </a:r>
        </a:p>
      </xdr:txBody>
    </xdr:sp>
    <xdr:clientData/>
  </xdr:twoCellAnchor>
  <xdr:twoCellAnchor>
    <xdr:from>
      <xdr:col>9</xdr:col>
      <xdr:colOff>129540</xdr:colOff>
      <xdr:row>12</xdr:row>
      <xdr:rowOff>7620</xdr:rowOff>
    </xdr:from>
    <xdr:to>
      <xdr:col>10</xdr:col>
      <xdr:colOff>22860</xdr:colOff>
      <xdr:row>13</xdr:row>
      <xdr:rowOff>30480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A184224-4832-4DE2-9F1C-DB9E93024F36}"/>
            </a:ext>
          </a:extLst>
        </xdr:cNvPr>
        <xdr:cNvSpPr txBox="1"/>
      </xdr:nvSpPr>
      <xdr:spPr>
        <a:xfrm>
          <a:off x="5615940" y="220218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w6</a:t>
          </a:r>
        </a:p>
      </xdr:txBody>
    </xdr:sp>
    <xdr:clientData/>
  </xdr:twoCellAnchor>
  <xdr:twoCellAnchor>
    <xdr:from>
      <xdr:col>9</xdr:col>
      <xdr:colOff>114300</xdr:colOff>
      <xdr:row>15</xdr:row>
      <xdr:rowOff>76200</xdr:rowOff>
    </xdr:from>
    <xdr:to>
      <xdr:col>10</xdr:col>
      <xdr:colOff>7620</xdr:colOff>
      <xdr:row>16</xdr:row>
      <xdr:rowOff>99060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34D799A-AA9D-4EF6-BC79-9665BCEE37BD}"/>
            </a:ext>
          </a:extLst>
        </xdr:cNvPr>
        <xdr:cNvSpPr txBox="1"/>
      </xdr:nvSpPr>
      <xdr:spPr>
        <a:xfrm>
          <a:off x="5600700" y="281940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w7</a:t>
          </a:r>
        </a:p>
      </xdr:txBody>
    </xdr:sp>
    <xdr:clientData/>
  </xdr:twoCellAnchor>
  <xdr:twoCellAnchor>
    <xdr:from>
      <xdr:col>13</xdr:col>
      <xdr:colOff>320040</xdr:colOff>
      <xdr:row>11</xdr:row>
      <xdr:rowOff>167640</xdr:rowOff>
    </xdr:from>
    <xdr:to>
      <xdr:col>14</xdr:col>
      <xdr:colOff>213360</xdr:colOff>
      <xdr:row>13</xdr:row>
      <xdr:rowOff>7620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65256EC-7BD2-4481-982E-A343A29B1713}"/>
            </a:ext>
          </a:extLst>
        </xdr:cNvPr>
        <xdr:cNvSpPr txBox="1"/>
      </xdr:nvSpPr>
      <xdr:spPr>
        <a:xfrm>
          <a:off x="8244840" y="217932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E1</a:t>
          </a:r>
        </a:p>
      </xdr:txBody>
    </xdr:sp>
    <xdr:clientData/>
  </xdr:twoCellAnchor>
  <xdr:twoCellAnchor>
    <xdr:from>
      <xdr:col>13</xdr:col>
      <xdr:colOff>480060</xdr:colOff>
      <xdr:row>16</xdr:row>
      <xdr:rowOff>68580</xdr:rowOff>
    </xdr:from>
    <xdr:to>
      <xdr:col>14</xdr:col>
      <xdr:colOff>373380</xdr:colOff>
      <xdr:row>17</xdr:row>
      <xdr:rowOff>91440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E94C0A3-8CF7-4276-8D36-3852DBE1A79C}"/>
            </a:ext>
          </a:extLst>
        </xdr:cNvPr>
        <xdr:cNvSpPr txBox="1"/>
      </xdr:nvSpPr>
      <xdr:spPr>
        <a:xfrm>
          <a:off x="8404860" y="2994660"/>
          <a:ext cx="5029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E2</a:t>
          </a:r>
        </a:p>
      </xdr:txBody>
    </xdr:sp>
    <xdr:clientData/>
  </xdr:twoCellAnchor>
  <xdr:twoCellAnchor>
    <xdr:from>
      <xdr:col>9</xdr:col>
      <xdr:colOff>659029</xdr:colOff>
      <xdr:row>11</xdr:row>
      <xdr:rowOff>72083</xdr:rowOff>
    </xdr:from>
    <xdr:to>
      <xdr:col>17</xdr:col>
      <xdr:colOff>257433</xdr:colOff>
      <xdr:row>34</xdr:row>
      <xdr:rowOff>61784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9295C77-AD83-483B-AB11-07C67F1E4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0B81-57E7-4E39-8BC5-0376469B9A86}">
  <dimension ref="A3:AF77"/>
  <sheetViews>
    <sheetView tabSelected="1" topLeftCell="C2" zoomScale="74" zoomScaleNormal="74" workbookViewId="0">
      <selection activeCell="G35" sqref="G35"/>
    </sheetView>
  </sheetViews>
  <sheetFormatPr defaultRowHeight="14.4" x14ac:dyDescent="0.3"/>
  <cols>
    <col min="1" max="9" width="11.109375" bestFit="1" customWidth="1"/>
    <col min="10" max="10" width="15.44140625" customWidth="1"/>
    <col min="11" max="11" width="13.21875" customWidth="1"/>
    <col min="12" max="12" width="11.109375" bestFit="1" customWidth="1"/>
    <col min="13" max="13" width="11.6640625" bestFit="1" customWidth="1"/>
    <col min="14" max="14" width="12.109375" bestFit="1" customWidth="1"/>
    <col min="15" max="16" width="11.109375" bestFit="1" customWidth="1"/>
    <col min="17" max="17" width="11.6640625" bestFit="1" customWidth="1"/>
    <col min="18" max="22" width="11.109375" bestFit="1" customWidth="1"/>
    <col min="23" max="23" width="15.33203125" customWidth="1"/>
    <col min="24" max="27" width="11.6640625" bestFit="1" customWidth="1"/>
    <col min="28" max="28" width="11.109375" bestFit="1" customWidth="1"/>
    <col min="29" max="31" width="11.6640625" bestFit="1" customWidth="1"/>
  </cols>
  <sheetData>
    <row r="3" spans="18:25" x14ac:dyDescent="0.3">
      <c r="R3" s="2" t="s">
        <v>35</v>
      </c>
    </row>
    <row r="4" spans="18:25" x14ac:dyDescent="0.3">
      <c r="R4" s="2" t="s">
        <v>36</v>
      </c>
    </row>
    <row r="5" spans="18:25" x14ac:dyDescent="0.3">
      <c r="R5" s="2" t="s">
        <v>40</v>
      </c>
    </row>
    <row r="6" spans="18:25" x14ac:dyDescent="0.3">
      <c r="R6" s="2" t="s">
        <v>39</v>
      </c>
    </row>
    <row r="7" spans="18:25" x14ac:dyDescent="0.3">
      <c r="R7" s="2" t="s">
        <v>41</v>
      </c>
    </row>
    <row r="8" spans="18:25" x14ac:dyDescent="0.3">
      <c r="S8" s="2"/>
      <c r="T8" s="2"/>
      <c r="U8" s="2"/>
      <c r="V8" s="2"/>
      <c r="W8" s="2"/>
      <c r="X8" s="2"/>
      <c r="Y8" s="2"/>
    </row>
    <row r="9" spans="18:25" x14ac:dyDescent="0.3">
      <c r="R9" t="s">
        <v>42</v>
      </c>
      <c r="S9" s="2"/>
      <c r="T9" s="2"/>
      <c r="U9" s="2"/>
      <c r="V9" s="2"/>
    </row>
    <row r="10" spans="18:25" x14ac:dyDescent="0.3">
      <c r="R10" t="s">
        <v>43</v>
      </c>
      <c r="S10" s="2"/>
      <c r="T10" s="2"/>
      <c r="U10" s="2"/>
      <c r="V10" s="2"/>
      <c r="W10" s="2"/>
    </row>
    <row r="11" spans="18:25" x14ac:dyDescent="0.3">
      <c r="R11" t="s">
        <v>60</v>
      </c>
      <c r="S11" s="2"/>
      <c r="T11" s="2"/>
      <c r="U11" s="2"/>
      <c r="V11" s="2"/>
    </row>
    <row r="12" spans="18:25" x14ac:dyDescent="0.3">
      <c r="R12" t="s">
        <v>61</v>
      </c>
      <c r="S12" s="2"/>
      <c r="T12" s="2"/>
      <c r="U12" s="2"/>
      <c r="V12" s="2"/>
    </row>
    <row r="14" spans="18:25" x14ac:dyDescent="0.3">
      <c r="R14" t="s">
        <v>45</v>
      </c>
    </row>
    <row r="15" spans="18:25" x14ac:dyDescent="0.3">
      <c r="R15" t="s">
        <v>47</v>
      </c>
    </row>
    <row r="16" spans="18:25" x14ac:dyDescent="0.3">
      <c r="R16" t="s">
        <v>46</v>
      </c>
    </row>
    <row r="17" spans="3:26" x14ac:dyDescent="0.3">
      <c r="R17" t="s">
        <v>62</v>
      </c>
    </row>
    <row r="18" spans="3:26" x14ac:dyDescent="0.3">
      <c r="R18" t="s">
        <v>63</v>
      </c>
    </row>
    <row r="21" spans="3:26" x14ac:dyDescent="0.3">
      <c r="R21" t="s">
        <v>48</v>
      </c>
    </row>
    <row r="22" spans="3:26" x14ac:dyDescent="0.3">
      <c r="R22" t="s">
        <v>50</v>
      </c>
    </row>
    <row r="23" spans="3:26" x14ac:dyDescent="0.3">
      <c r="R23" t="s">
        <v>49</v>
      </c>
    </row>
    <row r="24" spans="3:26" x14ac:dyDescent="0.3">
      <c r="R24" t="s">
        <v>51</v>
      </c>
    </row>
    <row r="25" spans="3:26" ht="15.6" x14ac:dyDescent="0.3">
      <c r="R25" t="s">
        <v>52</v>
      </c>
      <c r="Z25" s="4"/>
    </row>
    <row r="26" spans="3:26" ht="15.6" x14ac:dyDescent="0.3">
      <c r="K26" t="s">
        <v>8</v>
      </c>
      <c r="L26" t="s">
        <v>9</v>
      </c>
      <c r="O26" t="s">
        <v>33</v>
      </c>
      <c r="P26" t="s">
        <v>37</v>
      </c>
      <c r="R26" t="s">
        <v>53</v>
      </c>
      <c r="Z26" s="4"/>
    </row>
    <row r="27" spans="3:26" x14ac:dyDescent="0.3">
      <c r="K27" t="s">
        <v>10</v>
      </c>
      <c r="L27" t="s">
        <v>11</v>
      </c>
      <c r="O27" t="s">
        <v>34</v>
      </c>
      <c r="P27" t="s">
        <v>38</v>
      </c>
    </row>
    <row r="28" spans="3:26" x14ac:dyDescent="0.3">
      <c r="C28" t="s">
        <v>0</v>
      </c>
      <c r="D28">
        <v>0.15</v>
      </c>
      <c r="F28" t="s">
        <v>4</v>
      </c>
      <c r="G28">
        <v>0.4</v>
      </c>
      <c r="K28" t="s">
        <v>12</v>
      </c>
      <c r="L28" t="s">
        <v>13</v>
      </c>
      <c r="O28" t="s">
        <v>20</v>
      </c>
      <c r="P28" s="1" t="s">
        <v>21</v>
      </c>
    </row>
    <row r="29" spans="3:26" x14ac:dyDescent="0.3">
      <c r="C29" t="s">
        <v>1</v>
      </c>
      <c r="D29">
        <v>2</v>
      </c>
      <c r="F29" t="s">
        <v>5</v>
      </c>
      <c r="G29">
        <v>0.45</v>
      </c>
      <c r="K29" t="s">
        <v>14</v>
      </c>
      <c r="L29" t="s">
        <v>15</v>
      </c>
      <c r="O29" t="s">
        <v>22</v>
      </c>
      <c r="P29" s="1" t="s">
        <v>23</v>
      </c>
    </row>
    <row r="30" spans="3:26" x14ac:dyDescent="0.3">
      <c r="C30" t="s">
        <v>2</v>
      </c>
      <c r="D30">
        <v>0.25</v>
      </c>
      <c r="F30" t="s">
        <v>6</v>
      </c>
      <c r="G30">
        <v>0.5</v>
      </c>
      <c r="K30" t="s">
        <v>16</v>
      </c>
      <c r="L30" t="s">
        <v>18</v>
      </c>
      <c r="O30" t="s">
        <v>24</v>
      </c>
      <c r="P30" t="s">
        <v>25</v>
      </c>
    </row>
    <row r="31" spans="3:26" x14ac:dyDescent="0.3">
      <c r="C31" t="s">
        <v>3</v>
      </c>
      <c r="D31">
        <v>0.3</v>
      </c>
      <c r="F31" t="s">
        <v>7</v>
      </c>
      <c r="G31">
        <v>0.55000000000000004</v>
      </c>
      <c r="K31" t="s">
        <v>17</v>
      </c>
      <c r="L31" t="s">
        <v>19</v>
      </c>
    </row>
    <row r="34" spans="1:32" x14ac:dyDescent="0.3">
      <c r="F34" s="1" t="s">
        <v>31</v>
      </c>
      <c r="G34">
        <v>2</v>
      </c>
    </row>
    <row r="35" spans="1:32" ht="28.8" x14ac:dyDescent="0.3">
      <c r="A35" t="s">
        <v>26</v>
      </c>
      <c r="B35" t="s">
        <v>27</v>
      </c>
      <c r="C35" t="s">
        <v>28</v>
      </c>
      <c r="D35" t="s">
        <v>29</v>
      </c>
      <c r="E35" t="s">
        <v>0</v>
      </c>
      <c r="F35" t="s">
        <v>1</v>
      </c>
      <c r="G35" t="s">
        <v>2</v>
      </c>
      <c r="H35" t="s">
        <v>3</v>
      </c>
      <c r="I35" t="s">
        <v>8</v>
      </c>
      <c r="J35" t="s">
        <v>30</v>
      </c>
      <c r="K35" t="s">
        <v>10</v>
      </c>
      <c r="L35" t="s">
        <v>14</v>
      </c>
      <c r="M35" t="s">
        <v>4</v>
      </c>
      <c r="N35" t="s">
        <v>5</v>
      </c>
      <c r="O35" t="s">
        <v>6</v>
      </c>
      <c r="P35" t="s">
        <v>7</v>
      </c>
      <c r="Q35" t="s">
        <v>16</v>
      </c>
      <c r="R35" t="s">
        <v>33</v>
      </c>
      <c r="S35" t="s">
        <v>17</v>
      </c>
      <c r="T35" t="s">
        <v>34</v>
      </c>
      <c r="U35" t="s">
        <v>20</v>
      </c>
      <c r="V35" t="s">
        <v>22</v>
      </c>
      <c r="W35" t="s">
        <v>24</v>
      </c>
      <c r="X35" s="3" t="s">
        <v>54</v>
      </c>
      <c r="Y35" s="3" t="s">
        <v>55</v>
      </c>
      <c r="Z35" s="3" t="s">
        <v>56</v>
      </c>
      <c r="AA35" s="3" t="s">
        <v>57</v>
      </c>
      <c r="AB35" s="3" t="s">
        <v>32</v>
      </c>
      <c r="AC35" s="3" t="s">
        <v>58</v>
      </c>
      <c r="AD35" s="3" t="s">
        <v>59</v>
      </c>
      <c r="AE35" s="3" t="s">
        <v>44</v>
      </c>
      <c r="AF35" s="3"/>
    </row>
    <row r="36" spans="1:32" x14ac:dyDescent="0.3">
      <c r="A36" s="5">
        <v>0.01</v>
      </c>
      <c r="B36" s="5">
        <v>0.99</v>
      </c>
      <c r="C36" s="5">
        <v>0.05</v>
      </c>
      <c r="D36" s="5">
        <v>0.1</v>
      </c>
      <c r="E36" s="5">
        <v>0.15</v>
      </c>
      <c r="F36" s="5">
        <v>0.2</v>
      </c>
      <c r="G36" s="5">
        <v>0.25</v>
      </c>
      <c r="H36" s="5">
        <v>0.3</v>
      </c>
      <c r="I36" s="5">
        <f>(E36*C36+F36*D36)</f>
        <v>2.7500000000000004E-2</v>
      </c>
      <c r="J36" s="5">
        <f>1/(1+EXP(-I36))</f>
        <v>0.50687456676453424</v>
      </c>
      <c r="K36" s="5">
        <f>G36*C36+H36*D36</f>
        <v>4.2499999999999996E-2</v>
      </c>
      <c r="L36" s="5">
        <f>1/(1+EXP(-K36))</f>
        <v>0.51062340100496373</v>
      </c>
      <c r="M36" s="5">
        <v>0.4</v>
      </c>
      <c r="N36" s="5">
        <v>0.45</v>
      </c>
      <c r="O36" s="5">
        <v>0.5</v>
      </c>
      <c r="P36" s="5">
        <v>0.55000000000000004</v>
      </c>
      <c r="Q36" s="5">
        <f>J36*M36+N36*L36</f>
        <v>0.43253035715804738</v>
      </c>
      <c r="R36" s="5">
        <f>1/(1+EXP(-Q36))</f>
        <v>0.60647773220672796</v>
      </c>
      <c r="S36" s="5">
        <f>J36*O36+L36*P36</f>
        <v>0.53428015393499717</v>
      </c>
      <c r="T36" s="5">
        <f>1/(1+EXP(-S36))</f>
        <v>0.63048083545063482</v>
      </c>
      <c r="U36" s="5">
        <f>0.5*(A36-R36)^2</f>
        <v>0.17789284250924053</v>
      </c>
      <c r="V36" s="5">
        <f>0.5*(B36-T36)^2</f>
        <v>6.4627014839136757E-2</v>
      </c>
      <c r="W36" s="5">
        <f>U36+V36</f>
        <v>0.24251985734837728</v>
      </c>
      <c r="X36" s="5">
        <f xml:space="preserve"> ( ( (R36-A36)*R36*(1-R36)*M36 ) + ( (T36-B36) *T36*(1-T36)*O36 ) ) *J36*(1-J36)*C36</f>
        <v>1.882556669401121E-4</v>
      </c>
      <c r="Y36" s="5">
        <f xml:space="preserve">  ( ( (R36-A36)*R36*(1-R36)*M36 ) + ( (T36-B36) *T36*(1-T36)*O36 ) ) *J36*(1-J36)*D36</f>
        <v>3.765113338802242E-4</v>
      </c>
      <c r="Z36" s="5">
        <f xml:space="preserve"> (   ( T36-B36 ) *T36*( 1-T36  ) *  P36 +  (R36-A36)*R36*(1-R36)*N36 )*L36*(1-L36)*C36</f>
        <v>2.248134625761188E-4</v>
      </c>
      <c r="AA36" s="5">
        <f xml:space="preserve"> (   ( T36-B36 ) *T36*( 1-T36  ) *  P36 +  (R36-A36)*R36*(1-R36)*N36 )*L36*(1-L36)*D36</f>
        <v>4.496269251522376E-4</v>
      </c>
      <c r="AB36" s="5">
        <f>(R36-A36)*R36*(1-R36)*J36</f>
        <v>7.2157072912136258E-2</v>
      </c>
      <c r="AC36" s="5">
        <f>(R36-A36)*R36*(1-R36)*L36</f>
        <v>7.2690745191944781E-2</v>
      </c>
      <c r="AD36" s="5">
        <f>(T36-B36)*T36*(1-T36)*J36</f>
        <v>-4.2455250092604709E-2</v>
      </c>
      <c r="AE36" s="5">
        <f>(T36-B36)*T36*(1-T36)*L36</f>
        <v>-4.276924828006376E-2</v>
      </c>
    </row>
    <row r="37" spans="1:32" x14ac:dyDescent="0.3">
      <c r="A37" s="5">
        <v>0.01</v>
      </c>
      <c r="B37" s="5">
        <v>0.99</v>
      </c>
      <c r="C37" s="5">
        <v>0.05</v>
      </c>
      <c r="D37" s="5">
        <v>0.1</v>
      </c>
      <c r="E37" s="5">
        <f>E36-$G$34*X36</f>
        <v>0.14962348866611977</v>
      </c>
      <c r="F37" s="5">
        <f>F36-$G$34*Y36</f>
        <v>0.19924697733223956</v>
      </c>
      <c r="G37" s="5">
        <f>G36-$G$34*Z36</f>
        <v>0.24955037307484776</v>
      </c>
      <c r="H37" s="5">
        <f>H36-$G$34*AA36</f>
        <v>0.29910074614969551</v>
      </c>
      <c r="I37" s="5">
        <f>(E37*C37+F37*D37)</f>
        <v>2.7405872166529947E-2</v>
      </c>
      <c r="J37" s="5">
        <f>1/(1+EXP(-I37))</f>
        <v>0.50685103923940988</v>
      </c>
      <c r="K37" s="5">
        <f>G37*C37+H37*D37</f>
        <v>4.2387593268711943E-2</v>
      </c>
      <c r="L37" s="5">
        <f>1/(1+EXP(-K37))</f>
        <v>0.51059531197447594</v>
      </c>
      <c r="M37" s="5">
        <f>M36-$G$34*AB36</f>
        <v>0.25568585417572753</v>
      </c>
      <c r="N37" s="5">
        <f>N36-$G$34*AC36</f>
        <v>0.30461850961611048</v>
      </c>
      <c r="O37" s="5">
        <f>O36-$G$34*AD36</f>
        <v>0.5849105001852094</v>
      </c>
      <c r="P37" s="5">
        <f>P36-$G$34*AE36</f>
        <v>0.63553849656012762</v>
      </c>
      <c r="Q37" s="5">
        <f>J37*M37+N37*L37</f>
        <v>0.28513142385842155</v>
      </c>
      <c r="R37" s="5">
        <f>1/(1+EXP(-Q37))</f>
        <v>0.57080380930727637</v>
      </c>
      <c r="S37" s="5">
        <f>J37*O37+L37*P37</f>
        <v>0.62096547180382422</v>
      </c>
      <c r="T37" s="5">
        <f>1/(1+EXP(-S37))</f>
        <v>0.65043809820361076</v>
      </c>
      <c r="U37" s="5">
        <f>0.5*(A37-R37)^2</f>
        <v>0.157250456266776</v>
      </c>
      <c r="V37" s="5">
        <f>0.5*(B37-T37)^2</f>
        <v>5.7651142575790341E-2</v>
      </c>
      <c r="W37" s="5">
        <f>U37+V37</f>
        <v>0.21490159884256635</v>
      </c>
      <c r="X37" s="5">
        <f xml:space="preserve"> ( ( (R37-A37)*R37*(1-R37)*M37 ) + ( (T37-B37) *T37*(1-T37)*O37 ) ) *J37*(1-J37)*C37</f>
        <v>-1.2534929284452434E-4</v>
      </c>
      <c r="Y37" s="5">
        <f xml:space="preserve">  ( ( (R37-A37)*R37*(1-R37)*M37 ) + ( (T37-B37) *T37*(1-T37)*O37 ) ) *J37*(1-J37)*D37</f>
        <v>-2.5069858568904868E-4</v>
      </c>
      <c r="Z37" s="5">
        <f xml:space="preserve"> ( ( (T37-B37)*T37*(1-T37)*N37 ) + ( (R37-A37) *R37*(1-R37)*P37 ) )  *L37*(1-L37)*C37</f>
        <v>7.9711785439113897E-4</v>
      </c>
      <c r="AA37" s="5">
        <f>( ( (T37-B37)*T37*(1-T37)*N37 ) + ( (R37-A37) *R37*(1-R37)*P37 ) )  *L37*(1-L37)*D37</f>
        <v>1.5942357087822779E-3</v>
      </c>
      <c r="AB37" s="5">
        <f>(R37-A37)*R37*(1-R37)*J37</f>
        <v>6.963603225259983E-2</v>
      </c>
      <c r="AC37" s="5">
        <f>(R37-A37)*R37*(1-R37)*L37</f>
        <v>7.0150456169600875E-2</v>
      </c>
      <c r="AD37" s="5">
        <f>(T37-B37)*T37*(1-T37)*J37</f>
        <v>-3.9131758387023506E-2</v>
      </c>
      <c r="AE37" s="5">
        <f>(T37-B37)*T37*(1-T37)*L37</f>
        <v>-3.9420837356307255E-2</v>
      </c>
    </row>
    <row r="38" spans="1:32" x14ac:dyDescent="0.3">
      <c r="A38" s="5">
        <v>0.01</v>
      </c>
      <c r="B38" s="5">
        <v>0.99</v>
      </c>
      <c r="C38" s="5">
        <v>0.05</v>
      </c>
      <c r="D38" s="5">
        <v>0.1</v>
      </c>
      <c r="E38" s="5">
        <f t="shared" ref="E38:E77" si="0">E37-$G$34*X37</f>
        <v>0.14987418725180882</v>
      </c>
      <c r="F38" s="5">
        <f t="shared" ref="F38:F77" si="1">F37-$G$34*Y37</f>
        <v>0.19974837450361765</v>
      </c>
      <c r="G38" s="5">
        <f t="shared" ref="G38:G77" si="2">G37-$G$34*Z37</f>
        <v>0.24795613736606548</v>
      </c>
      <c r="H38" s="5">
        <f t="shared" ref="H38:H77" si="3">H37-$G$34*AA37</f>
        <v>0.29591227473213094</v>
      </c>
      <c r="I38" s="5">
        <f t="shared" ref="I38:I77" si="4">(E38*C38+F38*D38)</f>
        <v>2.7468546812952209E-2</v>
      </c>
      <c r="J38" s="5">
        <f t="shared" ref="J38:J77" si="5">1/(1+EXP(-I38))</f>
        <v>0.50686670495254016</v>
      </c>
      <c r="K38" s="5">
        <f t="shared" ref="K38:K77" si="6">G38*C38+H38*D38</f>
        <v>4.1989034341516365E-2</v>
      </c>
      <c r="L38" s="5">
        <f t="shared" ref="L38:L77" si="7">1/(1+EXP(-K38))</f>
        <v>0.51049571656589698</v>
      </c>
      <c r="M38" s="5">
        <f t="shared" ref="M38:M77" si="8">M37-$G$34*AB37</f>
        <v>0.11641378967052787</v>
      </c>
      <c r="N38" s="5">
        <f t="shared" ref="N38:N77" si="9">N37-$G$34*AC37</f>
        <v>0.16431759727690873</v>
      </c>
      <c r="O38" s="5">
        <f t="shared" ref="O38:O77" si="10">O37-$G$34*AD37</f>
        <v>0.66317401695925637</v>
      </c>
      <c r="P38" s="5">
        <f t="shared" ref="P38:P77" si="11">P37-$G$34*AE37</f>
        <v>0.71438017127274211</v>
      </c>
      <c r="Q38" s="5">
        <f t="shared" ref="Q38:Q77" si="12">J38*M38+N38*L38</f>
        <v>0.14288970354760053</v>
      </c>
      <c r="R38" s="5">
        <f t="shared" ref="R38:R77" si="13">1/(1+EXP(-Q38))</f>
        <v>0.53566176960654666</v>
      </c>
      <c r="S38" s="5">
        <f t="shared" ref="S38:S77" si="14">J38*O38+L38*P38</f>
        <v>0.70082884622062491</v>
      </c>
      <c r="T38" s="5">
        <f t="shared" ref="T38:T77" si="15">1/(1+EXP(-S38))</f>
        <v>0.66837151242101822</v>
      </c>
      <c r="U38" s="5">
        <f t="shared" ref="U38:U77" si="16">0.5*(A38-R38)^2</f>
        <v>0.13816014801294307</v>
      </c>
      <c r="V38" s="5">
        <f t="shared" ref="V38:V77" si="17">0.5*(B38-T38)^2</f>
        <v>5.1722442011171613E-2</v>
      </c>
      <c r="W38" s="5">
        <f t="shared" ref="W38:W77" si="18">U38+V38</f>
        <v>0.18988259002411467</v>
      </c>
      <c r="X38" s="5">
        <f t="shared" ref="X38:X77" si="19" xml:space="preserve"> ( ( (R38-A38)*R38*(1-R38)*M38 ) + ( (T38-B38) *T38*(1-T38)*O38 ) ) *J38*(1-J38)*C38</f>
        <v>-4.006301436644656E-4</v>
      </c>
      <c r="Y38" s="5">
        <f t="shared" ref="Y38:Y77" si="20" xml:space="preserve">  ( ( (R38-A38)*R38*(1-R38)*M38 ) + ( (T38-B38) *T38*(1-T38)*O38 ) ) *J38*(1-J38)*D38</f>
        <v>-8.0126028732893119E-4</v>
      </c>
      <c r="Z38" s="5">
        <f t="shared" ref="Z38:Z77" si="21" xml:space="preserve"> ( ( (T38-B38)*T38*(1-T38)*N38 ) + ( (R38-A38) *R38*(1-R38)*P38 ) )  *L38*(1-L38)*C38</f>
        <v>1.0206616441061085E-3</v>
      </c>
      <c r="AA38" s="5">
        <f t="shared" ref="AA38:AA77" si="22">( ( (T38-B38)*T38*(1-T38)*N38 ) + ( (R38-A38) *R38*(1-R38)*P38 ) )  *L38*(1-L38)*D38</f>
        <v>2.0413232882122169E-3</v>
      </c>
      <c r="AB38" s="5">
        <f t="shared" ref="AB38:AB77" si="23">(R38-A38)*R38*(1-R38)*J38</f>
        <v>6.627126348182695E-2</v>
      </c>
      <c r="AC38" s="5">
        <f t="shared" ref="AC38:AC77" si="24">(R38-A38)*R38*(1-R38)*L38</f>
        <v>6.6745745594101222E-2</v>
      </c>
      <c r="AD38" s="5">
        <f t="shared" ref="AD38:AD77" si="25">(T38-B38)*T38*(1-T38)*J38</f>
        <v>-3.6134165885066911E-2</v>
      </c>
      <c r="AE38" s="5">
        <f t="shared" ref="AE38:AE77" si="26">(T38-B38)*T38*(1-T38)*L38</f>
        <v>-3.6392875534674199E-2</v>
      </c>
    </row>
    <row r="39" spans="1:32" x14ac:dyDescent="0.3">
      <c r="A39" s="5">
        <v>0.01</v>
      </c>
      <c r="B39" s="5">
        <v>0.99</v>
      </c>
      <c r="C39" s="5">
        <v>0.05</v>
      </c>
      <c r="D39" s="5">
        <v>0.1</v>
      </c>
      <c r="E39" s="5">
        <f t="shared" si="0"/>
        <v>0.15067544753913775</v>
      </c>
      <c r="F39" s="5">
        <f t="shared" si="1"/>
        <v>0.20135089507827553</v>
      </c>
      <c r="G39" s="5">
        <f t="shared" si="2"/>
        <v>0.24591481407785326</v>
      </c>
      <c r="H39" s="5">
        <f t="shared" si="3"/>
        <v>0.29182962815570651</v>
      </c>
      <c r="I39" s="5">
        <f t="shared" si="4"/>
        <v>2.766886188478444E-2</v>
      </c>
      <c r="J39" s="5">
        <f t="shared" si="5"/>
        <v>0.50691677420627679</v>
      </c>
      <c r="K39" s="5">
        <f t="shared" si="6"/>
        <v>4.1478703519463318E-2</v>
      </c>
      <c r="L39" s="5">
        <f t="shared" si="7"/>
        <v>0.51036818939815642</v>
      </c>
      <c r="M39" s="5">
        <f t="shared" si="8"/>
        <v>-1.6128737293126028E-2</v>
      </c>
      <c r="N39" s="5">
        <f t="shared" si="9"/>
        <v>3.0826106088706284E-2</v>
      </c>
      <c r="O39" s="5">
        <f t="shared" si="10"/>
        <v>0.73544234872939018</v>
      </c>
      <c r="P39" s="5">
        <f t="shared" si="11"/>
        <v>0.78716592234209048</v>
      </c>
      <c r="Q39" s="5">
        <f t="shared" si="12"/>
        <v>7.5567364700365892E-3</v>
      </c>
      <c r="R39" s="5">
        <f t="shared" si="13"/>
        <v>0.50188917512752107</v>
      </c>
      <c r="S39" s="5">
        <f t="shared" si="14"/>
        <v>0.7745525095742527</v>
      </c>
      <c r="T39" s="5">
        <f t="shared" si="15"/>
        <v>0.68450486918687037</v>
      </c>
      <c r="U39" s="5">
        <f t="shared" si="16"/>
        <v>0.12097748030381654</v>
      </c>
      <c r="V39" s="5">
        <f t="shared" si="17"/>
        <v>4.6663637475265592E-2</v>
      </c>
      <c r="W39" s="5">
        <f t="shared" si="18"/>
        <v>0.16764111777908214</v>
      </c>
      <c r="X39" s="5">
        <f t="shared" si="19"/>
        <v>-6.3117305242288597E-4</v>
      </c>
      <c r="Y39" s="5">
        <f t="shared" si="20"/>
        <v>-1.2623461048457719E-3</v>
      </c>
      <c r="Z39" s="5">
        <f t="shared" si="21"/>
        <v>1.1840467995429152E-3</v>
      </c>
      <c r="AA39" s="5">
        <f t="shared" si="22"/>
        <v>2.3680935990858304E-3</v>
      </c>
      <c r="AB39" s="5">
        <f t="shared" si="23"/>
        <v>6.2335828565987371E-2</v>
      </c>
      <c r="AC39" s="5">
        <f t="shared" si="24"/>
        <v>6.2760250949815424E-2</v>
      </c>
      <c r="AD39" s="5">
        <f t="shared" si="25"/>
        <v>-3.3443379563700339E-2</v>
      </c>
      <c r="AE39" s="5">
        <f t="shared" si="26"/>
        <v>-3.3671083585676505E-2</v>
      </c>
    </row>
    <row r="40" spans="1:32" x14ac:dyDescent="0.3">
      <c r="A40" s="5">
        <v>0.01</v>
      </c>
      <c r="B40" s="5">
        <v>0.99</v>
      </c>
      <c r="C40" s="5">
        <v>0.05</v>
      </c>
      <c r="D40" s="5">
        <v>0.1</v>
      </c>
      <c r="E40" s="5">
        <f t="shared" si="0"/>
        <v>0.15193779364398352</v>
      </c>
      <c r="F40" s="5">
        <f t="shared" si="1"/>
        <v>0.20387558728796706</v>
      </c>
      <c r="G40" s="5">
        <f t="shared" si="2"/>
        <v>0.24354672047876744</v>
      </c>
      <c r="H40" s="5">
        <f t="shared" si="3"/>
        <v>0.28709344095753486</v>
      </c>
      <c r="I40" s="5">
        <f t="shared" si="4"/>
        <v>2.7984448410995885E-2</v>
      </c>
      <c r="J40" s="5">
        <f t="shared" si="5"/>
        <v>0.50699565556677295</v>
      </c>
      <c r="K40" s="5">
        <f t="shared" si="6"/>
        <v>4.0886680119691862E-2</v>
      </c>
      <c r="L40" s="5">
        <f t="shared" si="7"/>
        <v>0.51022024628656004</v>
      </c>
      <c r="M40" s="5">
        <f t="shared" si="8"/>
        <v>-0.14080039442510078</v>
      </c>
      <c r="N40" s="5">
        <f t="shared" si="9"/>
        <v>-9.4694395810924564E-2</v>
      </c>
      <c r="O40" s="5">
        <f t="shared" si="10"/>
        <v>0.8023291078567909</v>
      </c>
      <c r="P40" s="5">
        <f t="shared" si="11"/>
        <v>0.85450808951344348</v>
      </c>
      <c r="Q40" s="5">
        <f t="shared" si="12"/>
        <v>-0.11970018622822109</v>
      </c>
      <c r="R40" s="5">
        <f t="shared" si="13"/>
        <v>0.47011063316264029</v>
      </c>
      <c r="S40" s="5">
        <f t="shared" si="14"/>
        <v>0.84276469990356473</v>
      </c>
      <c r="T40" s="5">
        <f t="shared" si="15"/>
        <v>0.69904717406754058</v>
      </c>
      <c r="U40" s="5">
        <f t="shared" si="16"/>
        <v>0.10585089737466287</v>
      </c>
      <c r="V40" s="5">
        <f t="shared" si="17"/>
        <v>4.2326773459042011E-2</v>
      </c>
      <c r="W40" s="5">
        <f t="shared" si="18"/>
        <v>0.14817767083370487</v>
      </c>
      <c r="X40" s="5">
        <f t="shared" si="19"/>
        <v>-8.1545541392757112E-4</v>
      </c>
      <c r="Y40" s="5">
        <f t="shared" si="20"/>
        <v>-1.6309108278551422E-3</v>
      </c>
      <c r="Z40" s="5">
        <f t="shared" si="21"/>
        <v>1.2961723437896347E-3</v>
      </c>
      <c r="AA40" s="5">
        <f t="shared" si="22"/>
        <v>2.5923446875792695E-3</v>
      </c>
      <c r="AB40" s="5">
        <f t="shared" si="23"/>
        <v>5.8110121956329856E-2</v>
      </c>
      <c r="AC40" s="5">
        <f t="shared" si="24"/>
        <v>5.8479713604559273E-2</v>
      </c>
      <c r="AD40" s="5">
        <f t="shared" si="25"/>
        <v>-3.1033569243616641E-2</v>
      </c>
      <c r="AE40" s="5">
        <f t="shared" si="26"/>
        <v>-3.1230948764103785E-2</v>
      </c>
    </row>
    <row r="41" spans="1:32" x14ac:dyDescent="0.3">
      <c r="A41" s="5">
        <v>0.01</v>
      </c>
      <c r="B41" s="5">
        <v>0.99</v>
      </c>
      <c r="C41" s="5">
        <v>0.05</v>
      </c>
      <c r="D41" s="5">
        <v>0.1</v>
      </c>
      <c r="E41" s="5">
        <f t="shared" si="0"/>
        <v>0.15356870447183865</v>
      </c>
      <c r="F41" s="5">
        <f t="shared" si="1"/>
        <v>0.20713740894367735</v>
      </c>
      <c r="G41" s="5">
        <f t="shared" si="2"/>
        <v>0.24095437579118817</v>
      </c>
      <c r="H41" s="5">
        <f t="shared" si="3"/>
        <v>0.28190875158237633</v>
      </c>
      <c r="I41" s="5">
        <f t="shared" si="4"/>
        <v>2.8392176117959671E-2</v>
      </c>
      <c r="J41" s="5">
        <f t="shared" si="5"/>
        <v>0.50709756724755062</v>
      </c>
      <c r="K41" s="5">
        <f t="shared" si="6"/>
        <v>4.0238593947797045E-2</v>
      </c>
      <c r="L41" s="5">
        <f t="shared" si="7"/>
        <v>0.51005829137135661</v>
      </c>
      <c r="M41" s="5">
        <f t="shared" si="8"/>
        <v>-0.25702063833776051</v>
      </c>
      <c r="N41" s="5">
        <f t="shared" si="9"/>
        <v>-0.2116538230200431</v>
      </c>
      <c r="O41" s="5">
        <f t="shared" si="10"/>
        <v>0.86439624634402423</v>
      </c>
      <c r="P41" s="5">
        <f t="shared" si="11"/>
        <v>0.916969987041651</v>
      </c>
      <c r="Q41" s="5">
        <f t="shared" si="12"/>
        <v>-0.23829032776530959</v>
      </c>
      <c r="R41" s="5">
        <f t="shared" si="13"/>
        <v>0.44070771549397042</v>
      </c>
      <c r="S41" s="5">
        <f t="shared" si="14"/>
        <v>0.90604137848824862</v>
      </c>
      <c r="T41" s="5">
        <f t="shared" si="15"/>
        <v>0.71218942380234329</v>
      </c>
      <c r="U41" s="5">
        <f t="shared" si="16"/>
        <v>9.2754568093017478E-2</v>
      </c>
      <c r="V41" s="5">
        <f t="shared" si="17"/>
        <v>3.8589358123637008E-2</v>
      </c>
      <c r="W41" s="5">
        <f t="shared" si="18"/>
        <v>0.13134392621665447</v>
      </c>
      <c r="X41" s="5">
        <f t="shared" si="19"/>
        <v>-9.5616409642322413E-4</v>
      </c>
      <c r="Y41" s="5">
        <f t="shared" si="20"/>
        <v>-1.9123281928464483E-3</v>
      </c>
      <c r="Z41" s="5">
        <f t="shared" si="21"/>
        <v>1.3669534792164469E-3</v>
      </c>
      <c r="AA41" s="5">
        <f t="shared" si="22"/>
        <v>2.7339069584328937E-3</v>
      </c>
      <c r="AB41" s="5">
        <f t="shared" si="23"/>
        <v>5.3834869009734165E-2</v>
      </c>
      <c r="AC41" s="5">
        <f t="shared" si="24"/>
        <v>5.4149187605747551E-2</v>
      </c>
      <c r="AD41" s="5">
        <f t="shared" si="25"/>
        <v>-2.8876368227551907E-2</v>
      </c>
      <c r="AE41" s="5">
        <f t="shared" si="26"/>
        <v>-2.9044964895217407E-2</v>
      </c>
    </row>
    <row r="42" spans="1:32" x14ac:dyDescent="0.3">
      <c r="A42" s="5">
        <v>0.01</v>
      </c>
      <c r="B42" s="5">
        <v>0.99</v>
      </c>
      <c r="C42" s="5">
        <v>0.05</v>
      </c>
      <c r="D42" s="5">
        <v>0.1</v>
      </c>
      <c r="E42" s="5">
        <f t="shared" si="0"/>
        <v>0.1554810326646851</v>
      </c>
      <c r="F42" s="5">
        <f t="shared" si="1"/>
        <v>0.21096206532937026</v>
      </c>
      <c r="G42" s="5">
        <f t="shared" si="2"/>
        <v>0.23822046883275527</v>
      </c>
      <c r="H42" s="5">
        <f t="shared" si="3"/>
        <v>0.27644093766551053</v>
      </c>
      <c r="I42" s="5">
        <f t="shared" si="4"/>
        <v>2.8870258166171281E-2</v>
      </c>
      <c r="J42" s="5">
        <f t="shared" si="5"/>
        <v>0.50721706326824778</v>
      </c>
      <c r="K42" s="5">
        <f t="shared" si="6"/>
        <v>3.9555117208188814E-2</v>
      </c>
      <c r="L42" s="5">
        <f t="shared" si="7"/>
        <v>0.50988749016572454</v>
      </c>
      <c r="M42" s="5">
        <f t="shared" si="8"/>
        <v>-0.36469037635722884</v>
      </c>
      <c r="N42" s="5">
        <f t="shared" si="9"/>
        <v>-0.3199521982315382</v>
      </c>
      <c r="O42" s="5">
        <f t="shared" si="10"/>
        <v>0.92214898279912805</v>
      </c>
      <c r="P42" s="5">
        <f t="shared" si="11"/>
        <v>0.97505991683208582</v>
      </c>
      <c r="Q42" s="5">
        <f t="shared" si="12"/>
        <v>-0.34811680502739106</v>
      </c>
      <c r="R42" s="5">
        <f t="shared" si="13"/>
        <v>0.4138391653259742</v>
      </c>
      <c r="S42" s="5">
        <f t="shared" si="14"/>
        <v>0.96490055270588804</v>
      </c>
      <c r="T42" s="5">
        <f t="shared" si="15"/>
        <v>0.72410190379858852</v>
      </c>
      <c r="U42" s="5">
        <f t="shared" si="16"/>
        <v>8.1543035725589755E-2</v>
      </c>
      <c r="V42" s="5">
        <f t="shared" si="17"/>
        <v>3.5350898781767531E-2</v>
      </c>
      <c r="W42" s="5">
        <f t="shared" si="18"/>
        <v>0.11689393450735729</v>
      </c>
      <c r="X42" s="5">
        <f t="shared" si="19"/>
        <v>-1.0586657820237748E-3</v>
      </c>
      <c r="Y42" s="5">
        <f t="shared" si="20"/>
        <v>-2.1173315640475496E-3</v>
      </c>
      <c r="Z42" s="5">
        <f t="shared" si="21"/>
        <v>1.4058839782569213E-3</v>
      </c>
      <c r="AA42" s="5">
        <f t="shared" si="22"/>
        <v>2.8117679565138427E-3</v>
      </c>
      <c r="AB42" s="5">
        <f t="shared" si="23"/>
        <v>4.9687904009068806E-2</v>
      </c>
      <c r="AC42" s="5">
        <f t="shared" si="24"/>
        <v>4.9949503874203646E-2</v>
      </c>
      <c r="AD42" s="5">
        <f t="shared" si="25"/>
        <v>-2.694371500129078E-2</v>
      </c>
      <c r="AE42" s="5">
        <f t="shared" si="26"/>
        <v>-2.7085569892358084E-2</v>
      </c>
    </row>
    <row r="43" spans="1:32" x14ac:dyDescent="0.3">
      <c r="A43" s="5">
        <v>0.01</v>
      </c>
      <c r="B43" s="5">
        <v>0.99</v>
      </c>
      <c r="C43" s="5">
        <v>0.05</v>
      </c>
      <c r="D43" s="5">
        <v>0.1</v>
      </c>
      <c r="E43" s="5">
        <f t="shared" si="0"/>
        <v>0.15759836422873266</v>
      </c>
      <c r="F43" s="5">
        <f t="shared" si="1"/>
        <v>0.21519672845746535</v>
      </c>
      <c r="G43" s="5">
        <f t="shared" si="2"/>
        <v>0.23540870087624144</v>
      </c>
      <c r="H43" s="5">
        <f t="shared" si="3"/>
        <v>0.27081740175248287</v>
      </c>
      <c r="I43" s="5">
        <f t="shared" si="4"/>
        <v>2.9399591057183171E-2</v>
      </c>
      <c r="J43" s="5">
        <f t="shared" si="5"/>
        <v>0.50734936841164135</v>
      </c>
      <c r="K43" s="5">
        <f t="shared" si="6"/>
        <v>3.8852175219060363E-2</v>
      </c>
      <c r="L43" s="5">
        <f t="shared" si="7"/>
        <v>0.50971182217606448</v>
      </c>
      <c r="M43" s="5">
        <f t="shared" si="8"/>
        <v>-0.46406618437536645</v>
      </c>
      <c r="N43" s="5">
        <f t="shared" si="9"/>
        <v>-0.41985120597994552</v>
      </c>
      <c r="O43" s="5">
        <f t="shared" si="10"/>
        <v>0.97603641280170961</v>
      </c>
      <c r="P43" s="5">
        <f t="shared" si="11"/>
        <v>1.0292310566168019</v>
      </c>
      <c r="Q43" s="5">
        <f t="shared" si="12"/>
        <v>-0.44944680878689869</v>
      </c>
      <c r="R43" s="5">
        <f t="shared" si="13"/>
        <v>0.3894923002653885</v>
      </c>
      <c r="S43" s="5">
        <f t="shared" si="14"/>
        <v>1.0198026948900576</v>
      </c>
      <c r="T43" s="5">
        <f t="shared" si="15"/>
        <v>0.73493416504118814</v>
      </c>
      <c r="U43" s="5">
        <f t="shared" si="16"/>
        <v>7.2007202980357884E-2</v>
      </c>
      <c r="V43" s="5">
        <f t="shared" si="17"/>
        <v>3.2529290081617923E-2</v>
      </c>
      <c r="W43" s="5">
        <f t="shared" si="18"/>
        <v>0.10453649306197581</v>
      </c>
      <c r="X43" s="5">
        <f t="shared" si="19"/>
        <v>-1.1294355933266463E-3</v>
      </c>
      <c r="Y43" s="5">
        <f t="shared" si="20"/>
        <v>-2.2588711866532926E-3</v>
      </c>
      <c r="Z43" s="5">
        <f t="shared" si="21"/>
        <v>1.4211913148491385E-3</v>
      </c>
      <c r="AA43" s="5">
        <f t="shared" si="22"/>
        <v>2.8423826296982771E-3</v>
      </c>
      <c r="AB43" s="5">
        <f t="shared" si="23"/>
        <v>4.5782564409309986E-2</v>
      </c>
      <c r="AC43" s="5">
        <f t="shared" si="24"/>
        <v>4.5995749244786048E-2</v>
      </c>
      <c r="AD43" s="5">
        <f t="shared" si="25"/>
        <v>-2.5209347538697652E-2</v>
      </c>
      <c r="AE43" s="5">
        <f t="shared" si="26"/>
        <v>-2.5326733942819722E-2</v>
      </c>
    </row>
    <row r="44" spans="1:32" x14ac:dyDescent="0.3">
      <c r="A44" s="5">
        <v>0.01</v>
      </c>
      <c r="B44" s="5">
        <v>0.99</v>
      </c>
      <c r="C44" s="5">
        <v>0.05</v>
      </c>
      <c r="D44" s="5">
        <v>0.1</v>
      </c>
      <c r="E44" s="5">
        <f t="shared" si="0"/>
        <v>0.15985723541538596</v>
      </c>
      <c r="F44" s="5">
        <f t="shared" si="1"/>
        <v>0.21971447083077195</v>
      </c>
      <c r="G44" s="5">
        <f t="shared" si="2"/>
        <v>0.23256631824654317</v>
      </c>
      <c r="H44" s="5">
        <f t="shared" si="3"/>
        <v>0.26513263649308633</v>
      </c>
      <c r="I44" s="5">
        <f t="shared" si="4"/>
        <v>2.9964308853846496E-2</v>
      </c>
      <c r="J44" s="5">
        <f t="shared" si="5"/>
        <v>0.50749051676902113</v>
      </c>
      <c r="K44" s="5">
        <f t="shared" si="6"/>
        <v>3.8141579561635788E-2</v>
      </c>
      <c r="L44" s="5">
        <f t="shared" si="7"/>
        <v>0.50953423906666806</v>
      </c>
      <c r="M44" s="5">
        <f t="shared" si="8"/>
        <v>-0.5556313131939864</v>
      </c>
      <c r="N44" s="5">
        <f t="shared" si="9"/>
        <v>-0.51184270446951763</v>
      </c>
      <c r="O44" s="5">
        <f t="shared" si="10"/>
        <v>1.0264551078791049</v>
      </c>
      <c r="P44" s="5">
        <f t="shared" si="11"/>
        <v>1.0798845245024413</v>
      </c>
      <c r="Q44" s="5">
        <f t="shared" si="12"/>
        <v>-0.54277900520956712</v>
      </c>
      <c r="R44" s="5">
        <f t="shared" si="13"/>
        <v>0.36754135195978749</v>
      </c>
      <c r="S44" s="5">
        <f t="shared" si="14"/>
        <v>1.0711543726099904</v>
      </c>
      <c r="T44" s="5">
        <f t="shared" si="15"/>
        <v>0.74481638358566549</v>
      </c>
      <c r="U44" s="5">
        <f t="shared" si="16"/>
        <v>6.3917909180616309E-2</v>
      </c>
      <c r="V44" s="5">
        <f t="shared" si="17"/>
        <v>3.005750287900576E-2</v>
      </c>
      <c r="W44" s="5">
        <f t="shared" si="18"/>
        <v>9.3975412059622065E-2</v>
      </c>
      <c r="X44" s="5">
        <f t="shared" si="19"/>
        <v>-1.174903287522445E-3</v>
      </c>
      <c r="Y44" s="5">
        <f t="shared" si="20"/>
        <v>-2.34980657504489E-3</v>
      </c>
      <c r="Z44" s="5">
        <f t="shared" si="21"/>
        <v>1.4195315397560928E-3</v>
      </c>
      <c r="AA44" s="5">
        <f t="shared" si="22"/>
        <v>2.8390630795121856E-3</v>
      </c>
      <c r="AB44" s="5">
        <f t="shared" si="23"/>
        <v>4.2178638129813574E-2</v>
      </c>
      <c r="AC44" s="5">
        <f t="shared" si="24"/>
        <v>4.2348496324955992E-2</v>
      </c>
      <c r="AD44" s="5">
        <f t="shared" si="25"/>
        <v>-2.3649468607179053E-2</v>
      </c>
      <c r="AE44" s="5">
        <f t="shared" si="26"/>
        <v>-2.3744707719483473E-2</v>
      </c>
    </row>
    <row r="45" spans="1:32" x14ac:dyDescent="0.3">
      <c r="A45" s="5">
        <v>0.01</v>
      </c>
      <c r="B45" s="5">
        <v>0.99</v>
      </c>
      <c r="C45" s="5">
        <v>0.05</v>
      </c>
      <c r="D45" s="5">
        <v>0.1</v>
      </c>
      <c r="E45" s="5">
        <f t="shared" si="0"/>
        <v>0.16220704199043084</v>
      </c>
      <c r="F45" s="5">
        <f t="shared" si="1"/>
        <v>0.22441408398086174</v>
      </c>
      <c r="G45" s="5">
        <f t="shared" si="2"/>
        <v>0.22972725516703099</v>
      </c>
      <c r="H45" s="5">
        <f t="shared" si="3"/>
        <v>0.25945451033406197</v>
      </c>
      <c r="I45" s="5">
        <f t="shared" si="4"/>
        <v>3.0551760497607716E-2</v>
      </c>
      <c r="J45" s="5">
        <f t="shared" si="5"/>
        <v>0.5076373460689998</v>
      </c>
      <c r="K45" s="5">
        <f t="shared" si="6"/>
        <v>3.7431813791757751E-2</v>
      </c>
      <c r="L45" s="5">
        <f t="shared" si="7"/>
        <v>0.50935686095023913</v>
      </c>
      <c r="M45" s="5">
        <f t="shared" si="8"/>
        <v>-0.63998858945361359</v>
      </c>
      <c r="N45" s="5">
        <f t="shared" si="9"/>
        <v>-0.59653969711942967</v>
      </c>
      <c r="O45" s="5">
        <f t="shared" si="10"/>
        <v>1.0737540450934631</v>
      </c>
      <c r="P45" s="5">
        <f t="shared" si="11"/>
        <v>1.1273739399414082</v>
      </c>
      <c r="Q45" s="5">
        <f t="shared" si="12"/>
        <v>-0.62873369662163414</v>
      </c>
      <c r="R45" s="5">
        <f t="shared" si="13"/>
        <v>0.34779772367031919</v>
      </c>
      <c r="S45" s="5">
        <f t="shared" si="14"/>
        <v>1.1193133049477577</v>
      </c>
      <c r="T45" s="5">
        <f t="shared" si="15"/>
        <v>0.75386131935312184</v>
      </c>
      <c r="U45" s="5">
        <f t="shared" si="16"/>
        <v>5.7053651058424658E-2</v>
      </c>
      <c r="V45" s="5">
        <f t="shared" si="17"/>
        <v>2.7880738248824154E-2</v>
      </c>
      <c r="W45" s="5">
        <f t="shared" si="18"/>
        <v>8.4934389307248809E-2</v>
      </c>
      <c r="X45" s="5">
        <f t="shared" si="19"/>
        <v>-1.2008050252607279E-3</v>
      </c>
      <c r="Y45" s="5">
        <f t="shared" si="20"/>
        <v>-2.4016100505214557E-3</v>
      </c>
      <c r="Z45" s="5">
        <f t="shared" si="21"/>
        <v>1.4060376414107515E-3</v>
      </c>
      <c r="AA45" s="5">
        <f t="shared" si="22"/>
        <v>2.812075282821503E-3</v>
      </c>
      <c r="AB45" s="5">
        <f t="shared" si="23"/>
        <v>3.8897288592606785E-2</v>
      </c>
      <c r="AC45" s="5">
        <f t="shared" si="24"/>
        <v>3.9029044987388968E-2</v>
      </c>
      <c r="AD45" s="5">
        <f t="shared" si="25"/>
        <v>-2.2242931580426426E-2</v>
      </c>
      <c r="AE45" s="5">
        <f t="shared" si="26"/>
        <v>-2.2318274839056046E-2</v>
      </c>
    </row>
    <row r="46" spans="1:32" x14ac:dyDescent="0.3">
      <c r="A46" s="5">
        <v>0.01</v>
      </c>
      <c r="B46" s="5">
        <v>0.99</v>
      </c>
      <c r="C46" s="5">
        <v>0.05</v>
      </c>
      <c r="D46" s="5">
        <v>0.1</v>
      </c>
      <c r="E46" s="5">
        <f t="shared" si="0"/>
        <v>0.16460865204095229</v>
      </c>
      <c r="F46" s="5">
        <f t="shared" si="1"/>
        <v>0.22921730408190466</v>
      </c>
      <c r="G46" s="5">
        <f t="shared" si="2"/>
        <v>0.22691517988420948</v>
      </c>
      <c r="H46" s="5">
        <f t="shared" si="3"/>
        <v>0.25383035976841894</v>
      </c>
      <c r="I46" s="5">
        <f t="shared" si="4"/>
        <v>3.1152163010238085E-2</v>
      </c>
      <c r="J46" s="5">
        <f t="shared" si="5"/>
        <v>0.50778741098361824</v>
      </c>
      <c r="K46" s="5">
        <f t="shared" si="6"/>
        <v>3.6728794971052373E-2</v>
      </c>
      <c r="L46" s="5">
        <f t="shared" si="7"/>
        <v>0.50918116664646618</v>
      </c>
      <c r="M46" s="5">
        <f t="shared" si="8"/>
        <v>-0.71778316663882713</v>
      </c>
      <c r="N46" s="5">
        <f t="shared" si="9"/>
        <v>-0.67459778709420759</v>
      </c>
      <c r="O46" s="5">
        <f t="shared" si="10"/>
        <v>1.118239908254316</v>
      </c>
      <c r="P46" s="5">
        <f t="shared" si="11"/>
        <v>1.1720104896195203</v>
      </c>
      <c r="Q46" s="5">
        <f t="shared" si="12"/>
        <v>-0.7079737440849061</v>
      </c>
      <c r="R46" s="5">
        <f t="shared" si="13"/>
        <v>0.33004672316821004</v>
      </c>
      <c r="S46" s="5">
        <f t="shared" si="14"/>
        <v>1.1645938162973812</v>
      </c>
      <c r="T46" s="5">
        <f t="shared" si="15"/>
        <v>0.76216643285110008</v>
      </c>
      <c r="U46" s="5">
        <f t="shared" si="16"/>
        <v>5.1214952505354433E-2</v>
      </c>
      <c r="V46" s="5">
        <f t="shared" si="17"/>
        <v>2.5954067159896142E-2</v>
      </c>
      <c r="W46" s="5">
        <f t="shared" si="18"/>
        <v>7.7169019665250582E-2</v>
      </c>
      <c r="X46" s="5">
        <f t="shared" si="19"/>
        <v>-1.2119305679511984E-3</v>
      </c>
      <c r="Y46" s="5">
        <f t="shared" si="20"/>
        <v>-2.4238611359023968E-3</v>
      </c>
      <c r="Z46" s="5">
        <f t="shared" si="21"/>
        <v>1.3845384951612502E-3</v>
      </c>
      <c r="AA46" s="5">
        <f t="shared" si="22"/>
        <v>2.7690769903225003E-3</v>
      </c>
      <c r="AB46" s="5">
        <f t="shared" si="23"/>
        <v>3.5934801945572095E-2</v>
      </c>
      <c r="AC46" s="5">
        <f t="shared" si="24"/>
        <v>3.6033434429603051E-2</v>
      </c>
      <c r="AD46" s="5">
        <f t="shared" si="25"/>
        <v>-2.0971167402498003E-2</v>
      </c>
      <c r="AE46" s="5">
        <f t="shared" si="26"/>
        <v>-2.1028728268899052E-2</v>
      </c>
    </row>
    <row r="47" spans="1:32" x14ac:dyDescent="0.3">
      <c r="A47" s="5">
        <v>0.01</v>
      </c>
      <c r="B47" s="5">
        <v>0.99</v>
      </c>
      <c r="C47" s="5">
        <v>0.05</v>
      </c>
      <c r="D47" s="5">
        <v>0.1</v>
      </c>
      <c r="E47" s="5">
        <f t="shared" si="0"/>
        <v>0.16703251317685469</v>
      </c>
      <c r="F47" s="5">
        <f t="shared" si="1"/>
        <v>0.23406502635370946</v>
      </c>
      <c r="G47" s="5">
        <f t="shared" si="2"/>
        <v>0.22414610289388698</v>
      </c>
      <c r="H47" s="5">
        <f t="shared" si="3"/>
        <v>0.24829220578777395</v>
      </c>
      <c r="I47" s="5">
        <f t="shared" si="4"/>
        <v>3.1758128294213678E-2</v>
      </c>
      <c r="J47" s="5">
        <f t="shared" si="5"/>
        <v>0.5079388648372628</v>
      </c>
      <c r="K47" s="5">
        <f t="shared" si="6"/>
        <v>3.6036525723471748E-2</v>
      </c>
      <c r="L47" s="5">
        <f t="shared" si="7"/>
        <v>0.5090081565958765</v>
      </c>
      <c r="M47" s="5">
        <f t="shared" si="8"/>
        <v>-0.78965277052997129</v>
      </c>
      <c r="N47" s="5">
        <f t="shared" si="9"/>
        <v>-0.74666465595341369</v>
      </c>
      <c r="O47" s="5">
        <f t="shared" si="10"/>
        <v>1.1601822430593121</v>
      </c>
      <c r="P47" s="5">
        <f t="shared" si="11"/>
        <v>1.2140679461573183</v>
      </c>
      <c r="Q47" s="5">
        <f t="shared" si="12"/>
        <v>-0.78115373200073468</v>
      </c>
      <c r="R47" s="5">
        <f t="shared" si="13"/>
        <v>0.31407128368500409</v>
      </c>
      <c r="S47" s="5">
        <f t="shared" si="14"/>
        <v>1.2072721387995746</v>
      </c>
      <c r="T47" s="5">
        <f t="shared" si="15"/>
        <v>0.76981592958812217</v>
      </c>
      <c r="U47" s="5">
        <f t="shared" si="16"/>
        <v>4.6229672780923117E-2</v>
      </c>
      <c r="V47" s="5">
        <f t="shared" si="17"/>
        <v>2.4240512431571385E-2</v>
      </c>
      <c r="W47" s="5">
        <f t="shared" si="18"/>
        <v>7.0470185212494499E-2</v>
      </c>
      <c r="X47" s="5">
        <f t="shared" si="19"/>
        <v>-1.2121118726245318E-3</v>
      </c>
      <c r="Y47" s="5">
        <f t="shared" si="20"/>
        <v>-2.4242237452490635E-3</v>
      </c>
      <c r="Z47" s="5">
        <f t="shared" si="21"/>
        <v>1.3578246450314079E-3</v>
      </c>
      <c r="AA47" s="5">
        <f t="shared" si="22"/>
        <v>2.7156492900628159E-3</v>
      </c>
      <c r="AB47" s="5">
        <f t="shared" si="23"/>
        <v>3.3273161358253762E-2</v>
      </c>
      <c r="AC47" s="5">
        <f t="shared" si="24"/>
        <v>3.3343206632766874E-2</v>
      </c>
      <c r="AD47" s="5">
        <f t="shared" si="25"/>
        <v>-1.9817985174905066E-2</v>
      </c>
      <c r="AE47" s="5">
        <f t="shared" si="26"/>
        <v>-1.9859705172500925E-2</v>
      </c>
    </row>
    <row r="48" spans="1:32" x14ac:dyDescent="0.3">
      <c r="A48" s="5">
        <v>0.01</v>
      </c>
      <c r="B48" s="5">
        <v>0.99</v>
      </c>
      <c r="C48" s="5">
        <v>0.05</v>
      </c>
      <c r="D48" s="5">
        <v>0.1</v>
      </c>
      <c r="E48" s="5">
        <f t="shared" si="0"/>
        <v>0.16945673692210375</v>
      </c>
      <c r="F48" s="5">
        <f t="shared" si="1"/>
        <v>0.23891347384420758</v>
      </c>
      <c r="G48" s="5">
        <f t="shared" si="2"/>
        <v>0.22143045360382416</v>
      </c>
      <c r="H48" s="5">
        <f t="shared" si="3"/>
        <v>0.2428609072076483</v>
      </c>
      <c r="I48" s="5">
        <f t="shared" si="4"/>
        <v>3.236418423052595E-2</v>
      </c>
      <c r="J48" s="5">
        <f t="shared" si="5"/>
        <v>0.50809033989087415</v>
      </c>
      <c r="K48" s="5">
        <f t="shared" si="6"/>
        <v>3.5357613400956042E-2</v>
      </c>
      <c r="L48" s="5">
        <f t="shared" si="7"/>
        <v>0.50883848257570141</v>
      </c>
      <c r="M48" s="5">
        <f t="shared" si="8"/>
        <v>-0.8561990932464788</v>
      </c>
      <c r="N48" s="5">
        <f t="shared" si="9"/>
        <v>-0.8133510692189474</v>
      </c>
      <c r="O48" s="5">
        <f t="shared" si="10"/>
        <v>1.1998182134091222</v>
      </c>
      <c r="P48" s="5">
        <f t="shared" si="11"/>
        <v>1.2537873565023201</v>
      </c>
      <c r="Q48" s="5">
        <f t="shared" si="12"/>
        <v>-0.8488908121645552</v>
      </c>
      <c r="R48" s="5">
        <f t="shared" si="13"/>
        <v>0.2996655867383104</v>
      </c>
      <c r="S48" s="5">
        <f t="shared" si="14"/>
        <v>1.2475912998135428</v>
      </c>
      <c r="T48" s="5">
        <f t="shared" si="15"/>
        <v>0.77688262515833195</v>
      </c>
      <c r="U48" s="5">
        <f t="shared" si="16"/>
        <v>4.1953076070224811E-2</v>
      </c>
      <c r="V48" s="5">
        <f t="shared" si="17"/>
        <v>2.2709507729702021E-2</v>
      </c>
      <c r="W48" s="5">
        <f t="shared" si="18"/>
        <v>6.4662583799926829E-2</v>
      </c>
      <c r="X48" s="5">
        <f t="shared" si="19"/>
        <v>-1.2043293220483382E-3</v>
      </c>
      <c r="Y48" s="5">
        <f t="shared" si="20"/>
        <v>-2.4086586440966763E-3</v>
      </c>
      <c r="Z48" s="5">
        <f t="shared" si="21"/>
        <v>1.3278963428072349E-3</v>
      </c>
      <c r="AA48" s="5">
        <f t="shared" si="22"/>
        <v>2.6557926856144698E-3</v>
      </c>
      <c r="AB48" s="5">
        <f t="shared" si="23"/>
        <v>3.0887316608470741E-2</v>
      </c>
      <c r="AC48" s="5">
        <f t="shared" si="24"/>
        <v>3.0932796945647656E-2</v>
      </c>
      <c r="AD48" s="5">
        <f t="shared" si="25"/>
        <v>-1.8769322474125792E-2</v>
      </c>
      <c r="AE48" s="5">
        <f t="shared" si="26"/>
        <v>-1.8796959550066258E-2</v>
      </c>
    </row>
    <row r="49" spans="1:31" x14ac:dyDescent="0.3">
      <c r="A49" s="5">
        <v>0.01</v>
      </c>
      <c r="B49" s="5">
        <v>0.99</v>
      </c>
      <c r="C49" s="5">
        <v>0.05</v>
      </c>
      <c r="D49" s="5">
        <v>0.1</v>
      </c>
      <c r="E49" s="5">
        <f t="shared" si="0"/>
        <v>0.17186539556620042</v>
      </c>
      <c r="F49" s="5">
        <f t="shared" si="1"/>
        <v>0.24373079113240093</v>
      </c>
      <c r="G49" s="5">
        <f t="shared" si="2"/>
        <v>0.21877466091820968</v>
      </c>
      <c r="H49" s="5">
        <f t="shared" si="3"/>
        <v>0.23754932183641936</v>
      </c>
      <c r="I49" s="5">
        <f t="shared" si="4"/>
        <v>3.2966348891550118E-2</v>
      </c>
      <c r="J49" s="5">
        <f t="shared" si="5"/>
        <v>0.50824084090453958</v>
      </c>
      <c r="K49" s="5">
        <f t="shared" si="6"/>
        <v>3.4693665229552424E-2</v>
      </c>
      <c r="L49" s="5">
        <f t="shared" si="7"/>
        <v>0.50867254643200144</v>
      </c>
      <c r="M49" s="5">
        <f t="shared" si="8"/>
        <v>-0.91797372646342024</v>
      </c>
      <c r="N49" s="5">
        <f t="shared" si="9"/>
        <v>-0.87521666311024271</v>
      </c>
      <c r="O49" s="5">
        <f t="shared" si="10"/>
        <v>1.2373568583573737</v>
      </c>
      <c r="P49" s="5">
        <f t="shared" si="11"/>
        <v>1.2913812756024525</v>
      </c>
      <c r="Q49" s="5">
        <f t="shared" si="12"/>
        <v>-0.91175042737004874</v>
      </c>
      <c r="R49" s="5">
        <f t="shared" si="13"/>
        <v>0.28664177925615569</v>
      </c>
      <c r="S49" s="5">
        <f t="shared" si="14"/>
        <v>1.2857654920658566</v>
      </c>
      <c r="T49" s="5">
        <f t="shared" si="15"/>
        <v>0.78342959242007992</v>
      </c>
      <c r="U49" s="5">
        <f t="shared" si="16"/>
        <v>3.8265337015005785E-2</v>
      </c>
      <c r="V49" s="5">
        <f t="shared" si="17"/>
        <v>2.133566664386715E-2</v>
      </c>
      <c r="W49" s="5">
        <f t="shared" si="18"/>
        <v>5.9601003658872935E-2</v>
      </c>
      <c r="X49" s="5">
        <f t="shared" si="19"/>
        <v>-1.1908578065891011E-3</v>
      </c>
      <c r="Y49" s="5">
        <f t="shared" si="20"/>
        <v>-2.3817156131782022E-3</v>
      </c>
      <c r="Z49" s="5">
        <f t="shared" si="21"/>
        <v>1.2961691447996113E-3</v>
      </c>
      <c r="AA49" s="5">
        <f t="shared" si="22"/>
        <v>2.5923382895992227E-3</v>
      </c>
      <c r="AB49" s="5">
        <f t="shared" si="23"/>
        <v>2.8749777728420012E-2</v>
      </c>
      <c r="AC49" s="5">
        <f t="shared" si="24"/>
        <v>2.8774198115291263E-2</v>
      </c>
      <c r="AD49" s="5">
        <f t="shared" si="25"/>
        <v>-1.7812987094317809E-2</v>
      </c>
      <c r="AE49" s="5">
        <f t="shared" si="26"/>
        <v>-1.7828117647335818E-2</v>
      </c>
    </row>
    <row r="50" spans="1:31" x14ac:dyDescent="0.3">
      <c r="A50" s="5">
        <v>0.01</v>
      </c>
      <c r="B50" s="5">
        <v>0.99</v>
      </c>
      <c r="C50" s="5">
        <v>0.05</v>
      </c>
      <c r="D50" s="5">
        <v>0.1</v>
      </c>
      <c r="E50" s="5">
        <f t="shared" si="0"/>
        <v>0.17424711117937863</v>
      </c>
      <c r="F50" s="5">
        <f t="shared" si="1"/>
        <v>0.24849422235875734</v>
      </c>
      <c r="G50" s="5">
        <f t="shared" si="2"/>
        <v>0.21618232262861045</v>
      </c>
      <c r="H50" s="5">
        <f t="shared" si="3"/>
        <v>0.23236464525722092</v>
      </c>
      <c r="I50" s="5">
        <f t="shared" si="4"/>
        <v>3.3561777794844663E-2</v>
      </c>
      <c r="J50" s="5">
        <f t="shared" si="5"/>
        <v>0.50838965695930527</v>
      </c>
      <c r="K50" s="5">
        <f t="shared" si="6"/>
        <v>3.4045580657152616E-2</v>
      </c>
      <c r="L50" s="5">
        <f t="shared" si="7"/>
        <v>0.50851057312861758</v>
      </c>
      <c r="M50" s="5">
        <f t="shared" si="8"/>
        <v>-0.97547328192026028</v>
      </c>
      <c r="N50" s="5">
        <f t="shared" si="9"/>
        <v>-0.93276505934082521</v>
      </c>
      <c r="O50" s="5">
        <f t="shared" si="10"/>
        <v>1.2729828325460093</v>
      </c>
      <c r="P50" s="5">
        <f t="shared" si="11"/>
        <v>1.3270375108971242</v>
      </c>
      <c r="Q50" s="5">
        <f t="shared" si="12"/>
        <v>-0.97024142208816078</v>
      </c>
      <c r="R50" s="5">
        <f t="shared" si="13"/>
        <v>0.27483238428241624</v>
      </c>
      <c r="S50" s="5">
        <f t="shared" si="14"/>
        <v>1.3219839107826212</v>
      </c>
      <c r="T50" s="5">
        <f t="shared" si="15"/>
        <v>0.7895115882121263</v>
      </c>
      <c r="U50" s="5">
        <f t="shared" si="16"/>
        <v>3.506809588235469E-2</v>
      </c>
      <c r="V50" s="5">
        <f t="shared" si="17"/>
        <v>2.0097801630612006E-2</v>
      </c>
      <c r="W50" s="5">
        <f t="shared" si="18"/>
        <v>5.5165897512966695E-2</v>
      </c>
      <c r="X50" s="5">
        <f t="shared" si="19"/>
        <v>-1.1734118341295027E-3</v>
      </c>
      <c r="Y50" s="5">
        <f t="shared" si="20"/>
        <v>-2.3468236682590055E-3</v>
      </c>
      <c r="Z50" s="5">
        <f t="shared" si="21"/>
        <v>1.2636336341540666E-3</v>
      </c>
      <c r="AA50" s="5">
        <f t="shared" si="22"/>
        <v>2.5272672683081332E-3</v>
      </c>
      <c r="AB50" s="5">
        <f t="shared" si="23"/>
        <v>2.6833301084990772E-2</v>
      </c>
      <c r="AC50" s="5">
        <f t="shared" si="24"/>
        <v>2.6839683158136413E-2</v>
      </c>
      <c r="AD50" s="5">
        <f t="shared" si="25"/>
        <v>-1.6938411599947793E-2</v>
      </c>
      <c r="AE50" s="5">
        <f t="shared" si="26"/>
        <v>-1.6942440257527398E-2</v>
      </c>
    </row>
    <row r="51" spans="1:31" x14ac:dyDescent="0.3">
      <c r="A51" s="5">
        <v>0.01</v>
      </c>
      <c r="B51" s="5">
        <v>0.99</v>
      </c>
      <c r="C51" s="5">
        <v>0.05</v>
      </c>
      <c r="D51" s="5">
        <v>0.1</v>
      </c>
      <c r="E51" s="5">
        <f t="shared" si="0"/>
        <v>0.17659393484763763</v>
      </c>
      <c r="F51" s="5">
        <f t="shared" si="1"/>
        <v>0.25318786969527535</v>
      </c>
      <c r="G51" s="5">
        <f t="shared" si="2"/>
        <v>0.21365505536030233</v>
      </c>
      <c r="H51" s="5">
        <f t="shared" si="3"/>
        <v>0.22731011072060464</v>
      </c>
      <c r="I51" s="5">
        <f t="shared" si="4"/>
        <v>3.4148483711909421E-2</v>
      </c>
      <c r="J51" s="5">
        <f t="shared" si="5"/>
        <v>0.50853629141650769</v>
      </c>
      <c r="K51" s="5">
        <f t="shared" si="6"/>
        <v>3.3413763840075578E-2</v>
      </c>
      <c r="L51" s="5">
        <f t="shared" si="7"/>
        <v>0.50835266384290412</v>
      </c>
      <c r="M51" s="5">
        <f t="shared" si="8"/>
        <v>-1.0291398840902419</v>
      </c>
      <c r="N51" s="5">
        <f t="shared" si="9"/>
        <v>-0.986444425657098</v>
      </c>
      <c r="O51" s="5">
        <f t="shared" si="10"/>
        <v>1.3068596557459049</v>
      </c>
      <c r="P51" s="5">
        <f t="shared" si="11"/>
        <v>1.3609223914121791</v>
      </c>
      <c r="Q51" s="5">
        <f t="shared" si="12"/>
        <v>-1.0248166315198355</v>
      </c>
      <c r="R51" s="5">
        <f t="shared" si="13"/>
        <v>0.26409024156929412</v>
      </c>
      <c r="S51" s="5">
        <f t="shared" si="14"/>
        <v>1.3564140856927132</v>
      </c>
      <c r="T51" s="5">
        <f t="shared" si="15"/>
        <v>0.79517627455038353</v>
      </c>
      <c r="U51" s="5">
        <f t="shared" si="16"/>
        <v>3.2280925430371116E-2</v>
      </c>
      <c r="V51" s="5">
        <f t="shared" si="17"/>
        <v>1.8978141999033766E-2</v>
      </c>
      <c r="W51" s="5">
        <f t="shared" si="18"/>
        <v>5.1259067429404878E-2</v>
      </c>
      <c r="X51" s="5">
        <f t="shared" si="19"/>
        <v>-1.1532722034028285E-3</v>
      </c>
      <c r="Y51" s="5">
        <f t="shared" si="20"/>
        <v>-2.3065444068056571E-3</v>
      </c>
      <c r="Z51" s="5">
        <f t="shared" si="21"/>
        <v>1.2309748848066723E-3</v>
      </c>
      <c r="AA51" s="5">
        <f t="shared" si="22"/>
        <v>2.4619497696133446E-3</v>
      </c>
      <c r="AB51" s="5">
        <f t="shared" si="23"/>
        <v>2.5112320957114045E-2</v>
      </c>
      <c r="AC51" s="5">
        <f t="shared" si="24"/>
        <v>2.5103253139059086E-2</v>
      </c>
      <c r="AD51" s="5">
        <f t="shared" si="25"/>
        <v>-1.6136430433919779E-2</v>
      </c>
      <c r="AE51" s="5">
        <f t="shared" si="26"/>
        <v>-1.6130603723776931E-2</v>
      </c>
    </row>
    <row r="52" spans="1:31" x14ac:dyDescent="0.3">
      <c r="A52" s="5">
        <v>0.01</v>
      </c>
      <c r="B52" s="5">
        <v>0.99</v>
      </c>
      <c r="C52" s="5">
        <v>0.05</v>
      </c>
      <c r="D52" s="5">
        <v>0.1</v>
      </c>
      <c r="E52" s="5">
        <f t="shared" si="0"/>
        <v>0.1789004792544433</v>
      </c>
      <c r="F52" s="5">
        <f t="shared" si="1"/>
        <v>0.25780095850888668</v>
      </c>
      <c r="G52" s="5">
        <f t="shared" si="2"/>
        <v>0.21119310559068899</v>
      </c>
      <c r="H52" s="5">
        <f t="shared" si="3"/>
        <v>0.22238621118137794</v>
      </c>
      <c r="I52" s="5">
        <f t="shared" si="4"/>
        <v>3.472511981361083E-2</v>
      </c>
      <c r="J52" s="5">
        <f t="shared" si="5"/>
        <v>0.50868040771007539</v>
      </c>
      <c r="K52" s="5">
        <f t="shared" si="6"/>
        <v>3.2798276397672244E-2</v>
      </c>
      <c r="L52" s="5">
        <f t="shared" si="7"/>
        <v>0.50819883413703548</v>
      </c>
      <c r="M52" s="5">
        <f t="shared" si="8"/>
        <v>-1.07936452600447</v>
      </c>
      <c r="N52" s="5">
        <f t="shared" si="9"/>
        <v>-1.0366509319352162</v>
      </c>
      <c r="O52" s="5">
        <f t="shared" si="10"/>
        <v>1.3391325166137444</v>
      </c>
      <c r="P52" s="5">
        <f t="shared" si="11"/>
        <v>1.393183598859733</v>
      </c>
      <c r="Q52" s="5">
        <f t="shared" si="12"/>
        <v>-1.0758763821722943</v>
      </c>
      <c r="R52" s="5">
        <f t="shared" si="13"/>
        <v>0.25428716594322648</v>
      </c>
      <c r="S52" s="5">
        <f t="shared" si="14"/>
        <v>1.3892047552082545</v>
      </c>
      <c r="T52" s="5">
        <f t="shared" si="15"/>
        <v>0.80046525650179767</v>
      </c>
      <c r="U52" s="5">
        <f t="shared" si="16"/>
        <v>2.9838109722286732E-2</v>
      </c>
      <c r="V52" s="5">
        <f t="shared" si="17"/>
        <v>1.7961709496464674E-2</v>
      </c>
      <c r="W52" s="5">
        <f t="shared" si="18"/>
        <v>4.7799819218751406E-2</v>
      </c>
      <c r="X52" s="5">
        <f t="shared" si="19"/>
        <v>-1.1313894136365684E-3</v>
      </c>
      <c r="Y52" s="5">
        <f t="shared" si="20"/>
        <v>-2.2627788272731367E-3</v>
      </c>
      <c r="Z52" s="5">
        <f t="shared" si="21"/>
        <v>1.198659820668383E-3</v>
      </c>
      <c r="AA52" s="5">
        <f t="shared" si="22"/>
        <v>2.397319641336766E-3</v>
      </c>
      <c r="AB52" s="5">
        <f t="shared" si="23"/>
        <v>2.3563604294628161E-2</v>
      </c>
      <c r="AC52" s="5">
        <f t="shared" si="24"/>
        <v>2.3541296360330186E-2</v>
      </c>
      <c r="AD52" s="5">
        <f t="shared" si="25"/>
        <v>-1.5399082869478867E-2</v>
      </c>
      <c r="AE52" s="5">
        <f t="shared" si="26"/>
        <v>-1.5384504381204912E-2</v>
      </c>
    </row>
    <row r="53" spans="1:31" x14ac:dyDescent="0.3">
      <c r="A53" s="5">
        <v>0.01</v>
      </c>
      <c r="B53" s="5">
        <v>0.99</v>
      </c>
      <c r="C53" s="5">
        <v>0.05</v>
      </c>
      <c r="D53" s="5">
        <v>0.1</v>
      </c>
      <c r="E53" s="5">
        <f t="shared" si="0"/>
        <v>0.18116325808171643</v>
      </c>
      <c r="F53" s="5">
        <f t="shared" si="1"/>
        <v>0.26232651616343294</v>
      </c>
      <c r="G53" s="5">
        <f t="shared" si="2"/>
        <v>0.20879578594935222</v>
      </c>
      <c r="H53" s="5">
        <f t="shared" si="3"/>
        <v>0.2175915718987044</v>
      </c>
      <c r="I53" s="5">
        <f t="shared" si="4"/>
        <v>3.529081452042912E-2</v>
      </c>
      <c r="J53" s="5">
        <f t="shared" si="5"/>
        <v>0.50882178806396616</v>
      </c>
      <c r="K53" s="5">
        <f t="shared" si="6"/>
        <v>3.2198946487338051E-2</v>
      </c>
      <c r="L53" s="5">
        <f t="shared" si="7"/>
        <v>0.50804904121536687</v>
      </c>
      <c r="M53" s="5">
        <f t="shared" si="8"/>
        <v>-1.1264917345937262</v>
      </c>
      <c r="N53" s="5">
        <f t="shared" si="9"/>
        <v>-1.0837335246558766</v>
      </c>
      <c r="O53" s="5">
        <f t="shared" si="10"/>
        <v>1.3699306823527022</v>
      </c>
      <c r="P53" s="5">
        <f t="shared" si="11"/>
        <v>1.4239526076221427</v>
      </c>
      <c r="Q53" s="5">
        <f t="shared" si="12"/>
        <v>-1.1237733167696269</v>
      </c>
      <c r="R53" s="5">
        <f t="shared" si="13"/>
        <v>0.24531204300273629</v>
      </c>
      <c r="S53" s="5">
        <f t="shared" si="14"/>
        <v>1.4204883363569423</v>
      </c>
      <c r="T53" s="5">
        <f t="shared" si="15"/>
        <v>0.80541496072801411</v>
      </c>
      <c r="U53" s="5">
        <f t="shared" si="16"/>
        <v>2.7685878791060804E-2</v>
      </c>
      <c r="V53" s="5">
        <f t="shared" si="17"/>
        <v>1.7035818361520287E-2</v>
      </c>
      <c r="W53" s="5">
        <f t="shared" si="18"/>
        <v>4.4721697152581091E-2</v>
      </c>
      <c r="X53" s="5">
        <f t="shared" si="19"/>
        <v>-1.108464891258627E-3</v>
      </c>
      <c r="Y53" s="5">
        <f t="shared" si="20"/>
        <v>-2.216929782517254E-3</v>
      </c>
      <c r="Z53" s="5">
        <f t="shared" si="21"/>
        <v>1.16700026327428E-3</v>
      </c>
      <c r="AA53" s="5">
        <f t="shared" si="22"/>
        <v>2.3340005265485601E-3</v>
      </c>
      <c r="AB53" s="5">
        <f t="shared" si="23"/>
        <v>2.2166449886802608E-2</v>
      </c>
      <c r="AC53" s="5">
        <f t="shared" si="24"/>
        <v>2.2132785734251603E-2</v>
      </c>
      <c r="AD53" s="5">
        <f t="shared" si="25"/>
        <v>-1.4719441669977532E-2</v>
      </c>
      <c r="AE53" s="5">
        <f t="shared" si="26"/>
        <v>-1.4697087277083125E-2</v>
      </c>
    </row>
    <row r="54" spans="1:31" x14ac:dyDescent="0.3">
      <c r="A54" s="5">
        <v>0.01</v>
      </c>
      <c r="B54" s="5">
        <v>0.99</v>
      </c>
      <c r="C54" s="5">
        <v>0.05</v>
      </c>
      <c r="D54" s="5">
        <v>0.1</v>
      </c>
      <c r="E54" s="5">
        <f t="shared" si="0"/>
        <v>0.18338018786423368</v>
      </c>
      <c r="F54" s="5">
        <f t="shared" si="1"/>
        <v>0.26676037572846745</v>
      </c>
      <c r="G54" s="5">
        <f t="shared" si="2"/>
        <v>0.20646178542280366</v>
      </c>
      <c r="H54" s="5">
        <f t="shared" si="3"/>
        <v>0.21292357084560729</v>
      </c>
      <c r="I54" s="5">
        <f t="shared" si="4"/>
        <v>3.5845046966058433E-2</v>
      </c>
      <c r="J54" s="5">
        <f t="shared" si="5"/>
        <v>0.50896030236203171</v>
      </c>
      <c r="K54" s="5">
        <f t="shared" si="6"/>
        <v>3.1615446355700919E-2</v>
      </c>
      <c r="L54" s="5">
        <f t="shared" si="7"/>
        <v>0.50790320330491134</v>
      </c>
      <c r="M54" s="5">
        <f t="shared" si="8"/>
        <v>-1.1708246343673314</v>
      </c>
      <c r="N54" s="5">
        <f t="shared" si="9"/>
        <v>-1.1279990961243798</v>
      </c>
      <c r="O54" s="5">
        <f t="shared" si="10"/>
        <v>1.3993695656926572</v>
      </c>
      <c r="P54" s="5">
        <f t="shared" si="11"/>
        <v>1.4533467821763089</v>
      </c>
      <c r="Q54" s="5">
        <f t="shared" si="12"/>
        <v>-1.1688176141671294</v>
      </c>
      <c r="R54" s="5">
        <f t="shared" si="13"/>
        <v>0.23706877256342954</v>
      </c>
      <c r="S54" s="5">
        <f t="shared" si="14"/>
        <v>1.4503830434513922</v>
      </c>
      <c r="T54" s="5">
        <f t="shared" si="15"/>
        <v>0.81005737774389175</v>
      </c>
      <c r="U54" s="5">
        <f t="shared" si="16"/>
        <v>2.5780113736731242E-2</v>
      </c>
      <c r="V54" s="5">
        <f t="shared" si="17"/>
        <v>1.6189673652202231E-2</v>
      </c>
      <c r="W54" s="5">
        <f t="shared" si="18"/>
        <v>4.1969787388933477E-2</v>
      </c>
      <c r="X54" s="5">
        <f t="shared" si="19"/>
        <v>-1.0850133386109916E-3</v>
      </c>
      <c r="Y54" s="5">
        <f t="shared" si="20"/>
        <v>-2.1700266772219832E-3</v>
      </c>
      <c r="Z54" s="5">
        <f t="shared" si="21"/>
        <v>1.1361981065903938E-3</v>
      </c>
      <c r="AA54" s="5">
        <f t="shared" si="22"/>
        <v>2.2723962131807876E-3</v>
      </c>
      <c r="AB54" s="5">
        <f t="shared" si="23"/>
        <v>2.0902636325646894E-2</v>
      </c>
      <c r="AC54" s="5">
        <f t="shared" si="24"/>
        <v>2.0859222021920993E-2</v>
      </c>
      <c r="AD54" s="5">
        <f t="shared" si="25"/>
        <v>-1.4091465638518843E-2</v>
      </c>
      <c r="AE54" s="5">
        <f t="shared" si="26"/>
        <v>-1.4062197982533118E-2</v>
      </c>
    </row>
    <row r="55" spans="1:31" x14ac:dyDescent="0.3">
      <c r="A55" s="5">
        <v>0.01</v>
      </c>
      <c r="B55" s="5">
        <v>0.99</v>
      </c>
      <c r="C55" s="5">
        <v>0.05</v>
      </c>
      <c r="D55" s="5">
        <v>0.1</v>
      </c>
      <c r="E55" s="5">
        <f t="shared" si="0"/>
        <v>0.18555021454145568</v>
      </c>
      <c r="F55" s="5">
        <f t="shared" si="1"/>
        <v>0.27110042908291143</v>
      </c>
      <c r="G55" s="5">
        <f t="shared" si="2"/>
        <v>0.20418938920962287</v>
      </c>
      <c r="H55" s="5">
        <f t="shared" si="3"/>
        <v>0.20837877841924571</v>
      </c>
      <c r="I55" s="5">
        <f t="shared" si="4"/>
        <v>3.6387553635363931E-2</v>
      </c>
      <c r="J55" s="5">
        <f t="shared" si="5"/>
        <v>0.50909588481072032</v>
      </c>
      <c r="K55" s="5">
        <f t="shared" si="6"/>
        <v>3.1047347302405718E-2</v>
      </c>
      <c r="L55" s="5">
        <f t="shared" si="7"/>
        <v>0.5077612133917202</v>
      </c>
      <c r="M55" s="5">
        <f t="shared" si="8"/>
        <v>-1.2126299070186253</v>
      </c>
      <c r="N55" s="5">
        <f t="shared" si="9"/>
        <v>-1.1697175401682218</v>
      </c>
      <c r="O55" s="5">
        <f t="shared" si="10"/>
        <v>1.4275524969696949</v>
      </c>
      <c r="P55" s="5">
        <f t="shared" si="11"/>
        <v>1.4814711781413752</v>
      </c>
      <c r="Q55" s="5">
        <f t="shared" si="12"/>
        <v>-1.2112820929829831</v>
      </c>
      <c r="R55" s="5">
        <f t="shared" si="13"/>
        <v>0.22947427799101708</v>
      </c>
      <c r="S55" s="5">
        <f t="shared" si="14"/>
        <v>1.478994704576466</v>
      </c>
      <c r="T55" s="5">
        <f t="shared" si="15"/>
        <v>0.8144206887518407</v>
      </c>
      <c r="U55" s="5">
        <f t="shared" si="16"/>
        <v>2.4084479349839118E-2</v>
      </c>
      <c r="V55" s="5">
        <f t="shared" si="17"/>
        <v>1.5414047269188998E-2</v>
      </c>
      <c r="W55" s="5">
        <f t="shared" si="18"/>
        <v>3.9498526619028113E-2</v>
      </c>
      <c r="X55" s="5">
        <f t="shared" si="19"/>
        <v>-1.0614099361713604E-3</v>
      </c>
      <c r="Y55" s="5">
        <f t="shared" si="20"/>
        <v>-2.1228198723427208E-3</v>
      </c>
      <c r="Z55" s="5">
        <f t="shared" si="21"/>
        <v>1.1063775738077025E-3</v>
      </c>
      <c r="AA55" s="5">
        <f t="shared" si="22"/>
        <v>2.212755147615405E-3</v>
      </c>
      <c r="AB55" s="5">
        <f t="shared" si="23"/>
        <v>1.9756243426351652E-2</v>
      </c>
      <c r="AC55" s="5">
        <f t="shared" si="24"/>
        <v>1.970444946329936E-2</v>
      </c>
      <c r="AD55" s="5">
        <f t="shared" si="25"/>
        <v>-1.3509873535894635E-2</v>
      </c>
      <c r="AE55" s="5">
        <f t="shared" si="26"/>
        <v>-1.34744553708286E-2</v>
      </c>
    </row>
    <row r="56" spans="1:31" x14ac:dyDescent="0.3">
      <c r="A56" s="5">
        <v>0.01</v>
      </c>
      <c r="B56" s="5">
        <v>0.99</v>
      </c>
      <c r="C56" s="5">
        <v>0.05</v>
      </c>
      <c r="D56" s="5">
        <v>0.1</v>
      </c>
      <c r="E56" s="5">
        <f t="shared" si="0"/>
        <v>0.1876730344137984</v>
      </c>
      <c r="F56" s="5">
        <f t="shared" si="1"/>
        <v>0.27534606882759688</v>
      </c>
      <c r="G56" s="5">
        <f t="shared" si="2"/>
        <v>0.20197663406200747</v>
      </c>
      <c r="H56" s="5">
        <f t="shared" si="3"/>
        <v>0.2039532681240149</v>
      </c>
      <c r="I56" s="5">
        <f t="shared" si="4"/>
        <v>3.6918258603449605E-2</v>
      </c>
      <c r="J56" s="5">
        <f t="shared" si="5"/>
        <v>0.50922851650144541</v>
      </c>
      <c r="K56" s="5">
        <f t="shared" si="6"/>
        <v>3.0494158515501864E-2</v>
      </c>
      <c r="L56" s="5">
        <f t="shared" si="7"/>
        <v>0.50762294892701276</v>
      </c>
      <c r="M56" s="5">
        <f t="shared" si="8"/>
        <v>-1.2521423938713285</v>
      </c>
      <c r="N56" s="5">
        <f t="shared" si="9"/>
        <v>-1.2091264390948206</v>
      </c>
      <c r="O56" s="5">
        <f t="shared" si="10"/>
        <v>1.4545722440414841</v>
      </c>
      <c r="P56" s="5">
        <f t="shared" si="11"/>
        <v>1.5084200888830324</v>
      </c>
      <c r="Q56" s="5">
        <f t="shared" si="12"/>
        <v>-1.2514069423185963</v>
      </c>
      <c r="R56" s="5">
        <f t="shared" si="13"/>
        <v>0.22245668539721261</v>
      </c>
      <c r="S56" s="5">
        <f t="shared" si="14"/>
        <v>1.5064183197169749</v>
      </c>
      <c r="T56" s="5">
        <f t="shared" si="15"/>
        <v>0.81852979530645398</v>
      </c>
      <c r="U56" s="5">
        <f t="shared" si="16"/>
        <v>2.2568921584985087E-2</v>
      </c>
      <c r="V56" s="5">
        <f t="shared" si="17"/>
        <v>1.4701015548823285E-2</v>
      </c>
      <c r="W56" s="5">
        <f t="shared" si="18"/>
        <v>3.726993713380837E-2</v>
      </c>
      <c r="X56" s="5">
        <f t="shared" si="19"/>
        <v>-1.0379257936314818E-3</v>
      </c>
      <c r="Y56" s="5">
        <f t="shared" si="20"/>
        <v>-2.0758515872629636E-3</v>
      </c>
      <c r="Z56" s="5">
        <f t="shared" si="21"/>
        <v>1.0776082236346439E-3</v>
      </c>
      <c r="AA56" s="5">
        <f t="shared" si="22"/>
        <v>2.1552164472692877E-3</v>
      </c>
      <c r="AB56" s="5">
        <f t="shared" si="23"/>
        <v>1.8713420266446967E-2</v>
      </c>
      <c r="AC56" s="5">
        <f t="shared" si="24"/>
        <v>1.8654417952529118E-2</v>
      </c>
      <c r="AD56" s="5">
        <f t="shared" si="25"/>
        <v>-1.2970036673793291E-2</v>
      </c>
      <c r="AE56" s="5">
        <f t="shared" si="26"/>
        <v>-1.2929142910683335E-2</v>
      </c>
    </row>
    <row r="57" spans="1:31" x14ac:dyDescent="0.3">
      <c r="A57" s="5">
        <v>0.01</v>
      </c>
      <c r="B57" s="5">
        <v>0.99</v>
      </c>
      <c r="C57" s="5">
        <v>0.05</v>
      </c>
      <c r="D57" s="5">
        <v>0.1</v>
      </c>
      <c r="E57" s="5">
        <f t="shared" si="0"/>
        <v>0.18974888600106135</v>
      </c>
      <c r="F57" s="5">
        <f t="shared" si="1"/>
        <v>0.27949777200212278</v>
      </c>
      <c r="G57" s="5">
        <f t="shared" si="2"/>
        <v>0.19982141761473818</v>
      </c>
      <c r="H57" s="5">
        <f t="shared" si="3"/>
        <v>0.19964283522947632</v>
      </c>
      <c r="I57" s="5">
        <f t="shared" si="4"/>
        <v>3.743722150026535E-2</v>
      </c>
      <c r="J57" s="5">
        <f t="shared" si="5"/>
        <v>0.50935821240384815</v>
      </c>
      <c r="K57" s="5">
        <f t="shared" si="6"/>
        <v>2.9955354403684541E-2</v>
      </c>
      <c r="L57" s="5">
        <f t="shared" si="7"/>
        <v>0.50748827865874535</v>
      </c>
      <c r="M57" s="5">
        <f t="shared" si="8"/>
        <v>-1.2895692344042224</v>
      </c>
      <c r="N57" s="5">
        <f t="shared" si="9"/>
        <v>-1.2464352749998788</v>
      </c>
      <c r="O57" s="5">
        <f t="shared" si="10"/>
        <v>1.4805123173890706</v>
      </c>
      <c r="P57" s="5">
        <f t="shared" si="11"/>
        <v>1.5342783747043991</v>
      </c>
      <c r="Q57" s="5">
        <f t="shared" si="12"/>
        <v>-1.2894039721763622</v>
      </c>
      <c r="R57" s="5">
        <f t="shared" si="13"/>
        <v>0.21595371180094933</v>
      </c>
      <c r="S57" s="5">
        <f t="shared" si="14"/>
        <v>1.5327393987892486</v>
      </c>
      <c r="T57" s="5">
        <f t="shared" si="15"/>
        <v>0.82240676745581132</v>
      </c>
      <c r="U57" s="5">
        <f t="shared" si="16"/>
        <v>2.1208465702294246E-2</v>
      </c>
      <c r="V57" s="5">
        <f t="shared" si="17"/>
        <v>1.4043745797305251E-2</v>
      </c>
      <c r="W57" s="5">
        <f t="shared" si="18"/>
        <v>3.5252211499599499E-2</v>
      </c>
      <c r="X57" s="5">
        <f t="shared" si="19"/>
        <v>-1.0147544630945335E-3</v>
      </c>
      <c r="Y57" s="5">
        <f t="shared" si="20"/>
        <v>-2.029508926189067E-3</v>
      </c>
      <c r="Z57" s="5">
        <f t="shared" si="21"/>
        <v>1.0499213615547129E-3</v>
      </c>
      <c r="AA57" s="5">
        <f t="shared" si="22"/>
        <v>2.0998427231094258E-3</v>
      </c>
      <c r="AB57" s="5">
        <f t="shared" si="23"/>
        <v>1.7762140962453231E-2</v>
      </c>
      <c r="AC57" s="5">
        <f t="shared" si="24"/>
        <v>1.7696933362060935E-2</v>
      </c>
      <c r="AD57" s="5">
        <f t="shared" si="25"/>
        <v>-1.2467887593258505E-2</v>
      </c>
      <c r="AE57" s="5">
        <f t="shared" si="26"/>
        <v>-1.2422116025876182E-2</v>
      </c>
    </row>
    <row r="58" spans="1:31" x14ac:dyDescent="0.3">
      <c r="A58" s="5">
        <v>0.01</v>
      </c>
      <c r="B58" s="5">
        <v>0.99</v>
      </c>
      <c r="C58" s="5">
        <v>0.05</v>
      </c>
      <c r="D58" s="5">
        <v>0.1</v>
      </c>
      <c r="E58" s="5">
        <f t="shared" si="0"/>
        <v>0.19177839492725041</v>
      </c>
      <c r="F58" s="5">
        <f t="shared" si="1"/>
        <v>0.28355678985450089</v>
      </c>
      <c r="G58" s="5">
        <f t="shared" si="2"/>
        <v>0.19772157489162875</v>
      </c>
      <c r="H58" s="5">
        <f t="shared" si="3"/>
        <v>0.19544314978325747</v>
      </c>
      <c r="I58" s="5">
        <f t="shared" si="4"/>
        <v>3.7944598731812614E-2</v>
      </c>
      <c r="J58" s="5">
        <f t="shared" si="5"/>
        <v>0.50948501167281446</v>
      </c>
      <c r="K58" s="5">
        <f t="shared" si="6"/>
        <v>2.9430393722907185E-2</v>
      </c>
      <c r="L58" s="5">
        <f t="shared" si="7"/>
        <v>0.5073570674125778</v>
      </c>
      <c r="M58" s="5">
        <f t="shared" si="8"/>
        <v>-1.3250935163291289</v>
      </c>
      <c r="N58" s="5">
        <f t="shared" si="9"/>
        <v>-1.2818291417240006</v>
      </c>
      <c r="O58" s="5">
        <f t="shared" si="10"/>
        <v>1.5054480925755875</v>
      </c>
      <c r="P58" s="5">
        <f t="shared" si="11"/>
        <v>1.5591226067561514</v>
      </c>
      <c r="Q58" s="5">
        <f t="shared" si="12"/>
        <v>-1.3254603599035875</v>
      </c>
      <c r="R58" s="5">
        <f t="shared" si="13"/>
        <v>0.20991126636568605</v>
      </c>
      <c r="S58" s="5">
        <f t="shared" si="14"/>
        <v>1.5580351125191443</v>
      </c>
      <c r="T58" s="5">
        <f t="shared" si="15"/>
        <v>0.82607122359685292</v>
      </c>
      <c r="U58" s="5">
        <f t="shared" si="16"/>
        <v>1.9982257209966138E-2</v>
      </c>
      <c r="V58" s="5">
        <f t="shared" si="17"/>
        <v>1.3436321866516493E-2</v>
      </c>
      <c r="W58" s="5">
        <f t="shared" si="18"/>
        <v>3.341857907648263E-2</v>
      </c>
      <c r="X58" s="5">
        <f t="shared" si="19"/>
        <v>-9.9203173274130469E-4</v>
      </c>
      <c r="Y58" s="5">
        <f t="shared" si="20"/>
        <v>-1.9840634654826094E-3</v>
      </c>
      <c r="Z58" s="5">
        <f t="shared" si="21"/>
        <v>1.0233217553615329E-3</v>
      </c>
      <c r="AA58" s="5">
        <f t="shared" si="22"/>
        <v>2.0466435107230657E-3</v>
      </c>
      <c r="AB58" s="5">
        <f t="shared" si="23"/>
        <v>1.6891969948086255E-2</v>
      </c>
      <c r="AC58" s="5">
        <f t="shared" si="24"/>
        <v>1.6821417979585553E-2</v>
      </c>
      <c r="AD58" s="5">
        <f t="shared" si="25"/>
        <v>-1.1999842469400682E-2</v>
      </c>
      <c r="AE58" s="5">
        <f t="shared" si="26"/>
        <v>-1.1949723240529423E-2</v>
      </c>
    </row>
    <row r="59" spans="1:31" x14ac:dyDescent="0.3">
      <c r="A59" s="5">
        <v>0.01</v>
      </c>
      <c r="B59" s="5">
        <v>0.99</v>
      </c>
      <c r="C59" s="5">
        <v>0.05</v>
      </c>
      <c r="D59" s="5">
        <v>0.1</v>
      </c>
      <c r="E59" s="5">
        <f t="shared" si="0"/>
        <v>0.19376245839273301</v>
      </c>
      <c r="F59" s="5">
        <f t="shared" si="1"/>
        <v>0.2875249167854661</v>
      </c>
      <c r="G59" s="5">
        <f t="shared" si="2"/>
        <v>0.19567493138090569</v>
      </c>
      <c r="H59" s="5">
        <f t="shared" si="3"/>
        <v>0.19134986276181135</v>
      </c>
      <c r="I59" s="5">
        <f t="shared" si="4"/>
        <v>3.8440614598183265E-2</v>
      </c>
      <c r="J59" s="5">
        <f t="shared" si="5"/>
        <v>0.50960897042938602</v>
      </c>
      <c r="K59" s="5">
        <f t="shared" si="6"/>
        <v>2.8918732845226423E-2</v>
      </c>
      <c r="L59" s="5">
        <f t="shared" si="7"/>
        <v>0.5072291794089181</v>
      </c>
      <c r="M59" s="5">
        <f t="shared" si="8"/>
        <v>-1.3588774562253014</v>
      </c>
      <c r="N59" s="5">
        <f t="shared" si="9"/>
        <v>-1.3154719776831718</v>
      </c>
      <c r="O59" s="5">
        <f t="shared" si="10"/>
        <v>1.5294477775143889</v>
      </c>
      <c r="P59" s="5">
        <f t="shared" si="11"/>
        <v>1.5830220532372103</v>
      </c>
      <c r="Q59" s="5">
        <f t="shared" si="12"/>
        <v>-1.3597419131823409</v>
      </c>
      <c r="R59" s="5">
        <f t="shared" si="13"/>
        <v>0.20428225135595776</v>
      </c>
      <c r="S59" s="5">
        <f t="shared" si="14"/>
        <v>1.5823752842743513</v>
      </c>
      <c r="T59" s="5">
        <f t="shared" si="15"/>
        <v>0.8295406531526065</v>
      </c>
      <c r="U59" s="5">
        <f t="shared" si="16"/>
        <v>1.8872796595969774E-2</v>
      </c>
      <c r="V59" s="5">
        <f t="shared" si="17"/>
        <v>1.2873600995346063E-2</v>
      </c>
      <c r="W59" s="5">
        <f t="shared" si="18"/>
        <v>3.1746397591315839E-2</v>
      </c>
      <c r="X59" s="5">
        <f t="shared" si="19"/>
        <v>-9.6985040122724475E-4</v>
      </c>
      <c r="Y59" s="5">
        <f t="shared" si="20"/>
        <v>-1.9397008024544895E-3</v>
      </c>
      <c r="Z59" s="5">
        <f t="shared" si="21"/>
        <v>9.9779600509016225E-4</v>
      </c>
      <c r="AA59" s="5">
        <f t="shared" si="22"/>
        <v>1.9955920101803245E-3</v>
      </c>
      <c r="AB59" s="5">
        <f t="shared" si="23"/>
        <v>1.6093847146549795E-2</v>
      </c>
      <c r="AC59" s="5">
        <f t="shared" si="24"/>
        <v>1.601869149751977E-2</v>
      </c>
      <c r="AD59" s="5">
        <f t="shared" si="25"/>
        <v>-1.1562735161135618E-2</v>
      </c>
      <c r="AE59" s="5">
        <f t="shared" si="26"/>
        <v>-1.1508739068238481E-2</v>
      </c>
    </row>
    <row r="60" spans="1:31" x14ac:dyDescent="0.3">
      <c r="A60" s="5">
        <v>0.01</v>
      </c>
      <c r="B60" s="5">
        <v>0.99</v>
      </c>
      <c r="C60" s="5">
        <v>0.05</v>
      </c>
      <c r="D60" s="5">
        <v>0.1</v>
      </c>
      <c r="E60" s="5">
        <f t="shared" si="0"/>
        <v>0.19570215919518749</v>
      </c>
      <c r="F60" s="5">
        <f t="shared" si="1"/>
        <v>0.29140431839037506</v>
      </c>
      <c r="G60" s="5">
        <f t="shared" si="2"/>
        <v>0.19367933937072537</v>
      </c>
      <c r="H60" s="5">
        <f t="shared" si="3"/>
        <v>0.18735867874145071</v>
      </c>
      <c r="I60" s="5">
        <f t="shared" si="4"/>
        <v>3.8925539798796885E-2</v>
      </c>
      <c r="J60" s="5">
        <f t="shared" si="5"/>
        <v>0.50973015638821739</v>
      </c>
      <c r="K60" s="5">
        <f t="shared" si="6"/>
        <v>2.8419834842681339E-2</v>
      </c>
      <c r="L60" s="5">
        <f t="shared" si="7"/>
        <v>0.50710448053405244</v>
      </c>
      <c r="M60" s="5">
        <f t="shared" si="8"/>
        <v>-1.3910651505184011</v>
      </c>
      <c r="N60" s="5">
        <f t="shared" si="9"/>
        <v>-1.3475093606782114</v>
      </c>
      <c r="O60" s="5">
        <f t="shared" si="10"/>
        <v>1.5525732478366601</v>
      </c>
      <c r="P60" s="5">
        <f t="shared" si="11"/>
        <v>1.6060395313736873</v>
      </c>
      <c r="Q60" s="5">
        <f t="shared" si="12"/>
        <v>-1.3923958910814411</v>
      </c>
      <c r="R60" s="5">
        <f t="shared" si="13"/>
        <v>0.1990255419348223</v>
      </c>
      <c r="S60" s="5">
        <f t="shared" si="14"/>
        <v>1.6058232466983502</v>
      </c>
      <c r="T60" s="5">
        <f t="shared" si="15"/>
        <v>0.83283069134528487</v>
      </c>
      <c r="U60" s="5">
        <f t="shared" si="16"/>
        <v>1.7865327751876631E-2</v>
      </c>
      <c r="V60" s="5">
        <f t="shared" si="17"/>
        <v>1.2351095791500556E-2</v>
      </c>
      <c r="W60" s="5">
        <f t="shared" si="18"/>
        <v>3.0216423543377186E-2</v>
      </c>
      <c r="X60" s="5">
        <f t="shared" si="19"/>
        <v>-9.4827131439129586E-4</v>
      </c>
      <c r="Y60" s="5">
        <f t="shared" si="20"/>
        <v>-1.8965426287825917E-3</v>
      </c>
      <c r="Z60" s="5">
        <f t="shared" si="21"/>
        <v>9.7331852486990268E-4</v>
      </c>
      <c r="AA60" s="5">
        <f t="shared" si="22"/>
        <v>1.9466370497398054E-3</v>
      </c>
      <c r="AB60" s="5">
        <f t="shared" si="23"/>
        <v>1.5359896954207803E-2</v>
      </c>
      <c r="AC60" s="5">
        <f t="shared" si="24"/>
        <v>1.5280776442992828E-2</v>
      </c>
      <c r="AD60" s="5">
        <f t="shared" si="25"/>
        <v>-1.1153761105875322E-2</v>
      </c>
      <c r="AE60" s="5">
        <f t="shared" si="26"/>
        <v>-1.1096306861013034E-2</v>
      </c>
    </row>
    <row r="61" spans="1:31" x14ac:dyDescent="0.3">
      <c r="A61" s="5">
        <v>0.01</v>
      </c>
      <c r="B61" s="5">
        <v>0.99</v>
      </c>
      <c r="C61" s="5">
        <v>0.05</v>
      </c>
      <c r="D61" s="5">
        <v>0.1</v>
      </c>
      <c r="E61" s="5">
        <f t="shared" si="0"/>
        <v>0.19759870182397007</v>
      </c>
      <c r="F61" s="5">
        <f t="shared" si="1"/>
        <v>0.29519740364794023</v>
      </c>
      <c r="G61" s="5">
        <f t="shared" si="2"/>
        <v>0.19173270232098558</v>
      </c>
      <c r="H61" s="5">
        <f t="shared" si="3"/>
        <v>0.18346540464197109</v>
      </c>
      <c r="I61" s="5">
        <f t="shared" si="4"/>
        <v>3.9399675455992531E-2</v>
      </c>
      <c r="J61" s="5">
        <f t="shared" si="5"/>
        <v>0.50984864486441961</v>
      </c>
      <c r="K61" s="5">
        <f t="shared" si="6"/>
        <v>2.793317558024639E-2</v>
      </c>
      <c r="L61" s="5">
        <f t="shared" si="7"/>
        <v>0.50698283986374271</v>
      </c>
      <c r="M61" s="5">
        <f t="shared" si="8"/>
        <v>-1.4217849444268167</v>
      </c>
      <c r="N61" s="5">
        <f t="shared" si="9"/>
        <v>-1.3780709135641971</v>
      </c>
      <c r="O61" s="5">
        <f t="shared" si="10"/>
        <v>1.5748807700484106</v>
      </c>
      <c r="P61" s="5">
        <f t="shared" si="11"/>
        <v>1.6282321450957133</v>
      </c>
      <c r="Q61" s="5">
        <f t="shared" si="12"/>
        <v>-1.4235534324970456</v>
      </c>
      <c r="R61" s="5">
        <f t="shared" si="13"/>
        <v>0.19410512182786965</v>
      </c>
      <c r="S61" s="5">
        <f t="shared" si="14"/>
        <v>1.6284365833102741</v>
      </c>
      <c r="T61" s="5">
        <f t="shared" si="15"/>
        <v>0.83595535378621366</v>
      </c>
      <c r="U61" s="5">
        <f t="shared" si="16"/>
        <v>1.6947347941627361E-2</v>
      </c>
      <c r="V61" s="5">
        <f t="shared" si="17"/>
        <v>1.1864876513565298E-2</v>
      </c>
      <c r="W61" s="5">
        <f t="shared" si="18"/>
        <v>2.8812224455192659E-2</v>
      </c>
      <c r="X61" s="5">
        <f t="shared" si="19"/>
        <v>-9.2733162099804941E-4</v>
      </c>
      <c r="Y61" s="5">
        <f t="shared" si="20"/>
        <v>-1.8546632419960988E-3</v>
      </c>
      <c r="Z61" s="5">
        <f t="shared" si="21"/>
        <v>9.4985581593327482E-4</v>
      </c>
      <c r="AA61" s="5">
        <f t="shared" si="22"/>
        <v>1.8997116318665496E-3</v>
      </c>
      <c r="AB61" s="5">
        <f t="shared" si="23"/>
        <v>1.468326141872856E-2</v>
      </c>
      <c r="AC61" s="5">
        <f t="shared" si="24"/>
        <v>1.4600728368138168E-2</v>
      </c>
      <c r="AD61" s="5">
        <f t="shared" si="25"/>
        <v>-1.0770429521997714E-2</v>
      </c>
      <c r="AE61" s="5">
        <f t="shared" si="26"/>
        <v>-1.0709890083294709E-2</v>
      </c>
    </row>
    <row r="62" spans="1:31" x14ac:dyDescent="0.3">
      <c r="A62" s="5">
        <v>0.01</v>
      </c>
      <c r="B62" s="5">
        <v>0.99</v>
      </c>
      <c r="C62" s="5">
        <v>0.05</v>
      </c>
      <c r="D62" s="5">
        <v>0.1</v>
      </c>
      <c r="E62" s="5">
        <f t="shared" si="0"/>
        <v>0.19945336506596617</v>
      </c>
      <c r="F62" s="5">
        <f t="shared" si="1"/>
        <v>0.29890673013193242</v>
      </c>
      <c r="G62" s="5">
        <f t="shared" si="2"/>
        <v>0.18983299068911902</v>
      </c>
      <c r="H62" s="5">
        <f t="shared" si="3"/>
        <v>0.179665981378238</v>
      </c>
      <c r="I62" s="5">
        <f t="shared" si="4"/>
        <v>3.9863341266491555E-2</v>
      </c>
      <c r="J62" s="5">
        <f t="shared" si="5"/>
        <v>0.50996451581220725</v>
      </c>
      <c r="K62" s="5">
        <f t="shared" si="6"/>
        <v>2.7458247672279751E-2</v>
      </c>
      <c r="L62" s="5">
        <f t="shared" si="7"/>
        <v>0.50686413065281144</v>
      </c>
      <c r="M62" s="5">
        <f t="shared" si="8"/>
        <v>-1.4511514672642738</v>
      </c>
      <c r="N62" s="5">
        <f t="shared" si="9"/>
        <v>-1.4072723703004735</v>
      </c>
      <c r="O62" s="5">
        <f t="shared" si="10"/>
        <v>1.596421629092406</v>
      </c>
      <c r="P62" s="5">
        <f t="shared" si="11"/>
        <v>1.6496519252623028</v>
      </c>
      <c r="Q62" s="5">
        <f t="shared" si="12"/>
        <v>-1.4533316419376705</v>
      </c>
      <c r="R62" s="5">
        <f t="shared" si="13"/>
        <v>0.18948935257609251</v>
      </c>
      <c r="S62" s="5">
        <f t="shared" si="14"/>
        <v>1.6502677720900576</v>
      </c>
      <c r="T62" s="5">
        <f t="shared" si="15"/>
        <v>0.83892723730211294</v>
      </c>
      <c r="U62" s="5">
        <f t="shared" si="16"/>
        <v>1.6108213844092421E-2</v>
      </c>
      <c r="V62" s="5">
        <f t="shared" si="17"/>
        <v>1.1411489814586047E-2</v>
      </c>
      <c r="W62" s="5">
        <f t="shared" si="18"/>
        <v>2.7519703658678465E-2</v>
      </c>
      <c r="X62" s="5">
        <f t="shared" si="19"/>
        <v>-9.0705095804983159E-4</v>
      </c>
      <c r="Y62" s="5">
        <f t="shared" si="20"/>
        <v>-1.8141019160996632E-3</v>
      </c>
      <c r="Z62" s="5">
        <f t="shared" si="21"/>
        <v>9.27369513484857E-4</v>
      </c>
      <c r="AA62" s="5">
        <f t="shared" si="22"/>
        <v>1.854739026969714E-3</v>
      </c>
      <c r="AB62" s="5">
        <f t="shared" si="23"/>
        <v>1.4057956191987041E-2</v>
      </c>
      <c r="AC62" s="5">
        <f t="shared" si="24"/>
        <v>1.397248930674767E-2</v>
      </c>
      <c r="AD62" s="5">
        <f t="shared" si="25"/>
        <v>-1.0410522617223521E-2</v>
      </c>
      <c r="AE62" s="5">
        <f t="shared" si="26"/>
        <v>-1.0347230704113471E-2</v>
      </c>
    </row>
    <row r="63" spans="1:31" x14ac:dyDescent="0.3">
      <c r="A63" s="5">
        <v>0.01</v>
      </c>
      <c r="B63" s="5">
        <v>0.99</v>
      </c>
      <c r="C63" s="5">
        <v>0.05</v>
      </c>
      <c r="D63" s="5">
        <v>0.1</v>
      </c>
      <c r="E63" s="5">
        <f t="shared" si="0"/>
        <v>0.20126746698206582</v>
      </c>
      <c r="F63" s="5">
        <f t="shared" si="1"/>
        <v>0.30253493396413172</v>
      </c>
      <c r="G63" s="5">
        <f t="shared" si="2"/>
        <v>0.18797825166214929</v>
      </c>
      <c r="H63" s="5">
        <f t="shared" si="3"/>
        <v>0.17595650332429857</v>
      </c>
      <c r="I63" s="5">
        <f t="shared" si="4"/>
        <v>4.0316866745516461E-2</v>
      </c>
      <c r="J63" s="5">
        <f t="shared" si="5"/>
        <v>0.51007785163657859</v>
      </c>
      <c r="K63" s="5">
        <f t="shared" si="6"/>
        <v>2.6994562915537326E-2</v>
      </c>
      <c r="L63" s="5">
        <f t="shared" si="7"/>
        <v>0.50674823094392285</v>
      </c>
      <c r="M63" s="5">
        <f t="shared" si="8"/>
        <v>-1.4792673796482478</v>
      </c>
      <c r="N63" s="5">
        <f t="shared" si="9"/>
        <v>-1.4352173489139688</v>
      </c>
      <c r="O63" s="5">
        <f t="shared" si="10"/>
        <v>1.6172426743268531</v>
      </c>
      <c r="P63" s="5">
        <f t="shared" si="11"/>
        <v>1.6703463866705297</v>
      </c>
      <c r="Q63" s="5">
        <f t="shared" si="12"/>
        <v>-1.4818353795892301</v>
      </c>
      <c r="R63" s="5">
        <f t="shared" si="13"/>
        <v>0.18515035609344094</v>
      </c>
      <c r="S63" s="5">
        <f t="shared" si="14"/>
        <v>1.6713647454045009</v>
      </c>
      <c r="T63" s="5">
        <f t="shared" si="15"/>
        <v>0.84175769233404385</v>
      </c>
      <c r="U63" s="5">
        <f t="shared" si="16"/>
        <v>1.533882361982958E-2</v>
      </c>
      <c r="V63" s="5">
        <f t="shared" si="17"/>
        <v>1.0987890891063999E-2</v>
      </c>
      <c r="W63" s="5">
        <f t="shared" si="18"/>
        <v>2.6326714510893579E-2</v>
      </c>
      <c r="X63" s="5">
        <f t="shared" si="19"/>
        <v>-8.8743609221158745E-4</v>
      </c>
      <c r="Y63" s="5">
        <f t="shared" si="20"/>
        <v>-1.7748721844231749E-3</v>
      </c>
      <c r="Z63" s="5">
        <f t="shared" si="21"/>
        <v>9.0581855143793792E-4</v>
      </c>
      <c r="AA63" s="5">
        <f t="shared" si="22"/>
        <v>1.8116371028758758E-3</v>
      </c>
      <c r="AB63" s="5">
        <f t="shared" si="23"/>
        <v>1.3478747031157144E-2</v>
      </c>
      <c r="AC63" s="5">
        <f t="shared" si="24"/>
        <v>1.3390762197308705E-2</v>
      </c>
      <c r="AD63" s="5">
        <f t="shared" si="25"/>
        <v>-1.0072060706098167E-2</v>
      </c>
      <c r="AE63" s="5">
        <f t="shared" si="26"/>
        <v>-1.0006313601735355E-2</v>
      </c>
    </row>
    <row r="64" spans="1:31" x14ac:dyDescent="0.3">
      <c r="A64" s="5">
        <v>0.01</v>
      </c>
      <c r="B64" s="5">
        <v>0.99</v>
      </c>
      <c r="C64" s="5">
        <v>0.05</v>
      </c>
      <c r="D64" s="5">
        <v>0.1</v>
      </c>
      <c r="E64" s="5">
        <f t="shared" si="0"/>
        <v>0.20304233916648901</v>
      </c>
      <c r="F64" s="5">
        <f t="shared" si="1"/>
        <v>0.30608467833297809</v>
      </c>
      <c r="G64" s="5">
        <f t="shared" si="2"/>
        <v>0.18616661455927341</v>
      </c>
      <c r="H64" s="5">
        <f t="shared" si="3"/>
        <v>0.17233322911854682</v>
      </c>
      <c r="I64" s="5">
        <f t="shared" si="4"/>
        <v>4.0760584791622256E-2</v>
      </c>
      <c r="J64" s="5">
        <f t="shared" si="5"/>
        <v>0.51018873558506583</v>
      </c>
      <c r="K64" s="5">
        <f t="shared" si="6"/>
        <v>2.6541653639818349E-2</v>
      </c>
      <c r="L64" s="5">
        <f t="shared" si="7"/>
        <v>0.50663502390579329</v>
      </c>
      <c r="M64" s="5">
        <f t="shared" si="8"/>
        <v>-1.5062248737105621</v>
      </c>
      <c r="N64" s="5">
        <f t="shared" si="9"/>
        <v>-1.4619988733085862</v>
      </c>
      <c r="O64" s="5">
        <f t="shared" si="10"/>
        <v>1.6373867957390493</v>
      </c>
      <c r="P64" s="5">
        <f t="shared" si="11"/>
        <v>1.6903590138740003</v>
      </c>
      <c r="Q64" s="5">
        <f t="shared" si="12"/>
        <v>-1.5091587979541057</v>
      </c>
      <c r="R64" s="5">
        <f t="shared" si="13"/>
        <v>0.18106349271153563</v>
      </c>
      <c r="S64" s="5">
        <f t="shared" si="14"/>
        <v>1.6917713783852153</v>
      </c>
      <c r="T64" s="5">
        <f t="shared" si="15"/>
        <v>0.84445697134748943</v>
      </c>
      <c r="U64" s="5">
        <f t="shared" si="16"/>
        <v>1.4631359269334799E-2</v>
      </c>
      <c r="V64" s="5">
        <f t="shared" si="17"/>
        <v>1.0591386594672755E-2</v>
      </c>
      <c r="W64" s="5">
        <f t="shared" si="18"/>
        <v>2.5222745864007554E-2</v>
      </c>
      <c r="X64" s="5">
        <f t="shared" si="19"/>
        <v>-8.6848440746021974E-4</v>
      </c>
      <c r="Y64" s="5">
        <f t="shared" si="20"/>
        <v>-1.7369688149204395E-3</v>
      </c>
      <c r="Z64" s="5">
        <f t="shared" si="21"/>
        <v>8.8516069101886503E-4</v>
      </c>
      <c r="AA64" s="5">
        <f t="shared" si="22"/>
        <v>1.7703213820377301E-3</v>
      </c>
      <c r="AB64" s="5">
        <f t="shared" si="23"/>
        <v>1.2941044369935281E-2</v>
      </c>
      <c r="AC64" s="5">
        <f t="shared" si="24"/>
        <v>1.2850903727244132E-2</v>
      </c>
      <c r="AD64" s="5">
        <f t="shared" si="25"/>
        <v>-9.7532723154860664E-3</v>
      </c>
      <c r="AE64" s="5">
        <f t="shared" si="26"/>
        <v>-9.6853360493140556E-3</v>
      </c>
    </row>
    <row r="65" spans="1:31" x14ac:dyDescent="0.3">
      <c r="A65" s="5">
        <v>0.01</v>
      </c>
      <c r="B65" s="5">
        <v>0.99</v>
      </c>
      <c r="C65" s="5">
        <v>0.05</v>
      </c>
      <c r="D65" s="5">
        <v>0.1</v>
      </c>
      <c r="E65" s="5">
        <f t="shared" si="0"/>
        <v>0.20477930798140945</v>
      </c>
      <c r="F65" s="5">
        <f t="shared" si="1"/>
        <v>0.30955861596281897</v>
      </c>
      <c r="G65" s="5">
        <f t="shared" si="2"/>
        <v>0.18439629317723569</v>
      </c>
      <c r="H65" s="5">
        <f t="shared" si="3"/>
        <v>0.16879258635447136</v>
      </c>
      <c r="I65" s="5">
        <f t="shared" si="4"/>
        <v>4.1194826995352374E-2</v>
      </c>
      <c r="J65" s="5">
        <f t="shared" si="5"/>
        <v>0.51029725057535413</v>
      </c>
      <c r="K65" s="5">
        <f t="shared" si="6"/>
        <v>2.6099073294308921E-2</v>
      </c>
      <c r="L65" s="5">
        <f t="shared" si="7"/>
        <v>0.50652439798031978</v>
      </c>
      <c r="M65" s="5">
        <f t="shared" si="8"/>
        <v>-1.5321069624504327</v>
      </c>
      <c r="N65" s="5">
        <f t="shared" si="9"/>
        <v>-1.4877006807630746</v>
      </c>
      <c r="O65" s="5">
        <f t="shared" si="10"/>
        <v>1.6568933403700215</v>
      </c>
      <c r="P65" s="5">
        <f t="shared" si="11"/>
        <v>1.7097296859726285</v>
      </c>
      <c r="Q65" s="5">
        <f t="shared" si="12"/>
        <v>-1.5353866622242416</v>
      </c>
      <c r="R65" s="5">
        <f t="shared" si="13"/>
        <v>0.17720691940011779</v>
      </c>
      <c r="S65" s="5">
        <f t="shared" si="14"/>
        <v>1.7115279159838033</v>
      </c>
      <c r="T65" s="5">
        <f t="shared" si="15"/>
        <v>0.84703435694957363</v>
      </c>
      <c r="U65" s="5">
        <f t="shared" si="16"/>
        <v>1.3979076947638742E-2</v>
      </c>
      <c r="V65" s="5">
        <f t="shared" si="17"/>
        <v>1.0219587546410962E-2</v>
      </c>
      <c r="W65" s="5">
        <f t="shared" si="18"/>
        <v>2.4198664494049706E-2</v>
      </c>
      <c r="X65" s="5">
        <f t="shared" si="19"/>
        <v>-8.5018652831472244E-4</v>
      </c>
      <c r="Y65" s="5">
        <f t="shared" si="20"/>
        <v>-1.7003730566294449E-3</v>
      </c>
      <c r="Z65" s="5">
        <f t="shared" si="21"/>
        <v>8.6535358980171931E-4</v>
      </c>
      <c r="AA65" s="5">
        <f t="shared" si="22"/>
        <v>1.7307071796034386E-3</v>
      </c>
      <c r="AB65" s="5">
        <f t="shared" si="23"/>
        <v>1.2440813525634817E-2</v>
      </c>
      <c r="AC65" s="5">
        <f t="shared" si="24"/>
        <v>1.2348833105317819E-2</v>
      </c>
      <c r="AD65" s="5">
        <f t="shared" si="25"/>
        <v>-9.4525685058751835E-3</v>
      </c>
      <c r="AE65" s="5">
        <f t="shared" si="26"/>
        <v>-9.3826814986907991E-3</v>
      </c>
    </row>
    <row r="66" spans="1:31" x14ac:dyDescent="0.3">
      <c r="A66" s="5">
        <v>0.01</v>
      </c>
      <c r="B66" s="5">
        <v>0.99</v>
      </c>
      <c r="C66" s="5">
        <v>0.05</v>
      </c>
      <c r="D66" s="5">
        <v>0.1</v>
      </c>
      <c r="E66" s="5">
        <f t="shared" si="0"/>
        <v>0.2064796810380389</v>
      </c>
      <c r="F66" s="5">
        <f t="shared" si="1"/>
        <v>0.31295936207607788</v>
      </c>
      <c r="G66" s="5">
        <f t="shared" si="2"/>
        <v>0.18266558599763225</v>
      </c>
      <c r="H66" s="5">
        <f t="shared" si="3"/>
        <v>0.16533117199526448</v>
      </c>
      <c r="I66" s="5">
        <f t="shared" si="4"/>
        <v>4.1619920259509738E-2</v>
      </c>
      <c r="J66" s="5">
        <f t="shared" si="5"/>
        <v>0.51040347835073263</v>
      </c>
      <c r="K66" s="5">
        <f t="shared" si="6"/>
        <v>2.5666396499408058E-2</v>
      </c>
      <c r="L66" s="5">
        <f t="shared" si="7"/>
        <v>0.50641624689606191</v>
      </c>
      <c r="M66" s="5">
        <f t="shared" si="8"/>
        <v>-1.5569885895017024</v>
      </c>
      <c r="N66" s="5">
        <f t="shared" si="9"/>
        <v>-1.5123983469737103</v>
      </c>
      <c r="O66" s="5">
        <f t="shared" si="10"/>
        <v>1.6757984773817718</v>
      </c>
      <c r="P66" s="5">
        <f t="shared" si="11"/>
        <v>1.7284950489700102</v>
      </c>
      <c r="Q66" s="5">
        <f t="shared" si="12"/>
        <v>-1.5605954865203042</v>
      </c>
      <c r="R66" s="5">
        <f t="shared" si="13"/>
        <v>0.17356121518581877</v>
      </c>
      <c r="S66" s="5">
        <f t="shared" si="14"/>
        <v>1.7306713473483351</v>
      </c>
      <c r="T66" s="5">
        <f t="shared" si="15"/>
        <v>0.84949827279609413</v>
      </c>
      <c r="U66" s="5">
        <f t="shared" si="16"/>
        <v>1.3376135556530855E-2</v>
      </c>
      <c r="V66" s="5">
        <f t="shared" si="17"/>
        <v>9.8703676736403897E-3</v>
      </c>
      <c r="W66" s="5">
        <f t="shared" si="18"/>
        <v>2.3246503230171245E-2</v>
      </c>
      <c r="X66" s="5">
        <f t="shared" si="19"/>
        <v>-8.3252829370439709E-4</v>
      </c>
      <c r="Y66" s="5">
        <f t="shared" si="20"/>
        <v>-1.6650565874087942E-3</v>
      </c>
      <c r="Z66" s="5">
        <f t="shared" si="21"/>
        <v>8.4635553837131598E-4</v>
      </c>
      <c r="AA66" s="5">
        <f t="shared" si="22"/>
        <v>1.692711076742632E-3</v>
      </c>
      <c r="AB66" s="5">
        <f t="shared" si="23"/>
        <v>1.1974498296099206E-2</v>
      </c>
      <c r="AC66" s="5">
        <f t="shared" si="24"/>
        <v>1.1880954466001523E-2</v>
      </c>
      <c r="AD66" s="5">
        <f t="shared" si="25"/>
        <v>-9.1685207615338198E-3</v>
      </c>
      <c r="AE66" s="5">
        <f t="shared" si="26"/>
        <v>-9.0968970051845972E-3</v>
      </c>
    </row>
    <row r="67" spans="1:31" x14ac:dyDescent="0.3">
      <c r="A67" s="5">
        <v>0.01</v>
      </c>
      <c r="B67" s="5">
        <v>0.99</v>
      </c>
      <c r="C67" s="5">
        <v>0.05</v>
      </c>
      <c r="D67" s="5">
        <v>0.1</v>
      </c>
      <c r="E67" s="5">
        <f t="shared" si="0"/>
        <v>0.20814473762544769</v>
      </c>
      <c r="F67" s="5">
        <f t="shared" si="1"/>
        <v>0.31628947525089546</v>
      </c>
      <c r="G67" s="5">
        <f t="shared" si="2"/>
        <v>0.18097287492088962</v>
      </c>
      <c r="H67" s="5">
        <f t="shared" si="3"/>
        <v>0.16194574984177923</v>
      </c>
      <c r="I67" s="5">
        <f t="shared" si="4"/>
        <v>4.2036184406361934E-2</v>
      </c>
      <c r="J67" s="5">
        <f t="shared" si="5"/>
        <v>0.51050749888222113</v>
      </c>
      <c r="K67" s="5">
        <f t="shared" si="6"/>
        <v>2.5243218730222405E-2</v>
      </c>
      <c r="L67" s="5">
        <f t="shared" si="7"/>
        <v>0.50631046958961345</v>
      </c>
      <c r="M67" s="5">
        <f t="shared" si="8"/>
        <v>-1.5809375860939008</v>
      </c>
      <c r="N67" s="5">
        <f t="shared" si="9"/>
        <v>-1.5361602559057135</v>
      </c>
      <c r="O67" s="5">
        <f t="shared" si="10"/>
        <v>1.6941355189048395</v>
      </c>
      <c r="P67" s="5">
        <f t="shared" si="11"/>
        <v>1.7466888429803793</v>
      </c>
      <c r="Q67" s="5">
        <f t="shared" si="12"/>
        <v>-1.5848545134982159</v>
      </c>
      <c r="R67" s="5">
        <f t="shared" si="13"/>
        <v>0.17010906286559985</v>
      </c>
      <c r="S67" s="5">
        <f t="shared" si="14"/>
        <v>1.7492357348399779</v>
      </c>
      <c r="T67" s="5">
        <f t="shared" si="15"/>
        <v>0.85185637986440799</v>
      </c>
      <c r="U67" s="5">
        <f t="shared" si="16"/>
        <v>1.2817456005850301E-2</v>
      </c>
      <c r="V67" s="5">
        <f t="shared" si="17"/>
        <v>9.5418298920833707E-3</v>
      </c>
      <c r="W67" s="5">
        <f t="shared" si="18"/>
        <v>2.2359285897933671E-2</v>
      </c>
      <c r="X67" s="5">
        <f t="shared" si="19"/>
        <v>-8.1549224172806651E-4</v>
      </c>
      <c r="Y67" s="5">
        <f t="shared" si="20"/>
        <v>-1.630984483456133E-3</v>
      </c>
      <c r="Z67" s="5">
        <f t="shared" si="21"/>
        <v>8.2812595658002079E-4</v>
      </c>
      <c r="AA67" s="5">
        <f t="shared" si="22"/>
        <v>1.6562519131600416E-3</v>
      </c>
      <c r="AB67" s="5">
        <f t="shared" si="23"/>
        <v>1.1538955947500878E-2</v>
      </c>
      <c r="AC67" s="5">
        <f t="shared" si="24"/>
        <v>1.1444090864766915E-2</v>
      </c>
      <c r="AD67" s="5">
        <f t="shared" si="25"/>
        <v>-8.8998419074231821E-3</v>
      </c>
      <c r="AE67" s="5">
        <f t="shared" si="26"/>
        <v>-8.8266737418882611E-3</v>
      </c>
    </row>
    <row r="68" spans="1:31" x14ac:dyDescent="0.3">
      <c r="A68" s="5">
        <v>0.01</v>
      </c>
      <c r="B68" s="5">
        <v>0.99</v>
      </c>
      <c r="C68" s="5">
        <v>0.05</v>
      </c>
      <c r="D68" s="5">
        <v>0.1</v>
      </c>
      <c r="E68" s="5">
        <f t="shared" si="0"/>
        <v>0.20977572210890383</v>
      </c>
      <c r="F68" s="5">
        <f t="shared" si="1"/>
        <v>0.31955144421780773</v>
      </c>
      <c r="G68" s="5">
        <f t="shared" si="2"/>
        <v>0.17931662300772958</v>
      </c>
      <c r="H68" s="5">
        <f t="shared" si="3"/>
        <v>0.15863324601545914</v>
      </c>
      <c r="I68" s="5">
        <f t="shared" si="4"/>
        <v>4.2443930527225969E-2</v>
      </c>
      <c r="J68" s="5">
        <f t="shared" si="5"/>
        <v>0.51060938995624106</v>
      </c>
      <c r="K68" s="5">
        <f t="shared" si="6"/>
        <v>2.4829155751932397E-2</v>
      </c>
      <c r="L68" s="5">
        <f t="shared" si="7"/>
        <v>0.50620697006490933</v>
      </c>
      <c r="M68" s="5">
        <f t="shared" si="8"/>
        <v>-1.6040154979889025</v>
      </c>
      <c r="N68" s="5">
        <f t="shared" si="9"/>
        <v>-1.5590484376352474</v>
      </c>
      <c r="O68" s="5">
        <f t="shared" si="10"/>
        <v>1.7119352027196859</v>
      </c>
      <c r="P68" s="5">
        <f t="shared" si="11"/>
        <v>1.7643421904641559</v>
      </c>
      <c r="Q68" s="5">
        <f t="shared" si="12"/>
        <v>-1.6082265607082391</v>
      </c>
      <c r="R68" s="5">
        <f t="shared" si="13"/>
        <v>0.16683497790271265</v>
      </c>
      <c r="S68" s="5">
        <f t="shared" si="14"/>
        <v>1.7672525038978582</v>
      </c>
      <c r="T68" s="5">
        <f t="shared" si="15"/>
        <v>0.85411566024946128</v>
      </c>
      <c r="U68" s="5">
        <f t="shared" si="16"/>
        <v>1.2298605146872182E-2</v>
      </c>
      <c r="V68" s="5">
        <f t="shared" si="17"/>
        <v>9.2322768947199173E-3</v>
      </c>
      <c r="W68" s="5">
        <f t="shared" si="18"/>
        <v>2.1530882041592099E-2</v>
      </c>
      <c r="X68" s="5">
        <f t="shared" si="19"/>
        <v>-7.9905872507308757E-4</v>
      </c>
      <c r="Y68" s="5">
        <f t="shared" si="20"/>
        <v>-1.5981174501461751E-3</v>
      </c>
      <c r="Z68" s="5">
        <f t="shared" si="21"/>
        <v>8.1062571611222869E-4</v>
      </c>
      <c r="AA68" s="5">
        <f t="shared" si="22"/>
        <v>1.6212514322244574E-3</v>
      </c>
      <c r="AB68" s="5">
        <f t="shared" si="23"/>
        <v>1.1131401853333648E-2</v>
      </c>
      <c r="AC68" s="5">
        <f t="shared" si="24"/>
        <v>1.1035428089628043E-2</v>
      </c>
      <c r="AD68" s="5">
        <f t="shared" si="25"/>
        <v>-8.6453695983104342E-3</v>
      </c>
      <c r="AE68" s="5">
        <f t="shared" si="26"/>
        <v>-8.570830140485779E-3</v>
      </c>
    </row>
    <row r="69" spans="1:31" x14ac:dyDescent="0.3">
      <c r="A69" s="5">
        <v>0.01</v>
      </c>
      <c r="B69" s="5">
        <v>0.99</v>
      </c>
      <c r="C69" s="5">
        <v>0.05</v>
      </c>
      <c r="D69" s="5">
        <v>0.1</v>
      </c>
      <c r="E69" s="5">
        <f t="shared" si="0"/>
        <v>0.21137383955905001</v>
      </c>
      <c r="F69" s="5">
        <f t="shared" si="1"/>
        <v>0.32274767911810009</v>
      </c>
      <c r="G69" s="5">
        <f t="shared" si="2"/>
        <v>0.17769537157550511</v>
      </c>
      <c r="H69" s="5">
        <f t="shared" si="3"/>
        <v>0.15539074315101023</v>
      </c>
      <c r="I69" s="5">
        <f t="shared" si="4"/>
        <v>4.2843459889762514E-2</v>
      </c>
      <c r="J69" s="5">
        <f t="shared" si="5"/>
        <v>0.51070922690167442</v>
      </c>
      <c r="K69" s="5">
        <f t="shared" si="6"/>
        <v>2.442384289387628E-2</v>
      </c>
      <c r="L69" s="5">
        <f t="shared" si="7"/>
        <v>0.50610565721217959</v>
      </c>
      <c r="M69" s="5">
        <f t="shared" si="8"/>
        <v>-1.6262783016955698</v>
      </c>
      <c r="N69" s="5">
        <f t="shared" si="9"/>
        <v>-1.5811192938145036</v>
      </c>
      <c r="O69" s="5">
        <f t="shared" si="10"/>
        <v>1.7292259419163067</v>
      </c>
      <c r="P69" s="5">
        <f t="shared" si="11"/>
        <v>1.7814838507451274</v>
      </c>
      <c r="Q69" s="5">
        <f t="shared" si="12"/>
        <v>-1.6307687535127591</v>
      </c>
      <c r="R69" s="5">
        <f t="shared" si="13"/>
        <v>0.16372507691363744</v>
      </c>
      <c r="S69" s="5">
        <f t="shared" si="14"/>
        <v>1.7847506990286439</v>
      </c>
      <c r="T69" s="5">
        <f t="shared" si="15"/>
        <v>0.85628249029374004</v>
      </c>
      <c r="U69" s="5">
        <f t="shared" si="16"/>
        <v>1.1815699636051872E-2</v>
      </c>
      <c r="V69" s="5">
        <f t="shared" si="17"/>
        <v>8.9401862010218616E-3</v>
      </c>
      <c r="W69" s="5">
        <f t="shared" si="18"/>
        <v>2.0755885837073731E-2</v>
      </c>
      <c r="X69" s="5">
        <f t="shared" si="19"/>
        <v>-7.832067468890486E-4</v>
      </c>
      <c r="Y69" s="5">
        <f t="shared" si="20"/>
        <v>-1.5664134937780972E-3</v>
      </c>
      <c r="Z69" s="5">
        <f t="shared" si="21"/>
        <v>7.9381733789488692E-4</v>
      </c>
      <c r="AA69" s="5">
        <f t="shared" si="22"/>
        <v>1.5876346757897738E-3</v>
      </c>
      <c r="AB69" s="5">
        <f t="shared" si="23"/>
        <v>1.0749362292105401E-2</v>
      </c>
      <c r="AC69" s="5">
        <f t="shared" si="24"/>
        <v>1.0652466767562895E-2</v>
      </c>
      <c r="AD69" s="5">
        <f t="shared" si="25"/>
        <v>-8.4040519984954192E-3</v>
      </c>
      <c r="AE69" s="5">
        <f t="shared" si="26"/>
        <v>-8.3282972695591043E-3</v>
      </c>
    </row>
    <row r="70" spans="1:31" x14ac:dyDescent="0.3">
      <c r="A70" s="5">
        <v>0.01</v>
      </c>
      <c r="B70" s="5">
        <v>0.99</v>
      </c>
      <c r="C70" s="5">
        <v>0.05</v>
      </c>
      <c r="D70" s="5">
        <v>0.1</v>
      </c>
      <c r="E70" s="5">
        <f t="shared" si="0"/>
        <v>0.2129402530528281</v>
      </c>
      <c r="F70" s="5">
        <f t="shared" si="1"/>
        <v>0.32588050610565628</v>
      </c>
      <c r="G70" s="5">
        <f t="shared" si="2"/>
        <v>0.17610773689971534</v>
      </c>
      <c r="H70" s="5">
        <f t="shared" si="3"/>
        <v>0.15221547379943068</v>
      </c>
      <c r="I70" s="5">
        <f t="shared" si="4"/>
        <v>4.323506326320703E-2</v>
      </c>
      <c r="J70" s="5">
        <f t="shared" si="5"/>
        <v>0.51080708242137363</v>
      </c>
      <c r="K70" s="5">
        <f t="shared" si="6"/>
        <v>2.4026934224928836E-2</v>
      </c>
      <c r="L70" s="5">
        <f t="shared" si="7"/>
        <v>0.50600644460219268</v>
      </c>
      <c r="M70" s="5">
        <f t="shared" si="8"/>
        <v>-1.6477770262797806</v>
      </c>
      <c r="N70" s="5">
        <f t="shared" si="9"/>
        <v>-1.6024242273496294</v>
      </c>
      <c r="O70" s="5">
        <f t="shared" si="10"/>
        <v>1.7460340459132975</v>
      </c>
      <c r="P70" s="5">
        <f t="shared" si="11"/>
        <v>1.7981404452842455</v>
      </c>
      <c r="Q70" s="5">
        <f t="shared" si="12"/>
        <v>-1.6525331613005436</v>
      </c>
      <c r="R70" s="5">
        <f t="shared" si="13"/>
        <v>0.16076687943065723</v>
      </c>
      <c r="S70" s="5">
        <f t="shared" si="14"/>
        <v>1.801757210415043</v>
      </c>
      <c r="T70" s="5">
        <f t="shared" si="15"/>
        <v>0.85836270457474362</v>
      </c>
      <c r="U70" s="5">
        <f t="shared" si="16"/>
        <v>1.1365325966629166E-2</v>
      </c>
      <c r="V70" s="5">
        <f t="shared" si="17"/>
        <v>8.6641887734381119E-3</v>
      </c>
      <c r="W70" s="5">
        <f t="shared" si="18"/>
        <v>2.0029514740067277E-2</v>
      </c>
      <c r="X70" s="5">
        <f t="shared" si="19"/>
        <v>-7.6791458465607634E-4</v>
      </c>
      <c r="Y70" s="5">
        <f t="shared" si="20"/>
        <v>-1.5358291693121527E-3</v>
      </c>
      <c r="Z70" s="5">
        <f t="shared" si="21"/>
        <v>7.7766509975510454E-4</v>
      </c>
      <c r="AA70" s="5">
        <f t="shared" si="22"/>
        <v>1.5553301995102091E-3</v>
      </c>
      <c r="AB70" s="5">
        <f t="shared" si="23"/>
        <v>1.0390634135219763E-2</v>
      </c>
      <c r="AC70" s="5">
        <f t="shared" si="24"/>
        <v>1.0292981473556666E-2</v>
      </c>
      <c r="AD70" s="5">
        <f t="shared" si="25"/>
        <v>-8.1749353313483285E-3</v>
      </c>
      <c r="AE70" s="5">
        <f t="shared" si="26"/>
        <v>-8.0981061230785498E-3</v>
      </c>
    </row>
    <row r="71" spans="1:31" x14ac:dyDescent="0.3">
      <c r="A71" s="5">
        <v>0.01</v>
      </c>
      <c r="B71" s="5">
        <v>0.99</v>
      </c>
      <c r="C71" s="5">
        <v>0.05</v>
      </c>
      <c r="D71" s="5">
        <v>0.1</v>
      </c>
      <c r="E71" s="5">
        <f t="shared" si="0"/>
        <v>0.21447608222214026</v>
      </c>
      <c r="F71" s="5">
        <f t="shared" si="1"/>
        <v>0.3289521644442806</v>
      </c>
      <c r="G71" s="5">
        <f t="shared" si="2"/>
        <v>0.17455240670020514</v>
      </c>
      <c r="H71" s="5">
        <f t="shared" si="3"/>
        <v>0.14910481340041026</v>
      </c>
      <c r="I71" s="5">
        <f t="shared" si="4"/>
        <v>4.3619020555535078E-2</v>
      </c>
      <c r="J71" s="5">
        <f t="shared" si="5"/>
        <v>0.51090302650162533</v>
      </c>
      <c r="K71" s="5">
        <f t="shared" si="6"/>
        <v>2.3638101675051284E-2</v>
      </c>
      <c r="L71" s="5">
        <f t="shared" si="7"/>
        <v>0.50590925026700884</v>
      </c>
      <c r="M71" s="5">
        <f t="shared" si="8"/>
        <v>-1.6685582945502202</v>
      </c>
      <c r="N71" s="5">
        <f t="shared" si="9"/>
        <v>-1.6230101902967426</v>
      </c>
      <c r="O71" s="5">
        <f t="shared" si="10"/>
        <v>1.762383916575994</v>
      </c>
      <c r="P71" s="5">
        <f t="shared" si="11"/>
        <v>1.8143366575304027</v>
      </c>
      <c r="Q71" s="5">
        <f t="shared" si="12"/>
        <v>-1.6735673511288383</v>
      </c>
      <c r="R71" s="5">
        <f t="shared" si="13"/>
        <v>0.15794913768810068</v>
      </c>
      <c r="S71" s="5">
        <f t="shared" si="14"/>
        <v>1.8182969749796203</v>
      </c>
      <c r="T71" s="5">
        <f t="shared" si="15"/>
        <v>0.86036165203514625</v>
      </c>
      <c r="U71" s="5">
        <f t="shared" si="16"/>
        <v>1.0944473671326284E-2</v>
      </c>
      <c r="V71" s="5">
        <f t="shared" si="17"/>
        <v>8.4030506315282485E-3</v>
      </c>
      <c r="W71" s="5">
        <f t="shared" si="18"/>
        <v>1.9347524302854531E-2</v>
      </c>
      <c r="X71" s="5">
        <f t="shared" si="19"/>
        <v>-7.5316025301126505E-4</v>
      </c>
      <c r="Y71" s="5">
        <f t="shared" si="20"/>
        <v>-1.5063205060225301E-3</v>
      </c>
      <c r="Z71" s="5">
        <f t="shared" si="21"/>
        <v>7.6213508019156199E-4</v>
      </c>
      <c r="AA71" s="5">
        <f t="shared" si="22"/>
        <v>1.524270160383124E-3</v>
      </c>
      <c r="AB71" s="5">
        <f t="shared" si="23"/>
        <v>1.0053250353382248E-2</v>
      </c>
      <c r="AC71" s="5">
        <f t="shared" si="24"/>
        <v>9.9549857511168505E-3</v>
      </c>
      <c r="AD71" s="5">
        <f t="shared" si="25"/>
        <v>-7.9571530284958409E-3</v>
      </c>
      <c r="AE71" s="5">
        <f t="shared" si="26"/>
        <v>-7.8793765432771095E-3</v>
      </c>
    </row>
    <row r="72" spans="1:31" x14ac:dyDescent="0.3">
      <c r="A72" s="5">
        <v>0.01</v>
      </c>
      <c r="B72" s="5">
        <v>0.99</v>
      </c>
      <c r="C72" s="5">
        <v>0.05</v>
      </c>
      <c r="D72" s="5">
        <v>0.1</v>
      </c>
      <c r="E72" s="5">
        <f t="shared" si="0"/>
        <v>0.2159824027281628</v>
      </c>
      <c r="F72" s="5">
        <f t="shared" si="1"/>
        <v>0.33196480545632567</v>
      </c>
      <c r="G72" s="5">
        <f t="shared" si="2"/>
        <v>0.17302813653982202</v>
      </c>
      <c r="H72" s="5">
        <f t="shared" si="3"/>
        <v>0.14605627307964403</v>
      </c>
      <c r="I72" s="5">
        <f t="shared" si="4"/>
        <v>4.3995600682040711E-2</v>
      </c>
      <c r="J72" s="5">
        <f t="shared" si="5"/>
        <v>0.51099712637944428</v>
      </c>
      <c r="K72" s="5">
        <f t="shared" si="6"/>
        <v>2.3257034134955504E-2</v>
      </c>
      <c r="L72" s="5">
        <f t="shared" si="7"/>
        <v>0.50581399647523118</v>
      </c>
      <c r="M72" s="5">
        <f t="shared" si="8"/>
        <v>-1.6886647952569847</v>
      </c>
      <c r="N72" s="5">
        <f t="shared" si="9"/>
        <v>-1.6429201617989764</v>
      </c>
      <c r="O72" s="5">
        <f t="shared" si="10"/>
        <v>1.7782982226329858</v>
      </c>
      <c r="P72" s="5">
        <f t="shared" si="11"/>
        <v>1.8300954106169569</v>
      </c>
      <c r="Q72" s="5">
        <f t="shared" si="12"/>
        <v>-1.6939148707237255</v>
      </c>
      <c r="R72" s="5">
        <f t="shared" si="13"/>
        <v>0.15526169006239657</v>
      </c>
      <c r="S72" s="5">
        <f t="shared" si="14"/>
        <v>1.8343931551862711</v>
      </c>
      <c r="T72" s="5">
        <f t="shared" si="15"/>
        <v>0.86228424534244685</v>
      </c>
      <c r="U72" s="5">
        <f t="shared" si="16"/>
        <v>1.055047929989188E-2</v>
      </c>
      <c r="V72" s="5">
        <f t="shared" si="17"/>
        <v>8.1556569938741538E-3</v>
      </c>
      <c r="W72" s="5">
        <f t="shared" si="18"/>
        <v>1.8706136293766034E-2</v>
      </c>
      <c r="X72" s="5">
        <f t="shared" si="19"/>
        <v>-7.389218441081701E-4</v>
      </c>
      <c r="Y72" s="5">
        <f t="shared" si="20"/>
        <v>-1.4778436882163402E-3</v>
      </c>
      <c r="Z72" s="5">
        <f t="shared" si="21"/>
        <v>7.4719515718055761E-4</v>
      </c>
      <c r="AA72" s="5">
        <f t="shared" si="22"/>
        <v>1.4943903143611152E-3</v>
      </c>
      <c r="AB72" s="5">
        <f t="shared" si="23"/>
        <v>9.7354504395530846E-3</v>
      </c>
      <c r="AC72" s="5">
        <f t="shared" si="24"/>
        <v>9.6367021263056973E-3</v>
      </c>
      <c r="AD72" s="5">
        <f t="shared" si="25"/>
        <v>-7.7499162507095268E-3</v>
      </c>
      <c r="AE72" s="5">
        <f t="shared" si="26"/>
        <v>-7.6713075451013231E-3</v>
      </c>
    </row>
    <row r="73" spans="1:31" x14ac:dyDescent="0.3">
      <c r="A73" s="5">
        <v>0.01</v>
      </c>
      <c r="B73" s="5">
        <v>0.99</v>
      </c>
      <c r="C73" s="5">
        <v>0.05</v>
      </c>
      <c r="D73" s="5">
        <v>0.1</v>
      </c>
      <c r="E73" s="5">
        <f t="shared" si="0"/>
        <v>0.21746024641637915</v>
      </c>
      <c r="F73" s="5">
        <f t="shared" si="1"/>
        <v>0.33492049283275838</v>
      </c>
      <c r="G73" s="5">
        <f t="shared" si="2"/>
        <v>0.17153374622546091</v>
      </c>
      <c r="H73" s="5">
        <f t="shared" si="3"/>
        <v>0.14306749245092179</v>
      </c>
      <c r="I73" s="5">
        <f t="shared" si="4"/>
        <v>4.4365061604094792E-2</v>
      </c>
      <c r="J73" s="5">
        <f t="shared" si="5"/>
        <v>0.51108944655239252</v>
      </c>
      <c r="K73" s="5">
        <f t="shared" si="6"/>
        <v>2.2883436556365225E-2</v>
      </c>
      <c r="L73" s="5">
        <f t="shared" si="7"/>
        <v>0.50572060950737707</v>
      </c>
      <c r="M73" s="5">
        <f t="shared" si="8"/>
        <v>-1.7081356961360907</v>
      </c>
      <c r="N73" s="5">
        <f t="shared" si="9"/>
        <v>-1.6621935660515879</v>
      </c>
      <c r="O73" s="5">
        <f t="shared" si="10"/>
        <v>1.7937980551344048</v>
      </c>
      <c r="P73" s="5">
        <f t="shared" si="11"/>
        <v>1.8454380257071596</v>
      </c>
      <c r="Q73" s="5">
        <f t="shared" si="12"/>
        <v>-1.7136156709174299</v>
      </c>
      <c r="R73" s="5">
        <f t="shared" si="13"/>
        <v>0.15269533452598022</v>
      </c>
      <c r="S73" s="5">
        <f t="shared" si="14"/>
        <v>1.8500672983941164</v>
      </c>
      <c r="T73" s="5">
        <f t="shared" si="15"/>
        <v>0.86413500439950619</v>
      </c>
      <c r="U73" s="5">
        <f t="shared" si="16"/>
        <v>1.0180979247740699E-2</v>
      </c>
      <c r="V73" s="5">
        <f t="shared" si="17"/>
        <v>7.9209985587561614E-3</v>
      </c>
      <c r="W73" s="5">
        <f t="shared" si="18"/>
        <v>1.8101977806496861E-2</v>
      </c>
      <c r="X73" s="5">
        <f t="shared" si="19"/>
        <v>-7.2517777479331926E-4</v>
      </c>
      <c r="Y73" s="5">
        <f t="shared" si="20"/>
        <v>-1.4503555495866385E-3</v>
      </c>
      <c r="Z73" s="5">
        <f t="shared" si="21"/>
        <v>7.3281497585967652E-4</v>
      </c>
      <c r="AA73" s="5">
        <f t="shared" si="22"/>
        <v>1.465629951719353E-3</v>
      </c>
      <c r="AB73" s="5">
        <f t="shared" si="23"/>
        <v>9.4356549909063309E-3</v>
      </c>
      <c r="AC73" s="5">
        <f t="shared" si="24"/>
        <v>9.3365363446480578E-3</v>
      </c>
      <c r="AD73" s="5">
        <f t="shared" si="25"/>
        <v>-7.5525055877819092E-3</v>
      </c>
      <c r="AE73" s="5">
        <f t="shared" si="26"/>
        <v>-7.473168845346918E-3</v>
      </c>
    </row>
    <row r="74" spans="1:31" x14ac:dyDescent="0.3">
      <c r="A74" s="5">
        <v>0.01</v>
      </c>
      <c r="B74" s="5">
        <v>0.99</v>
      </c>
      <c r="C74" s="5">
        <v>0.05</v>
      </c>
      <c r="D74" s="5">
        <v>0.1</v>
      </c>
      <c r="E74" s="5">
        <f t="shared" si="0"/>
        <v>0.21891060196596579</v>
      </c>
      <c r="F74" s="5">
        <f t="shared" si="1"/>
        <v>0.33782120393193166</v>
      </c>
      <c r="G74" s="5">
        <f t="shared" si="2"/>
        <v>0.17006811627374155</v>
      </c>
      <c r="H74" s="5">
        <f t="shared" si="3"/>
        <v>0.14013623254748309</v>
      </c>
      <c r="I74" s="5">
        <f t="shared" si="4"/>
        <v>4.4727650491491452E-2</v>
      </c>
      <c r="J74" s="5">
        <f t="shared" si="5"/>
        <v>0.51118004881927803</v>
      </c>
      <c r="K74" s="5">
        <f t="shared" si="6"/>
        <v>2.2517029068435387E-2</v>
      </c>
      <c r="L74" s="5">
        <f t="shared" si="7"/>
        <v>0.50562901943526151</v>
      </c>
      <c r="M74" s="5">
        <f t="shared" si="8"/>
        <v>-1.7270070061179035</v>
      </c>
      <c r="N74" s="5">
        <f t="shared" si="9"/>
        <v>-1.6808666387408839</v>
      </c>
      <c r="O74" s="5">
        <f t="shared" si="10"/>
        <v>1.8089030663099686</v>
      </c>
      <c r="P74" s="5">
        <f t="shared" si="11"/>
        <v>1.8603843633978534</v>
      </c>
      <c r="Q74" s="5">
        <f t="shared" si="12"/>
        <v>-1.7327064760465822</v>
      </c>
      <c r="R74" s="5">
        <f t="shared" si="13"/>
        <v>0.15024171907833181</v>
      </c>
      <c r="S74" s="5">
        <f t="shared" si="14"/>
        <v>1.8653394791832212</v>
      </c>
      <c r="T74" s="5">
        <f t="shared" si="15"/>
        <v>0.86591809478915049</v>
      </c>
      <c r="U74" s="5">
        <f t="shared" si="16"/>
        <v>9.833869885022866E-3</v>
      </c>
      <c r="V74" s="5">
        <f t="shared" si="17"/>
        <v>7.69815960037712E-3</v>
      </c>
      <c r="W74" s="5">
        <f t="shared" si="18"/>
        <v>1.7532029485399985E-2</v>
      </c>
      <c r="X74" s="5">
        <f t="shared" si="19"/>
        <v>-7.1190696289123983E-4</v>
      </c>
      <c r="Y74" s="5">
        <f t="shared" si="20"/>
        <v>-1.4238139257824797E-3</v>
      </c>
      <c r="Z74" s="5">
        <f t="shared" si="21"/>
        <v>7.1896589520816737E-4</v>
      </c>
      <c r="AA74" s="5">
        <f t="shared" si="22"/>
        <v>1.4379317904163347E-3</v>
      </c>
      <c r="AB74" s="5">
        <f t="shared" si="23"/>
        <v>9.1524438141786651E-3</v>
      </c>
      <c r="AC74" s="5">
        <f t="shared" si="24"/>
        <v>9.0530551845452965E-3</v>
      </c>
      <c r="AD74" s="5">
        <f t="shared" si="25"/>
        <v>-7.3642637741171465E-3</v>
      </c>
      <c r="AE74" s="5">
        <f t="shared" si="26"/>
        <v>-7.284293429624643E-3</v>
      </c>
    </row>
    <row r="75" spans="1:31" x14ac:dyDescent="0.3">
      <c r="A75" s="5">
        <v>0.01</v>
      </c>
      <c r="B75" s="5">
        <v>0.99</v>
      </c>
      <c r="C75" s="5">
        <v>0.05</v>
      </c>
      <c r="D75" s="5">
        <v>0.1</v>
      </c>
      <c r="E75" s="5">
        <f t="shared" si="0"/>
        <v>0.22033441589174826</v>
      </c>
      <c r="F75" s="5">
        <f t="shared" si="1"/>
        <v>0.34066883178349661</v>
      </c>
      <c r="G75" s="5">
        <f t="shared" si="2"/>
        <v>0.1686301844833252</v>
      </c>
      <c r="H75" s="5">
        <f t="shared" si="3"/>
        <v>0.13726036896665042</v>
      </c>
      <c r="I75" s="5">
        <f t="shared" si="4"/>
        <v>4.5083603972937078E-2</v>
      </c>
      <c r="J75" s="5">
        <f t="shared" si="5"/>
        <v>0.51126899234287415</v>
      </c>
      <c r="K75" s="5">
        <f t="shared" si="6"/>
        <v>2.2157546120831303E-2</v>
      </c>
      <c r="L75" s="5">
        <f t="shared" si="7"/>
        <v>0.50553915990802045</v>
      </c>
      <c r="M75" s="5">
        <f t="shared" si="8"/>
        <v>-1.7453118937462608</v>
      </c>
      <c r="N75" s="5">
        <f t="shared" si="9"/>
        <v>-1.6989727491099744</v>
      </c>
      <c r="O75" s="5">
        <f t="shared" si="10"/>
        <v>1.8236315938582028</v>
      </c>
      <c r="P75" s="5">
        <f t="shared" si="11"/>
        <v>1.8749529502571027</v>
      </c>
      <c r="Q75" s="5">
        <f t="shared" si="12"/>
        <v>-1.7512211095313606</v>
      </c>
      <c r="R75" s="5">
        <f t="shared" si="13"/>
        <v>0.14789324661591044</v>
      </c>
      <c r="S75" s="5">
        <f t="shared" si="14"/>
        <v>1.880228426736553</v>
      </c>
      <c r="T75" s="5">
        <f t="shared" si="15"/>
        <v>0.86763736182023132</v>
      </c>
      <c r="U75" s="5">
        <f t="shared" si="16"/>
        <v>9.5072737311381467E-3</v>
      </c>
      <c r="V75" s="5">
        <f t="shared" si="17"/>
        <v>7.4863076111564902E-3</v>
      </c>
      <c r="W75" s="5">
        <f t="shared" si="18"/>
        <v>1.6993581342294638E-2</v>
      </c>
      <c r="X75" s="5">
        <f t="shared" si="19"/>
        <v>-6.9908894960878424E-4</v>
      </c>
      <c r="Y75" s="5">
        <f t="shared" si="20"/>
        <v>-1.3981778992175685E-3</v>
      </c>
      <c r="Z75" s="5">
        <f t="shared" si="21"/>
        <v>7.0562092110485614E-4</v>
      </c>
      <c r="AA75" s="5">
        <f t="shared" si="22"/>
        <v>1.4112418422097123E-3</v>
      </c>
      <c r="AB75" s="5">
        <f t="shared" si="23"/>
        <v>8.8845370211529592E-3</v>
      </c>
      <c r="AC75" s="5">
        <f t="shared" si="24"/>
        <v>8.7849673051035235E-3</v>
      </c>
      <c r="AD75" s="5">
        <f t="shared" si="25"/>
        <v>-7.1845892814066661E-3</v>
      </c>
      <c r="AE75" s="5">
        <f t="shared" si="26"/>
        <v>-7.1040710154600811E-3</v>
      </c>
    </row>
    <row r="76" spans="1:31" x14ac:dyDescent="0.3">
      <c r="A76" s="5">
        <v>0.01</v>
      </c>
      <c r="B76" s="5">
        <v>0.99</v>
      </c>
      <c r="C76" s="5">
        <v>0.05</v>
      </c>
      <c r="D76" s="5">
        <v>0.1</v>
      </c>
      <c r="E76" s="5">
        <f t="shared" si="0"/>
        <v>0.22173259379096583</v>
      </c>
      <c r="F76" s="5">
        <f t="shared" si="1"/>
        <v>0.34346518758193173</v>
      </c>
      <c r="G76" s="5">
        <f t="shared" si="2"/>
        <v>0.16721894264111548</v>
      </c>
      <c r="H76" s="5">
        <f t="shared" si="3"/>
        <v>0.134437885282231</v>
      </c>
      <c r="I76" s="5">
        <f t="shared" si="4"/>
        <v>4.5433148447741468E-2</v>
      </c>
      <c r="J76" s="5">
        <f t="shared" si="5"/>
        <v>0.51135633372792832</v>
      </c>
      <c r="K76" s="5">
        <f t="shared" si="6"/>
        <v>2.1804735660278875E-2</v>
      </c>
      <c r="L76" s="5">
        <f t="shared" si="7"/>
        <v>0.5054509679464797</v>
      </c>
      <c r="M76" s="5">
        <f t="shared" si="8"/>
        <v>-1.7630809677885668</v>
      </c>
      <c r="N76" s="5">
        <f t="shared" si="9"/>
        <v>-1.7165426837201814</v>
      </c>
      <c r="O76" s="5">
        <f t="shared" si="10"/>
        <v>1.8380007724210161</v>
      </c>
      <c r="P76" s="5">
        <f t="shared" si="11"/>
        <v>1.8891610922880229</v>
      </c>
      <c r="Q76" s="5">
        <f t="shared" si="12"/>
        <v>-1.7691907807616629</v>
      </c>
      <c r="R76" s="5">
        <f t="shared" si="13"/>
        <v>0.14564299211489207</v>
      </c>
      <c r="S76" s="5">
        <f t="shared" si="14"/>
        <v>1.8947516390781212</v>
      </c>
      <c r="T76" s="5">
        <f t="shared" si="15"/>
        <v>0.86929636074530492</v>
      </c>
      <c r="U76" s="5">
        <f t="shared" si="16"/>
        <v>9.1995106549403339E-3</v>
      </c>
      <c r="V76" s="5">
        <f t="shared" si="17"/>
        <v>7.2846842646637827E-3</v>
      </c>
      <c r="W76" s="5">
        <f t="shared" si="18"/>
        <v>1.6484194919604116E-2</v>
      </c>
      <c r="X76" s="5">
        <f t="shared" si="19"/>
        <v>-6.8670398106797825E-4</v>
      </c>
      <c r="Y76" s="5">
        <f t="shared" si="20"/>
        <v>-1.3734079621359565E-3</v>
      </c>
      <c r="Z76" s="5">
        <f t="shared" si="21"/>
        <v>6.9275463112647255E-4</v>
      </c>
      <c r="AA76" s="5">
        <f t="shared" si="22"/>
        <v>1.3855092622529451E-3</v>
      </c>
      <c r="AB76" s="5">
        <f t="shared" si="23"/>
        <v>8.6307786666658792E-3</v>
      </c>
      <c r="AC76" s="5">
        <f t="shared" si="24"/>
        <v>8.5311066734907563E-3</v>
      </c>
      <c r="AD76" s="5">
        <f t="shared" si="25"/>
        <v>-7.0129306704229816E-3</v>
      </c>
      <c r="AE76" s="5">
        <f t="shared" si="26"/>
        <v>-6.9319422909364728E-3</v>
      </c>
    </row>
    <row r="77" spans="1:31" x14ac:dyDescent="0.3">
      <c r="A77" s="5">
        <v>0.01</v>
      </c>
      <c r="B77" s="5">
        <v>0.99</v>
      </c>
      <c r="C77" s="5">
        <v>0.05</v>
      </c>
      <c r="D77" s="5">
        <v>0.1</v>
      </c>
      <c r="E77" s="5">
        <f t="shared" si="0"/>
        <v>0.22310600175310177</v>
      </c>
      <c r="F77" s="5">
        <f t="shared" si="1"/>
        <v>0.34621200350620362</v>
      </c>
      <c r="G77" s="5">
        <f t="shared" si="2"/>
        <v>0.16583343337886253</v>
      </c>
      <c r="H77" s="5">
        <f t="shared" si="3"/>
        <v>0.1316668667577251</v>
      </c>
      <c r="I77" s="5">
        <f t="shared" si="4"/>
        <v>4.5776500438275455E-2</v>
      </c>
      <c r="J77" s="5">
        <f t="shared" si="5"/>
        <v>0.51144212710935044</v>
      </c>
      <c r="K77" s="5">
        <f t="shared" si="6"/>
        <v>2.1458358344715638E-2</v>
      </c>
      <c r="L77" s="5">
        <f t="shared" si="7"/>
        <v>0.50536438374690262</v>
      </c>
      <c r="M77" s="5">
        <f t="shared" si="8"/>
        <v>-1.7803425251218985</v>
      </c>
      <c r="N77" s="5">
        <f t="shared" si="9"/>
        <v>-1.7336048970671629</v>
      </c>
      <c r="O77" s="5">
        <f t="shared" si="10"/>
        <v>1.8520266337618621</v>
      </c>
      <c r="P77" s="5">
        <f t="shared" si="11"/>
        <v>1.9030249768698959</v>
      </c>
      <c r="Q77" s="5">
        <f t="shared" si="12"/>
        <v>-1.7866443384985353</v>
      </c>
      <c r="R77" s="5">
        <f t="shared" si="13"/>
        <v>0.14348463034176032</v>
      </c>
      <c r="S77" s="5">
        <f t="shared" si="14"/>
        <v>1.9089254857251552</v>
      </c>
      <c r="T77" s="5">
        <f t="shared" si="15"/>
        <v>0.87089838363824401</v>
      </c>
      <c r="U77" s="5">
        <f t="shared" si="16"/>
        <v>8.9090732687381984E-3</v>
      </c>
      <c r="V77" s="5">
        <f t="shared" si="17"/>
        <v>7.0925975099914501E-3</v>
      </c>
      <c r="W77" s="5">
        <f t="shared" si="18"/>
        <v>1.6001670778729649E-2</v>
      </c>
      <c r="X77" s="5">
        <f t="shared" si="19"/>
        <v>-6.747330589346207E-4</v>
      </c>
      <c r="Y77" s="5">
        <f t="shared" si="20"/>
        <v>-1.3494661178692414E-3</v>
      </c>
      <c r="Z77" s="5">
        <f t="shared" si="21"/>
        <v>6.8034309495981922E-4</v>
      </c>
      <c r="AA77" s="5">
        <f t="shared" si="22"/>
        <v>1.3606861899196384E-3</v>
      </c>
      <c r="AB77" s="5">
        <f t="shared" si="23"/>
        <v>8.3901225530450697E-3</v>
      </c>
      <c r="AC77" s="5">
        <f t="shared" si="24"/>
        <v>8.290418189728142E-3</v>
      </c>
      <c r="AD77" s="5">
        <f t="shared" si="25"/>
        <v>-6.8487816013243609E-3</v>
      </c>
      <c r="AE77" s="5">
        <f t="shared" si="26"/>
        <v>-6.767393826027931E-3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Kanchana</cp:lastModifiedBy>
  <dcterms:created xsi:type="dcterms:W3CDTF">2021-05-13T17:57:40Z</dcterms:created>
  <dcterms:modified xsi:type="dcterms:W3CDTF">2021-05-14T18:17:28Z</dcterms:modified>
</cp:coreProperties>
</file>