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0E055791-AECC-467F-B181-43EB49888026}" xr6:coauthVersionLast="32" xr6:coauthVersionMax="32" xr10:uidLastSave="{00000000-0000-0000-0000-000000000000}"/>
  <bookViews>
    <workbookView xWindow="0" yWindow="0" windowWidth="20490" windowHeight="7245" xr2:uid="{1232D476-35EF-45A3-8AD7-5F25E7B96CE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J16" i="1"/>
  <c r="J15" i="1"/>
  <c r="J14" i="1"/>
  <c r="L14" i="1" s="1"/>
  <c r="J13" i="1"/>
  <c r="J12" i="1"/>
  <c r="J11" i="1"/>
  <c r="J10" i="1"/>
  <c r="L10" i="1" s="1"/>
  <c r="N14" i="1" s="1"/>
  <c r="J9" i="1"/>
  <c r="J8" i="1"/>
  <c r="J7" i="1"/>
  <c r="L6" i="1"/>
  <c r="J6" i="1"/>
  <c r="J5" i="1"/>
  <c r="J4" i="1"/>
  <c r="J3" i="1"/>
  <c r="J2" i="1"/>
  <c r="L2" i="1" s="1"/>
  <c r="N2" i="1" s="1"/>
  <c r="O8" i="1" l="1"/>
  <c r="O11" i="1" l="1"/>
  <c r="P8" i="1"/>
</calcChain>
</file>

<file path=xl/sharedStrings.xml><?xml version="1.0" encoding="utf-8"?>
<sst xmlns="http://schemas.openxmlformats.org/spreadsheetml/2006/main" count="34" uniqueCount="20">
  <si>
    <t>Exam Markes</t>
  </si>
  <si>
    <t>Get  Markes</t>
  </si>
  <si>
    <t>Adjustment</t>
  </si>
  <si>
    <t>Adjusted Marks</t>
  </si>
  <si>
    <t>Extension Perc</t>
  </si>
  <si>
    <t>Cal. Ext. Markes</t>
  </si>
  <si>
    <t>Exam Perc</t>
  </si>
  <si>
    <t>Cal. Paper</t>
  </si>
  <si>
    <t>Sub Perc</t>
  </si>
  <si>
    <t>Sub Perc.Total</t>
  </si>
  <si>
    <t>Total</t>
  </si>
  <si>
    <t>Subject</t>
  </si>
  <si>
    <t>P1</t>
  </si>
  <si>
    <t>Class Test</t>
  </si>
  <si>
    <t>Ext-1</t>
  </si>
  <si>
    <t>Ext-2</t>
  </si>
  <si>
    <t>Ext-3</t>
  </si>
  <si>
    <t>Ext-4</t>
  </si>
  <si>
    <t>Term Exam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</si>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</sst>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4" xfId="0" applyBorder="1"/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/>
    <xf numFmtId="0" fontId="0" fillId="0" borderId="6" xfId="0" applyBorder="1"/>
    <xf numFmtId="0" fontId="0" fillId="0" borderId="0" xfId="0" applyBorder="1"/>
    <xf numFmtId="0" fontId="0" fillId="0" borderId="3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5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0" xfId="0" applyFill="1" applyBorder="1"/>
    <xf numFmtId="0" fontId="0" fillId="0" borderId="9" xfId="0" applyFill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Fill="1" applyBorder="1"/>
    <xf numFmtId="0" fontId="0" fillId="0" borderId="10" xfId="0" applyFill="1" applyBorder="1"/>
    <xf numFmtId="0" fontId="0" fillId="0" borderId="8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F39A6-ECD6-47F8-B0D3-576FD04D9B12}">
  <dimension ref="A1:P17"/>
  <sheetViews>
    <sheetView tabSelected="1" workbookViewId="0">
      <selection activeCell="O8" sqref="O8"/>
    </sheetView>
  </sheetViews>
  <sheetFormatPr defaultRowHeight="15" x14ac:dyDescent="0.25"/>
  <sheetData>
    <row r="1" spans="1:16" x14ac:dyDescent="0.25">
      <c r="A1" s="1"/>
      <c r="B1" s="1"/>
      <c r="C1" s="1"/>
      <c r="D1" s="2"/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4" t="s">
        <v>10</v>
      </c>
      <c r="P1" s="4"/>
    </row>
    <row r="2" spans="1:16" x14ac:dyDescent="0.25">
      <c r="A2" s="5" t="s">
        <v>11</v>
      </c>
      <c r="B2" s="5" t="s">
        <v>12</v>
      </c>
      <c r="C2" s="6" t="s">
        <v>13</v>
      </c>
      <c r="D2" s="2" t="s">
        <v>14</v>
      </c>
      <c r="E2" s="7">
        <v>80</v>
      </c>
      <c r="F2" s="8">
        <v>70</v>
      </c>
      <c r="G2" s="8"/>
      <c r="H2" s="8"/>
      <c r="I2" s="8">
        <v>25</v>
      </c>
      <c r="J2" s="8">
        <f>F2/E2*I2</f>
        <v>21.875</v>
      </c>
      <c r="K2" s="5">
        <v>20</v>
      </c>
      <c r="L2" s="5">
        <f>SUM(J2:J5)/SUM(I2:I5)*K2</f>
        <v>12.851190476190474</v>
      </c>
      <c r="M2" s="6">
        <v>100</v>
      </c>
      <c r="N2" s="9">
        <f>(L2+L6)/100*M2</f>
        <v>74.923340548340548</v>
      </c>
    </row>
    <row r="3" spans="1:16" x14ac:dyDescent="0.25">
      <c r="A3" s="10"/>
      <c r="B3" s="10"/>
      <c r="C3" s="11"/>
      <c r="D3" s="12" t="s">
        <v>15</v>
      </c>
      <c r="E3" s="13">
        <v>70</v>
      </c>
      <c r="F3" s="14">
        <v>30</v>
      </c>
      <c r="G3" s="14"/>
      <c r="H3" s="14"/>
      <c r="I3" s="14">
        <v>25</v>
      </c>
      <c r="J3" s="14">
        <f t="shared" ref="J3:J17" si="0">F3/E3*I3</f>
        <v>10.714285714285714</v>
      </c>
      <c r="K3" s="10"/>
      <c r="L3" s="10"/>
      <c r="M3" s="11"/>
      <c r="N3" s="15"/>
    </row>
    <row r="4" spans="1:16" x14ac:dyDescent="0.25">
      <c r="A4" s="10"/>
      <c r="B4" s="10"/>
      <c r="C4" s="11"/>
      <c r="D4" s="12" t="s">
        <v>16</v>
      </c>
      <c r="E4" s="13">
        <v>50</v>
      </c>
      <c r="F4" s="14">
        <v>30</v>
      </c>
      <c r="G4" s="14"/>
      <c r="H4" s="14"/>
      <c r="I4" s="14">
        <v>25</v>
      </c>
      <c r="J4" s="14">
        <f t="shared" si="0"/>
        <v>15</v>
      </c>
      <c r="K4" s="10"/>
      <c r="L4" s="10"/>
      <c r="M4" s="11"/>
      <c r="N4" s="15"/>
    </row>
    <row r="5" spans="1:16" x14ac:dyDescent="0.25">
      <c r="A5" s="10"/>
      <c r="B5" s="10"/>
      <c r="C5" s="16"/>
      <c r="D5" s="17" t="s">
        <v>17</v>
      </c>
      <c r="E5" s="18">
        <v>60</v>
      </c>
      <c r="F5" s="19">
        <v>40</v>
      </c>
      <c r="G5" s="19"/>
      <c r="H5" s="19"/>
      <c r="I5" s="19">
        <v>25</v>
      </c>
      <c r="J5" s="19">
        <f t="shared" si="0"/>
        <v>16.666666666666664</v>
      </c>
      <c r="K5" s="20"/>
      <c r="L5" s="20"/>
      <c r="M5" s="11"/>
      <c r="N5" s="15"/>
    </row>
    <row r="6" spans="1:16" x14ac:dyDescent="0.25">
      <c r="A6" s="10"/>
      <c r="B6" s="10"/>
      <c r="C6" s="11" t="s">
        <v>18</v>
      </c>
      <c r="D6" s="2" t="s">
        <v>14</v>
      </c>
      <c r="E6" s="21">
        <v>45</v>
      </c>
      <c r="F6" s="22">
        <v>40</v>
      </c>
      <c r="G6" s="22"/>
      <c r="H6" s="22"/>
      <c r="I6" s="22">
        <v>25</v>
      </c>
      <c r="J6" s="22">
        <f t="shared" si="0"/>
        <v>22.222222222222221</v>
      </c>
      <c r="K6" s="5">
        <v>80</v>
      </c>
      <c r="L6" s="5">
        <f>SUM(J6:J9)/SUM(I6:I9)*K6</f>
        <v>62.072150072150066</v>
      </c>
      <c r="M6" s="11"/>
      <c r="N6" s="15"/>
    </row>
    <row r="7" spans="1:16" x14ac:dyDescent="0.25">
      <c r="A7" s="10"/>
      <c r="B7" s="10"/>
      <c r="C7" s="11"/>
      <c r="D7" s="12" t="s">
        <v>15</v>
      </c>
      <c r="E7" s="23">
        <v>35</v>
      </c>
      <c r="F7" s="24">
        <v>25</v>
      </c>
      <c r="G7" s="24"/>
      <c r="H7" s="24"/>
      <c r="I7" s="24">
        <v>25</v>
      </c>
      <c r="J7" s="24">
        <f t="shared" si="0"/>
        <v>17.857142857142858</v>
      </c>
      <c r="K7" s="10"/>
      <c r="L7" s="10"/>
      <c r="M7" s="11"/>
      <c r="N7" s="15"/>
    </row>
    <row r="8" spans="1:16" x14ac:dyDescent="0.25">
      <c r="A8" s="10"/>
      <c r="B8" s="10"/>
      <c r="C8" s="11"/>
      <c r="D8" s="12" t="s">
        <v>16</v>
      </c>
      <c r="E8" s="23">
        <v>66</v>
      </c>
      <c r="F8" s="24">
        <v>50</v>
      </c>
      <c r="G8" s="24"/>
      <c r="H8" s="24"/>
      <c r="I8" s="24">
        <v>25</v>
      </c>
      <c r="J8" s="24">
        <f t="shared" si="0"/>
        <v>18.939393939393938</v>
      </c>
      <c r="K8" s="10"/>
      <c r="L8" s="10"/>
      <c r="M8" s="11"/>
      <c r="N8" s="15"/>
      <c r="O8">
        <f>N2+N14</f>
        <v>145.2296176046176</v>
      </c>
      <c r="P8">
        <f>O8/(M2+M10)*100</f>
        <v>72.614808802308801</v>
      </c>
    </row>
    <row r="9" spans="1:16" x14ac:dyDescent="0.25">
      <c r="A9" s="10"/>
      <c r="B9" s="20"/>
      <c r="C9" s="16"/>
      <c r="D9" s="17" t="s">
        <v>17</v>
      </c>
      <c r="E9" s="18">
        <v>70</v>
      </c>
      <c r="F9" s="19">
        <v>52</v>
      </c>
      <c r="G9" s="19"/>
      <c r="H9" s="19"/>
      <c r="I9" s="19">
        <v>25</v>
      </c>
      <c r="J9" s="19">
        <f t="shared" si="0"/>
        <v>18.571428571428573</v>
      </c>
      <c r="K9" s="20"/>
      <c r="L9" s="20"/>
      <c r="M9" s="16"/>
      <c r="N9" s="15"/>
    </row>
    <row r="10" spans="1:16" x14ac:dyDescent="0.25">
      <c r="A10" s="10"/>
      <c r="B10" s="5" t="s">
        <v>19</v>
      </c>
      <c r="C10" s="11" t="s">
        <v>13</v>
      </c>
      <c r="D10" s="2" t="s">
        <v>14</v>
      </c>
      <c r="E10" s="21">
        <v>110</v>
      </c>
      <c r="F10" s="8">
        <v>90</v>
      </c>
      <c r="G10" s="8"/>
      <c r="H10" s="8"/>
      <c r="I10" s="8">
        <v>25</v>
      </c>
      <c r="J10" s="22">
        <f t="shared" si="0"/>
        <v>20.454545454545457</v>
      </c>
      <c r="K10" s="5">
        <v>15</v>
      </c>
      <c r="L10" s="5">
        <f>SUM(J10:J13)/SUM(I10:I13)*K10</f>
        <v>11.211038961038961</v>
      </c>
      <c r="M10" s="6">
        <v>100</v>
      </c>
      <c r="N10" s="15"/>
    </row>
    <row r="11" spans="1:16" x14ac:dyDescent="0.25">
      <c r="A11" s="10"/>
      <c r="B11" s="10"/>
      <c r="C11" s="11"/>
      <c r="D11" s="12" t="s">
        <v>15</v>
      </c>
      <c r="E11" s="23">
        <v>70</v>
      </c>
      <c r="F11" s="24">
        <v>50</v>
      </c>
      <c r="G11" s="24"/>
      <c r="H11" s="24"/>
      <c r="I11" s="14">
        <v>25</v>
      </c>
      <c r="J11" s="22">
        <f t="shared" si="0"/>
        <v>17.857142857142858</v>
      </c>
      <c r="K11" s="10"/>
      <c r="L11" s="10"/>
      <c r="M11" s="11"/>
      <c r="N11" s="15"/>
      <c r="O11">
        <f>O8/2</f>
        <v>72.614808802308801</v>
      </c>
    </row>
    <row r="12" spans="1:16" x14ac:dyDescent="0.25">
      <c r="A12" s="10"/>
      <c r="B12" s="10"/>
      <c r="C12" s="11"/>
      <c r="D12" s="12" t="s">
        <v>16</v>
      </c>
      <c r="E12" s="23">
        <v>70</v>
      </c>
      <c r="F12" s="24">
        <v>60</v>
      </c>
      <c r="G12" s="24"/>
      <c r="H12" s="24"/>
      <c r="I12" s="14">
        <v>25</v>
      </c>
      <c r="J12" s="22">
        <f t="shared" si="0"/>
        <v>21.428571428571427</v>
      </c>
      <c r="K12" s="10"/>
      <c r="L12" s="10"/>
      <c r="M12" s="11"/>
      <c r="N12" s="15"/>
    </row>
    <row r="13" spans="1:16" x14ac:dyDescent="0.25">
      <c r="A13" s="10"/>
      <c r="B13" s="10"/>
      <c r="C13" s="16"/>
      <c r="D13" s="17" t="s">
        <v>17</v>
      </c>
      <c r="E13" s="25">
        <v>50</v>
      </c>
      <c r="F13" s="19">
        <v>30</v>
      </c>
      <c r="G13" s="19"/>
      <c r="H13" s="19"/>
      <c r="I13" s="19">
        <v>25</v>
      </c>
      <c r="J13" s="22">
        <f t="shared" si="0"/>
        <v>15</v>
      </c>
      <c r="K13" s="20"/>
      <c r="L13" s="20"/>
      <c r="M13" s="11"/>
      <c r="N13" s="15"/>
    </row>
    <row r="14" spans="1:16" x14ac:dyDescent="0.25">
      <c r="A14" s="10"/>
      <c r="B14" s="10"/>
      <c r="C14" s="26" t="s">
        <v>18</v>
      </c>
      <c r="D14" s="2" t="s">
        <v>14</v>
      </c>
      <c r="E14" s="21">
        <v>250</v>
      </c>
      <c r="F14" s="22">
        <v>200</v>
      </c>
      <c r="G14" s="22"/>
      <c r="H14" s="22"/>
      <c r="I14" s="8">
        <v>25</v>
      </c>
      <c r="J14" s="22">
        <f t="shared" si="0"/>
        <v>20</v>
      </c>
      <c r="K14" s="5">
        <v>85</v>
      </c>
      <c r="L14" s="5">
        <f>SUM(J14:J17)/SUM(I14:I17)*K14</f>
        <v>59.095238095238095</v>
      </c>
      <c r="M14" s="11"/>
      <c r="N14" s="15">
        <f>(L10+L14)/100*M10</f>
        <v>70.306277056277054</v>
      </c>
    </row>
    <row r="15" spans="1:16" x14ac:dyDescent="0.25">
      <c r="A15" s="10"/>
      <c r="B15" s="10"/>
      <c r="C15" s="27"/>
      <c r="D15" s="12" t="s">
        <v>15</v>
      </c>
      <c r="E15" s="23">
        <v>30</v>
      </c>
      <c r="F15" s="24">
        <v>20</v>
      </c>
      <c r="G15" s="24"/>
      <c r="H15" s="24"/>
      <c r="I15" s="14">
        <v>25</v>
      </c>
      <c r="J15" s="22">
        <f t="shared" si="0"/>
        <v>16.666666666666664</v>
      </c>
      <c r="K15" s="10"/>
      <c r="L15" s="10"/>
      <c r="M15" s="11"/>
      <c r="N15" s="15"/>
    </row>
    <row r="16" spans="1:16" x14ac:dyDescent="0.25">
      <c r="A16" s="10"/>
      <c r="B16" s="10"/>
      <c r="C16" s="27"/>
      <c r="D16" s="12" t="s">
        <v>16</v>
      </c>
      <c r="E16" s="23">
        <v>50</v>
      </c>
      <c r="F16" s="24">
        <v>30</v>
      </c>
      <c r="G16" s="24"/>
      <c r="H16" s="24"/>
      <c r="I16" s="14">
        <v>25</v>
      </c>
      <c r="J16" s="22">
        <f t="shared" si="0"/>
        <v>15</v>
      </c>
      <c r="K16" s="10"/>
      <c r="L16" s="10"/>
      <c r="M16" s="11"/>
      <c r="N16" s="15"/>
    </row>
    <row r="17" spans="1:14" x14ac:dyDescent="0.25">
      <c r="A17" s="20"/>
      <c r="B17" s="20"/>
      <c r="C17" s="28"/>
      <c r="D17" s="17" t="s">
        <v>17</v>
      </c>
      <c r="E17" s="25">
        <v>70</v>
      </c>
      <c r="F17" s="29">
        <v>50</v>
      </c>
      <c r="G17" s="29"/>
      <c r="H17" s="29"/>
      <c r="I17" s="19">
        <v>25</v>
      </c>
      <c r="J17" s="30">
        <f t="shared" si="0"/>
        <v>17.857142857142858</v>
      </c>
      <c r="K17" s="20"/>
      <c r="L17" s="20"/>
      <c r="M17" s="16"/>
      <c r="N17" s="31"/>
    </row>
  </sheetData>
  <mergeCells count="17">
    <mergeCell ref="C10:C13"/>
    <mergeCell ref="K10:K13"/>
    <mergeCell ref="L10:L13"/>
    <mergeCell ref="M10:M17"/>
    <mergeCell ref="C14:C17"/>
    <mergeCell ref="K14:K17"/>
    <mergeCell ref="L14:L17"/>
    <mergeCell ref="A2:A17"/>
    <mergeCell ref="B2:B9"/>
    <mergeCell ref="C2:C5"/>
    <mergeCell ref="K2:K5"/>
    <mergeCell ref="L2:L5"/>
    <mergeCell ref="M2:M9"/>
    <mergeCell ref="C6:C9"/>
    <mergeCell ref="K6:K9"/>
    <mergeCell ref="L6:L9"/>
    <mergeCell ref="B10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2018-11-19T10:52:19Z</dcterms:created>
  <dcterms:modified xsi:type="dcterms:W3CDTF">2018-11-19T10:52:57Z</dcterms:modified>
</cp:coreProperties>
</file>