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Attachments\Desktop\New folder\"/>
    </mc:Choice>
  </mc:AlternateContent>
  <bookViews>
    <workbookView xWindow="0" yWindow="0" windowWidth="23040" windowHeight="9384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F5" i="3"/>
  <c r="F4" i="3"/>
  <c r="F3" i="3"/>
  <c r="F7" i="3" s="1"/>
  <c r="F2" i="3"/>
  <c r="F3" i="2"/>
  <c r="F2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<sst xmlns="http://schemas.openxmlformats.org/spreadsheetml/2006/main" count="73" uniqueCount="51">
  <si>
    <t>Name</t>
  </si>
  <si>
    <t>Gender</t>
  </si>
  <si>
    <t>Attendence</t>
  </si>
  <si>
    <t>Assignment</t>
  </si>
  <si>
    <t>Mid-term</t>
  </si>
  <si>
    <t>Final</t>
  </si>
  <si>
    <t>Total</t>
  </si>
  <si>
    <t>Description</t>
  </si>
  <si>
    <t>Virak</t>
  </si>
  <si>
    <t>soa</t>
  </si>
  <si>
    <t>vibol</t>
  </si>
  <si>
    <t>theary</t>
  </si>
  <si>
    <t>sokha</t>
  </si>
  <si>
    <t>M</t>
  </si>
  <si>
    <t>F</t>
  </si>
  <si>
    <t>Grade</t>
  </si>
  <si>
    <t>Age</t>
  </si>
  <si>
    <t>Middle age</t>
  </si>
  <si>
    <t>Senior Citizen</t>
  </si>
  <si>
    <t>Category</t>
  </si>
  <si>
    <t>counts</t>
  </si>
  <si>
    <t>John</t>
  </si>
  <si>
    <t>Will</t>
  </si>
  <si>
    <t>Kins</t>
  </si>
  <si>
    <t>Msrk</t>
  </si>
  <si>
    <t>Mac</t>
  </si>
  <si>
    <t>Uno</t>
  </si>
  <si>
    <t>Fiene</t>
  </si>
  <si>
    <t>jane</t>
  </si>
  <si>
    <t>Nero</t>
  </si>
  <si>
    <t>ander</t>
  </si>
  <si>
    <t>Dana</t>
  </si>
  <si>
    <t>Mike</t>
  </si>
  <si>
    <t>Tina</t>
  </si>
  <si>
    <t>Kate</t>
  </si>
  <si>
    <t>George</t>
  </si>
  <si>
    <t>Watson</t>
  </si>
  <si>
    <t>Kila</t>
  </si>
  <si>
    <t>Venna</t>
  </si>
  <si>
    <t>Kyla</t>
  </si>
  <si>
    <t>Clars</t>
  </si>
  <si>
    <t>Total=</t>
  </si>
  <si>
    <t>Product</t>
  </si>
  <si>
    <t>Supplier</t>
  </si>
  <si>
    <t>Quantity</t>
  </si>
  <si>
    <t>Cherries</t>
  </si>
  <si>
    <t>Bananas</t>
  </si>
  <si>
    <t>Apples</t>
  </si>
  <si>
    <t>Oranges</t>
  </si>
  <si>
    <t>Pete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</si>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</sst>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4" sqref="E14"/>
    </sheetView>
  </sheetViews>
  <sheetFormatPr defaultRowHeight="14.4" x14ac:dyDescent="0.3"/>
  <cols>
    <col min="3" max="3" width="11.44140625" customWidth="1"/>
    <col min="4" max="4" width="10.88671875" customWidth="1"/>
    <col min="5" max="5" width="12.88671875" customWidth="1"/>
    <col min="8" max="8" width="10.21875" customWidth="1"/>
  </cols>
  <sheetData>
    <row r="1" spans="1:9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</row>
    <row r="2" spans="1:9" x14ac:dyDescent="0.3">
      <c r="A2" s="4" t="s">
        <v>8</v>
      </c>
      <c r="B2" s="4" t="s">
        <v>13</v>
      </c>
      <c r="C2" s="4">
        <v>9</v>
      </c>
      <c r="D2" s="4">
        <v>12</v>
      </c>
      <c r="E2" s="4">
        <v>14</v>
      </c>
      <c r="F2" s="4">
        <v>45</v>
      </c>
      <c r="G2" s="4">
        <f>D2+E2+F2</f>
        <v>71</v>
      </c>
      <c r="H2" s="4" t="str">
        <f>IF(G2&gt;=50,"pass","fail")</f>
        <v>pass</v>
      </c>
      <c r="I2" s="4" t="str">
        <f>IF(G2&gt;=90,"A",IF(G2&gt;=80,"B",IF(G2&gt;=70,"C",IF(G2&gt;=60,"D",IF(G2&gt;=50,"E","F")))))</f>
        <v>C</v>
      </c>
    </row>
    <row r="3" spans="1:9" x14ac:dyDescent="0.3">
      <c r="A3" s="4" t="s">
        <v>9</v>
      </c>
      <c r="B3" s="4" t="s">
        <v>13</v>
      </c>
      <c r="C3" s="4">
        <v>13</v>
      </c>
      <c r="D3" s="4">
        <v>11</v>
      </c>
      <c r="E3" s="4">
        <v>12</v>
      </c>
      <c r="F3" s="4">
        <v>34</v>
      </c>
      <c r="G3" s="4">
        <f t="shared" ref="G3:G6" si="0">D3+E3+F3</f>
        <v>57</v>
      </c>
      <c r="H3" s="4" t="str">
        <f t="shared" ref="H3:H6" si="1">IF(G3&gt;=50,"pass","fail")</f>
        <v>pass</v>
      </c>
      <c r="I3" s="4" t="str">
        <f t="shared" ref="I3:I6" si="2">IF(G3&gt;=90,"A",IF(G3&gt;=80,"B",IF(G3&gt;=70,"C",IF(G3&gt;=60,"D",IF(G3&gt;=50,"E","F")))))</f>
        <v>E</v>
      </c>
    </row>
    <row r="4" spans="1:9" x14ac:dyDescent="0.3">
      <c r="A4" s="4" t="s">
        <v>10</v>
      </c>
      <c r="B4" s="4" t="s">
        <v>13</v>
      </c>
      <c r="C4" s="4">
        <v>8</v>
      </c>
      <c r="D4" s="4">
        <v>8</v>
      </c>
      <c r="E4" s="4">
        <v>12</v>
      </c>
      <c r="F4" s="4">
        <v>21</v>
      </c>
      <c r="G4" s="4">
        <f t="shared" si="0"/>
        <v>41</v>
      </c>
      <c r="H4" s="4" t="str">
        <f t="shared" si="1"/>
        <v>fail</v>
      </c>
      <c r="I4" s="4" t="str">
        <f t="shared" si="2"/>
        <v>F</v>
      </c>
    </row>
    <row r="5" spans="1:9" x14ac:dyDescent="0.3">
      <c r="A5" s="4" t="s">
        <v>11</v>
      </c>
      <c r="B5" s="4" t="s">
        <v>14</v>
      </c>
      <c r="C5" s="4">
        <v>8</v>
      </c>
      <c r="D5" s="4">
        <v>14</v>
      </c>
      <c r="E5" s="4">
        <v>14</v>
      </c>
      <c r="F5" s="4">
        <v>25</v>
      </c>
      <c r="G5" s="4">
        <f t="shared" si="0"/>
        <v>53</v>
      </c>
      <c r="H5" s="4" t="str">
        <f t="shared" si="1"/>
        <v>pass</v>
      </c>
      <c r="I5" s="4" t="str">
        <f t="shared" si="2"/>
        <v>E</v>
      </c>
    </row>
    <row r="6" spans="1:9" x14ac:dyDescent="0.3">
      <c r="A6" s="4" t="s">
        <v>12</v>
      </c>
      <c r="B6" s="4" t="s">
        <v>13</v>
      </c>
      <c r="C6" s="4">
        <v>3</v>
      </c>
      <c r="D6" s="4">
        <v>4</v>
      </c>
      <c r="E6" s="4">
        <v>10</v>
      </c>
      <c r="F6" s="4">
        <v>20</v>
      </c>
      <c r="G6" s="4">
        <f t="shared" si="0"/>
        <v>34</v>
      </c>
      <c r="H6" s="4" t="str">
        <f t="shared" si="1"/>
        <v>fail</v>
      </c>
      <c r="I6" s="4" t="str">
        <f t="shared" si="2"/>
        <v>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0" sqref="H10"/>
    </sheetView>
  </sheetViews>
  <sheetFormatPr defaultRowHeight="14.4" x14ac:dyDescent="0.3"/>
  <cols>
    <col min="3" max="3" width="9.88671875" customWidth="1"/>
    <col min="4" max="4" width="12" customWidth="1"/>
    <col min="5" max="5" width="12.6640625" customWidth="1"/>
  </cols>
  <sheetData>
    <row r="1" spans="1:6" ht="15.6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3">
      <c r="A2" s="2" t="s">
        <v>21</v>
      </c>
      <c r="B2" s="2">
        <v>25</v>
      </c>
      <c r="C2" s="2" t="b">
        <f>AND(B2&gt;=26,B2&lt;=40)</f>
        <v>0</v>
      </c>
      <c r="D2" s="2" t="b">
        <f>AND(B2&gt;=61,B2&lt;=100)</f>
        <v>0</v>
      </c>
      <c r="E2" s="2" t="str">
        <f>IF(B2&lt;18,"Minor",IF(B2&lt;=25,"Major",IF(B2&lt;=40,"middle Aged",IF(B2&lt;=100,"Sinior Citizen","Invalid Age"))))</f>
        <v>Major</v>
      </c>
      <c r="F2" s="2">
        <f>COUNTIF(E2:E21,"minor")</f>
        <v>3</v>
      </c>
    </row>
    <row r="3" spans="1:6" x14ac:dyDescent="0.3">
      <c r="A3" s="2" t="s">
        <v>22</v>
      </c>
      <c r="B3" s="2">
        <v>17</v>
      </c>
      <c r="C3" s="2" t="b">
        <f t="shared" ref="C3:C21" si="0">AND(B3&gt;=26,B3&lt;=40)</f>
        <v>0</v>
      </c>
      <c r="D3" s="2" t="b">
        <f t="shared" ref="D3:D21" si="1">AND(B3&gt;=61,B3&lt;=100)</f>
        <v>0</v>
      </c>
      <c r="E3" s="2" t="str">
        <f>IF(B3&lt;18,"Minor",IF(B3&lt;=25,"Major",IF(B3&lt;=40,"middle Aged",IF(B3&lt;=100,"Sinior Citizen","Invalid Age"))))</f>
        <v>Minor</v>
      </c>
      <c r="F3" s="2">
        <f t="shared" ref="F3:F21" si="2">COUNTIF(E3:E22,"minor")</f>
        <v>3</v>
      </c>
    </row>
    <row r="4" spans="1:6" x14ac:dyDescent="0.3">
      <c r="A4" s="2" t="s">
        <v>23</v>
      </c>
      <c r="B4" s="2">
        <v>45</v>
      </c>
      <c r="C4" s="2" t="b">
        <f t="shared" si="0"/>
        <v>0</v>
      </c>
      <c r="D4" s="2" t="b">
        <f t="shared" si="1"/>
        <v>0</v>
      </c>
      <c r="E4" s="2" t="str">
        <f t="shared" ref="E4:E21" si="3">IF(B4&lt;18,"Minor",IF(B4&lt;=25,"Major",IF(B4&lt;=40,"middle Aged",IF(B4&lt;=100,"Sinior Citizen","Invalid Age"))))</f>
        <v>Sinior Citizen</v>
      </c>
      <c r="F4" s="2">
        <f t="shared" si="2"/>
        <v>2</v>
      </c>
    </row>
    <row r="5" spans="1:6" x14ac:dyDescent="0.3">
      <c r="A5" s="2" t="s">
        <v>24</v>
      </c>
      <c r="B5" s="2">
        <v>18</v>
      </c>
      <c r="C5" s="2" t="b">
        <f t="shared" si="0"/>
        <v>0</v>
      </c>
      <c r="D5" s="2" t="b">
        <f t="shared" si="1"/>
        <v>0</v>
      </c>
      <c r="E5" s="2" t="str">
        <f t="shared" si="3"/>
        <v>Major</v>
      </c>
      <c r="F5" s="2">
        <f t="shared" si="2"/>
        <v>2</v>
      </c>
    </row>
    <row r="6" spans="1:6" x14ac:dyDescent="0.3">
      <c r="A6" s="2" t="s">
        <v>25</v>
      </c>
      <c r="B6" s="2">
        <v>85</v>
      </c>
      <c r="C6" s="2" t="b">
        <f t="shared" si="0"/>
        <v>0</v>
      </c>
      <c r="D6" s="2" t="b">
        <f t="shared" si="1"/>
        <v>1</v>
      </c>
      <c r="E6" s="2" t="str">
        <f t="shared" si="3"/>
        <v>Sinior Citizen</v>
      </c>
      <c r="F6" s="2">
        <f t="shared" si="2"/>
        <v>2</v>
      </c>
    </row>
    <row r="7" spans="1:6" x14ac:dyDescent="0.3">
      <c r="A7" s="2" t="s">
        <v>26</v>
      </c>
      <c r="B7" s="2">
        <v>100</v>
      </c>
      <c r="C7" s="2" t="b">
        <f t="shared" si="0"/>
        <v>0</v>
      </c>
      <c r="D7" s="2" t="b">
        <f t="shared" si="1"/>
        <v>1</v>
      </c>
      <c r="E7" s="2" t="str">
        <f t="shared" si="3"/>
        <v>Sinior Citizen</v>
      </c>
      <c r="F7" s="2">
        <f t="shared" si="2"/>
        <v>2</v>
      </c>
    </row>
    <row r="8" spans="1:6" x14ac:dyDescent="0.3">
      <c r="A8" s="2" t="s">
        <v>27</v>
      </c>
      <c r="B8" s="2">
        <v>23</v>
      </c>
      <c r="C8" s="2" t="b">
        <f t="shared" si="0"/>
        <v>0</v>
      </c>
      <c r="D8" s="2" t="b">
        <f t="shared" si="1"/>
        <v>0</v>
      </c>
      <c r="E8" s="2" t="str">
        <f t="shared" si="3"/>
        <v>Major</v>
      </c>
      <c r="F8" s="2">
        <f t="shared" si="2"/>
        <v>2</v>
      </c>
    </row>
    <row r="9" spans="1:6" x14ac:dyDescent="0.3">
      <c r="A9" s="2" t="s">
        <v>28</v>
      </c>
      <c r="B9" s="2">
        <v>54</v>
      </c>
      <c r="C9" s="2" t="b">
        <f t="shared" si="0"/>
        <v>0</v>
      </c>
      <c r="D9" s="2" t="b">
        <f t="shared" si="1"/>
        <v>0</v>
      </c>
      <c r="E9" s="2" t="str">
        <f t="shared" si="3"/>
        <v>Sinior Citizen</v>
      </c>
      <c r="F9" s="2">
        <f t="shared" si="2"/>
        <v>2</v>
      </c>
    </row>
    <row r="10" spans="1:6" x14ac:dyDescent="0.3">
      <c r="A10" s="2" t="s">
        <v>29</v>
      </c>
      <c r="B10" s="2">
        <v>42</v>
      </c>
      <c r="C10" s="2" t="b">
        <f t="shared" si="0"/>
        <v>0</v>
      </c>
      <c r="D10" s="2" t="b">
        <f t="shared" si="1"/>
        <v>0</v>
      </c>
      <c r="E10" s="2" t="str">
        <f t="shared" si="3"/>
        <v>Sinior Citizen</v>
      </c>
      <c r="F10" s="2">
        <f t="shared" si="2"/>
        <v>2</v>
      </c>
    </row>
    <row r="11" spans="1:6" x14ac:dyDescent="0.3">
      <c r="A11" s="2" t="s">
        <v>30</v>
      </c>
      <c r="B11" s="2">
        <v>34</v>
      </c>
      <c r="C11" s="2" t="b">
        <f t="shared" si="0"/>
        <v>1</v>
      </c>
      <c r="D11" s="2" t="b">
        <f t="shared" si="1"/>
        <v>0</v>
      </c>
      <c r="E11" s="2" t="str">
        <f t="shared" si="3"/>
        <v>middle Aged</v>
      </c>
      <c r="F11" s="2">
        <f t="shared" si="2"/>
        <v>2</v>
      </c>
    </row>
    <row r="12" spans="1:6" x14ac:dyDescent="0.3">
      <c r="A12" s="2" t="s">
        <v>31</v>
      </c>
      <c r="B12" s="2">
        <v>15</v>
      </c>
      <c r="C12" s="2" t="b">
        <f t="shared" si="0"/>
        <v>0</v>
      </c>
      <c r="D12" s="2" t="b">
        <f t="shared" si="1"/>
        <v>0</v>
      </c>
      <c r="E12" s="2" t="str">
        <f t="shared" si="3"/>
        <v>Minor</v>
      </c>
      <c r="F12" s="2">
        <f t="shared" si="2"/>
        <v>2</v>
      </c>
    </row>
    <row r="13" spans="1:6" x14ac:dyDescent="0.3">
      <c r="A13" s="2" t="s">
        <v>32</v>
      </c>
      <c r="B13" s="2">
        <v>55</v>
      </c>
      <c r="C13" s="2" t="b">
        <f t="shared" si="0"/>
        <v>0</v>
      </c>
      <c r="D13" s="2" t="b">
        <f t="shared" si="1"/>
        <v>0</v>
      </c>
      <c r="E13" s="2" t="str">
        <f t="shared" si="3"/>
        <v>Sinior Citizen</v>
      </c>
      <c r="F13" s="2">
        <f t="shared" si="2"/>
        <v>1</v>
      </c>
    </row>
    <row r="14" spans="1:6" x14ac:dyDescent="0.3">
      <c r="A14" s="2" t="s">
        <v>33</v>
      </c>
      <c r="B14" s="2">
        <v>23</v>
      </c>
      <c r="C14" s="2" t="b">
        <f t="shared" si="0"/>
        <v>0</v>
      </c>
      <c r="D14" s="2" t="b">
        <f t="shared" si="1"/>
        <v>0</v>
      </c>
      <c r="E14" s="2" t="str">
        <f t="shared" si="3"/>
        <v>Major</v>
      </c>
      <c r="F14" s="2">
        <f t="shared" si="2"/>
        <v>1</v>
      </c>
    </row>
    <row r="15" spans="1:6" x14ac:dyDescent="0.3">
      <c r="A15" s="2" t="s">
        <v>34</v>
      </c>
      <c r="B15" s="2">
        <v>32</v>
      </c>
      <c r="C15" s="2" t="b">
        <f t="shared" si="0"/>
        <v>1</v>
      </c>
      <c r="D15" s="2" t="b">
        <f t="shared" si="1"/>
        <v>0</v>
      </c>
      <c r="E15" s="2" t="str">
        <f t="shared" si="3"/>
        <v>middle Aged</v>
      </c>
      <c r="F15" s="2">
        <f t="shared" si="2"/>
        <v>1</v>
      </c>
    </row>
    <row r="16" spans="1:6" x14ac:dyDescent="0.3">
      <c r="A16" s="2" t="s">
        <v>35</v>
      </c>
      <c r="B16" s="2">
        <v>55</v>
      </c>
      <c r="C16" s="2" t="b">
        <f t="shared" si="0"/>
        <v>0</v>
      </c>
      <c r="D16" s="2" t="b">
        <f t="shared" si="1"/>
        <v>0</v>
      </c>
      <c r="E16" s="2" t="str">
        <f t="shared" si="3"/>
        <v>Sinior Citizen</v>
      </c>
      <c r="F16" s="2">
        <f t="shared" si="2"/>
        <v>1</v>
      </c>
    </row>
    <row r="17" spans="1:6" x14ac:dyDescent="0.3">
      <c r="A17" s="2" t="s">
        <v>36</v>
      </c>
      <c r="B17" s="2">
        <v>22</v>
      </c>
      <c r="C17" s="2" t="b">
        <f t="shared" si="0"/>
        <v>0</v>
      </c>
      <c r="D17" s="2" t="b">
        <f t="shared" si="1"/>
        <v>0</v>
      </c>
      <c r="E17" s="2" t="str">
        <f t="shared" si="3"/>
        <v>Major</v>
      </c>
      <c r="F17" s="2">
        <f t="shared" si="2"/>
        <v>1</v>
      </c>
    </row>
    <row r="18" spans="1:6" x14ac:dyDescent="0.3">
      <c r="A18" s="2" t="s">
        <v>40</v>
      </c>
      <c r="B18" s="2">
        <v>66</v>
      </c>
      <c r="C18" s="2" t="b">
        <f t="shared" si="0"/>
        <v>0</v>
      </c>
      <c r="D18" s="2" t="b">
        <f t="shared" si="1"/>
        <v>1</v>
      </c>
      <c r="E18" s="2" t="str">
        <f t="shared" si="3"/>
        <v>Sinior Citizen</v>
      </c>
      <c r="F18" s="2">
        <f t="shared" si="2"/>
        <v>1</v>
      </c>
    </row>
    <row r="19" spans="1:6" x14ac:dyDescent="0.3">
      <c r="A19" s="2" t="s">
        <v>37</v>
      </c>
      <c r="B19" s="2">
        <v>16</v>
      </c>
      <c r="C19" s="2" t="b">
        <f t="shared" si="0"/>
        <v>0</v>
      </c>
      <c r="D19" s="2" t="b">
        <f t="shared" si="1"/>
        <v>0</v>
      </c>
      <c r="E19" s="2" t="str">
        <f t="shared" si="3"/>
        <v>Minor</v>
      </c>
      <c r="F19" s="2">
        <f t="shared" si="2"/>
        <v>1</v>
      </c>
    </row>
    <row r="20" spans="1:6" x14ac:dyDescent="0.3">
      <c r="A20" s="2" t="s">
        <v>38</v>
      </c>
      <c r="B20" s="2">
        <v>51</v>
      </c>
      <c r="C20" s="2" t="b">
        <f t="shared" si="0"/>
        <v>0</v>
      </c>
      <c r="D20" s="2" t="b">
        <f t="shared" si="1"/>
        <v>0</v>
      </c>
      <c r="E20" s="2" t="str">
        <f t="shared" si="3"/>
        <v>Sinior Citizen</v>
      </c>
      <c r="F20" s="2">
        <f t="shared" si="2"/>
        <v>0</v>
      </c>
    </row>
    <row r="21" spans="1:6" x14ac:dyDescent="0.3">
      <c r="A21" s="2" t="s">
        <v>39</v>
      </c>
      <c r="B21" s="2">
        <v>54</v>
      </c>
      <c r="C21" s="2" t="b">
        <f t="shared" si="0"/>
        <v>0</v>
      </c>
      <c r="D21" s="2" t="b">
        <f t="shared" si="1"/>
        <v>0</v>
      </c>
      <c r="E21" s="2" t="str">
        <f t="shared" si="3"/>
        <v>Sinior Citizen</v>
      </c>
      <c r="F21" s="2">
        <f t="shared" si="2"/>
        <v>0</v>
      </c>
    </row>
    <row r="22" spans="1:6" x14ac:dyDescent="0.3">
      <c r="A22" s="2"/>
      <c r="B22" s="2"/>
      <c r="C22" s="2"/>
      <c r="D22" s="2"/>
      <c r="E22" s="2" t="s">
        <v>41</v>
      </c>
      <c r="F22" s="2">
        <f>SUM(F2:F21)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5" sqref="F15"/>
    </sheetView>
  </sheetViews>
  <sheetFormatPr defaultRowHeight="14.4" x14ac:dyDescent="0.3"/>
  <cols>
    <col min="6" max="6" width="12.77734375" customWidth="1"/>
  </cols>
  <sheetData>
    <row r="1" spans="1:6" x14ac:dyDescent="0.3">
      <c r="A1" s="5" t="s">
        <v>42</v>
      </c>
      <c r="B1" s="5" t="s">
        <v>43</v>
      </c>
      <c r="C1" s="5" t="s">
        <v>44</v>
      </c>
      <c r="D1" s="5"/>
      <c r="E1" s="5" t="s">
        <v>42</v>
      </c>
      <c r="F1" s="5" t="s">
        <v>50</v>
      </c>
    </row>
    <row r="2" spans="1:6" x14ac:dyDescent="0.3">
      <c r="A2" s="4" t="s">
        <v>45</v>
      </c>
      <c r="B2" s="4" t="s">
        <v>21</v>
      </c>
      <c r="C2" s="4">
        <v>200</v>
      </c>
      <c r="D2" s="4"/>
      <c r="E2" s="4" t="s">
        <v>47</v>
      </c>
      <c r="F2" s="4">
        <f>SUMIF(A2:A9,"Apples",C2:C9)</f>
        <v>410</v>
      </c>
    </row>
    <row r="3" spans="1:6" x14ac:dyDescent="0.3">
      <c r="A3" s="4" t="s">
        <v>46</v>
      </c>
      <c r="B3" s="4" t="s">
        <v>32</v>
      </c>
      <c r="C3" s="4">
        <v>350</v>
      </c>
      <c r="D3" s="4"/>
      <c r="E3" s="4" t="s">
        <v>46</v>
      </c>
      <c r="F3" s="4">
        <f>SUMIF(A3:A10,"Bananas",C3:C11)</f>
        <v>600</v>
      </c>
    </row>
    <row r="4" spans="1:6" x14ac:dyDescent="0.3">
      <c r="A4" s="4" t="s">
        <v>47</v>
      </c>
      <c r="B4" s="4" t="s">
        <v>49</v>
      </c>
      <c r="C4" s="4">
        <v>180</v>
      </c>
      <c r="D4" s="4"/>
      <c r="E4" s="4" t="s">
        <v>45</v>
      </c>
      <c r="F4" s="4">
        <f>SUMIF(A2:A11,"Cherries",C2:C11)</f>
        <v>530</v>
      </c>
    </row>
    <row r="5" spans="1:6" x14ac:dyDescent="0.3">
      <c r="A5" s="4" t="s">
        <v>48</v>
      </c>
      <c r="B5" s="4" t="s">
        <v>32</v>
      </c>
      <c r="C5" s="4">
        <v>400</v>
      </c>
      <c r="D5" s="4"/>
      <c r="E5" s="4" t="s">
        <v>48</v>
      </c>
      <c r="F5" s="4">
        <f>SUMIF(A2:A12,"Oranges",C2:C12)</f>
        <v>400</v>
      </c>
    </row>
    <row r="6" spans="1:6" x14ac:dyDescent="0.3">
      <c r="A6" s="4" t="s">
        <v>46</v>
      </c>
      <c r="B6" s="4" t="s">
        <v>21</v>
      </c>
      <c r="C6" s="4">
        <v>250</v>
      </c>
      <c r="D6" s="4"/>
      <c r="E6" s="4"/>
      <c r="F6" s="4"/>
    </row>
    <row r="7" spans="1:6" x14ac:dyDescent="0.3">
      <c r="A7" s="4" t="s">
        <v>47</v>
      </c>
      <c r="B7" s="4" t="s">
        <v>32</v>
      </c>
      <c r="C7" s="4">
        <v>120</v>
      </c>
      <c r="D7" s="4"/>
      <c r="E7" s="6" t="s">
        <v>6</v>
      </c>
      <c r="F7" s="8">
        <f>SUM(F2:F5)</f>
        <v>1940</v>
      </c>
    </row>
    <row r="8" spans="1:6" x14ac:dyDescent="0.3">
      <c r="A8" s="4" t="s">
        <v>45</v>
      </c>
      <c r="B8" s="4" t="s">
        <v>21</v>
      </c>
      <c r="C8" s="4">
        <v>330</v>
      </c>
      <c r="D8" s="4"/>
      <c r="E8" s="4"/>
      <c r="F8" s="4"/>
    </row>
    <row r="9" spans="1:6" x14ac:dyDescent="0.3">
      <c r="A9" s="4" t="s">
        <v>47</v>
      </c>
      <c r="B9" s="4" t="s">
        <v>49</v>
      </c>
      <c r="C9" s="7">
        <v>110</v>
      </c>
      <c r="D9" s="4"/>
      <c r="E9" s="4"/>
      <c r="F9" s="4"/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6" t="s">
        <v>6</v>
      </c>
      <c r="C11" s="8">
        <f>SUM(C2:C9)</f>
        <v>1940</v>
      </c>
      <c r="D11" s="4"/>
      <c r="E11" s="4"/>
      <c r="F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2025-07-13T09:36:43Z</dcterms:created>
  <dcterms:modified xsi:type="dcterms:W3CDTF">2025-07-13T13:55:56Z</dcterms:modified>
</cp:coreProperties>
</file>