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/>
  <c r="I12"/>
  <c r="I11"/>
  <c r="I9"/>
  <c r="I6"/>
  <c r="I5"/>
  <c r="I4"/>
</calcChain>
</file>

<file path=xl/sharedStrings.xml><?xml version="1.0" encoding="utf-8"?>
<sst xmlns="http://schemas.openxmlformats.org/spreadsheetml/2006/main" count="156" uniqueCount="110">
  <si>
    <t>EmpID</t>
  </si>
  <si>
    <t>EmployeeName</t>
  </si>
  <si>
    <t>Region</t>
  </si>
  <si>
    <t>UnitsSold</t>
  </si>
  <si>
    <t>UnitPrice</t>
  </si>
  <si>
    <t>TotalSales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</si>
  <si>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</si>
  <si>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</si>
  <si>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</si>
  <si>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</si>
  <si>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</si>
  <si>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</si>
  <si>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</si>
  <si>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</si>
  <si>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</si>
  <si>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</si>
  <si>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</si>
  <si>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</si>
  <si>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</si>
  <si>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</si>
  <si>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</si>
  <si>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</si>
  <si>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</si>
  <si>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</si>
  <si>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</si>
  <si>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</si>
  <si>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</si>
  <si>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</si>
  <si>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</si>
  <si>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</si>
  <si>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</si>
  <si>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</si>
  <si>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</si>
  <si>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</si>
  <si>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</si>
  <si>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</si>
  <si>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</si>
  <si>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</si>
  <si>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</si>
  <si>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</si>
  <si>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</si>
  <si>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</si>
  <si>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</si>
  <si>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</si>
  <si>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</si>
  <si>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</si>
  <si>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</si>
  <si>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</si>
  <si>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</si>
  <si>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</si>
  <si>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</si>
  <si>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</si>
  <si>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</si>
  <si>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</si>
  <si>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</si>
  <si>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</si>
  <si>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Jason Dominguez</t>
  </si>
  <si>
    <t>Frances Murray</t>
  </si>
  <si>
    <t>Tracy Hunt</t>
  </si>
  <si>
    <t>Darlene Moody</t>
  </si>
  <si>
    <t>Tracy Bryant</t>
  </si>
  <si>
    <t>John Hunt</t>
  </si>
  <si>
    <t>Angela Turner MD</t>
  </si>
  <si>
    <t>William Wilson</t>
  </si>
  <si>
    <t>Mr. Howard Powell</t>
  </si>
  <si>
    <t>Allison Ortiz</t>
  </si>
  <si>
    <t>Robert Nichols</t>
  </si>
  <si>
    <t>Kevin Wright</t>
  </si>
  <si>
    <t>Kenneth Cain</t>
  </si>
  <si>
    <t>Paul Santiago</t>
  </si>
  <si>
    <t>Jordan Payne</t>
  </si>
  <si>
    <t>Sherry Brown</t>
  </si>
  <si>
    <t>Andrew Weeks</t>
  </si>
  <si>
    <t>Jonathan Ryan</t>
  </si>
  <si>
    <t>Jacob Lawrence</t>
  </si>
  <si>
    <t>Patrick Snow</t>
  </si>
  <si>
    <t>Jessica Gordon</t>
  </si>
  <si>
    <t>Chelsea Garrett</t>
  </si>
  <si>
    <t>Emily Jones</t>
  </si>
  <si>
    <t>John Davis</t>
  </si>
  <si>
    <t>Kathy Young</t>
  </si>
  <si>
    <t>Mary Blackwell</t>
  </si>
  <si>
    <t>Victoria Meadows</t>
  </si>
  <si>
    <t>Gregory Johnson</t>
  </si>
  <si>
    <t>Beth Evans</t>
  </si>
  <si>
    <t>Amber Miller</t>
  </si>
  <si>
    <t>Catherine Simon</t>
  </si>
  <si>
    <t>Angela Parker</t>
  </si>
  <si>
    <t>Melissa Davis</t>
  </si>
  <si>
    <t>Karen Edwards</t>
  </si>
  <si>
    <t>Colleen Mccoy</t>
  </si>
  <si>
    <t>Nicholas Clark DDS</t>
  </si>
  <si>
    <t>Tracy Pruitt</t>
  </si>
  <si>
    <t>James Bell</t>
  </si>
  <si>
    <t>Brian Garcia</t>
  </si>
  <si>
    <t>Ann West</t>
  </si>
  <si>
    <t>Patrick Williams</t>
  </si>
  <si>
    <t>Kevin Perkins</t>
  </si>
  <si>
    <t>James Waller</t>
  </si>
  <si>
    <t>Nicholas Bell</t>
  </si>
  <si>
    <t>Olivia Barnett</t>
  </si>
  <si>
    <t>Robert Spence</t>
  </si>
  <si>
    <t>Wendy Patel</t>
  </si>
  <si>
    <t>Cameron Walker</t>
  </si>
  <si>
    <t>Connie Sullivan</t>
  </si>
  <si>
    <t>Ronald Orozco</t>
  </si>
  <si>
    <t>North</t>
  </si>
  <si>
    <t>East</t>
  </si>
  <si>
    <t>West</t>
  </si>
  <si>
    <t>South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</si>
</sst>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zoomScale="86" zoomScaleNormal="375" workbookViewId="0">
      <selection activeCell="M9" sqref="M9"/>
    </sheetView>
  </sheetViews>
  <sheetFormatPr defaultRowHeight="15"/>
  <cols>
    <col min="1" max="1" width="9.7109375" customWidth="1"/>
    <col min="2" max="2" width="17.42578125" customWidth="1"/>
    <col min="3" max="3" width="13.7109375" customWidth="1"/>
    <col min="4" max="4" width="12.28515625" customWidth="1"/>
    <col min="5" max="5" width="13.140625" customWidth="1"/>
    <col min="6" max="6" width="11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t="s">
        <v>6</v>
      </c>
      <c r="B2" t="s">
        <v>56</v>
      </c>
      <c r="C2" t="s">
        <v>106</v>
      </c>
      <c r="D2">
        <v>50</v>
      </c>
      <c r="E2">
        <v>26.68</v>
      </c>
      <c r="F2">
        <v>1334</v>
      </c>
    </row>
    <row r="3" spans="1:9">
      <c r="A3" t="s">
        <v>7</v>
      </c>
      <c r="B3" t="s">
        <v>57</v>
      </c>
      <c r="C3" t="s">
        <v>107</v>
      </c>
      <c r="D3">
        <v>55</v>
      </c>
      <c r="E3">
        <v>39.61</v>
      </c>
      <c r="F3">
        <v>2178.5500000000002</v>
      </c>
    </row>
    <row r="4" spans="1:9">
      <c r="A4" t="s">
        <v>8</v>
      </c>
      <c r="B4" t="s">
        <v>58</v>
      </c>
      <c r="C4" t="s">
        <v>107</v>
      </c>
      <c r="D4">
        <v>81</v>
      </c>
      <c r="E4">
        <v>15.16</v>
      </c>
      <c r="F4">
        <v>1227.96</v>
      </c>
      <c r="I4" t="b">
        <f>OR(D2&gt;69,D3&gt;10)</f>
        <v>1</v>
      </c>
    </row>
    <row r="5" spans="1:9">
      <c r="A5" t="s">
        <v>9</v>
      </c>
      <c r="B5" t="s">
        <v>59</v>
      </c>
      <c r="C5" t="s">
        <v>108</v>
      </c>
      <c r="D5">
        <v>79</v>
      </c>
      <c r="E5">
        <v>24.16</v>
      </c>
      <c r="F5">
        <v>1908.64</v>
      </c>
      <c r="I5" t="b">
        <f>AND(D2&gt;40,D3=55)</f>
        <v>1</v>
      </c>
    </row>
    <row r="6" spans="1:9">
      <c r="A6" t="s">
        <v>10</v>
      </c>
      <c r="B6" t="s">
        <v>60</v>
      </c>
      <c r="C6" t="s">
        <v>109</v>
      </c>
      <c r="D6">
        <v>93</v>
      </c>
      <c r="E6">
        <v>42.02</v>
      </c>
      <c r="F6">
        <v>3907.86</v>
      </c>
      <c r="I6" t="b">
        <f>AND(D2=50,D2=55)</f>
        <v>0</v>
      </c>
    </row>
    <row r="7" spans="1:9">
      <c r="A7" t="s">
        <v>11</v>
      </c>
      <c r="B7" t="s">
        <v>61</v>
      </c>
      <c r="C7" t="s">
        <v>107</v>
      </c>
      <c r="D7">
        <v>97</v>
      </c>
      <c r="E7">
        <v>35.57</v>
      </c>
      <c r="F7">
        <v>3450.29</v>
      </c>
    </row>
    <row r="8" spans="1:9">
      <c r="A8" t="s">
        <v>12</v>
      </c>
      <c r="B8" t="s">
        <v>62</v>
      </c>
      <c r="C8" t="s">
        <v>108</v>
      </c>
      <c r="D8">
        <v>74</v>
      </c>
      <c r="E8">
        <v>5.45</v>
      </c>
      <c r="F8">
        <v>403.3</v>
      </c>
    </row>
    <row r="9" spans="1:9">
      <c r="A9" t="s">
        <v>13</v>
      </c>
      <c r="B9" t="s">
        <v>63</v>
      </c>
      <c r="C9" t="s">
        <v>108</v>
      </c>
      <c r="D9">
        <v>72</v>
      </c>
      <c r="E9">
        <v>19.190000000000001</v>
      </c>
      <c r="F9">
        <v>1381.68</v>
      </c>
      <c r="I9" t="str">
        <f>IF(D2&gt;45, "HIGH", "LOW")</f>
        <v>HIGH</v>
      </c>
    </row>
    <row r="10" spans="1:9">
      <c r="A10" t="s">
        <v>14</v>
      </c>
      <c r="B10" t="s">
        <v>64</v>
      </c>
      <c r="C10" t="s">
        <v>109</v>
      </c>
      <c r="D10">
        <v>32</v>
      </c>
      <c r="E10">
        <v>25.8</v>
      </c>
      <c r="F10">
        <v>825.6</v>
      </c>
    </row>
    <row r="11" spans="1:9">
      <c r="A11" t="s">
        <v>15</v>
      </c>
      <c r="B11" t="s">
        <v>65</v>
      </c>
      <c r="C11" t="s">
        <v>109</v>
      </c>
      <c r="D11">
        <v>28</v>
      </c>
      <c r="E11">
        <v>43.24</v>
      </c>
      <c r="F11">
        <v>1210.72</v>
      </c>
      <c r="I11" t="str">
        <f xml:space="preserve"> IF(F2&gt;1000, "PROFIT", "LOSS")</f>
        <v>PROFIT</v>
      </c>
    </row>
    <row r="12" spans="1:9">
      <c r="A12" t="s">
        <v>16</v>
      </c>
      <c r="B12" t="s">
        <v>66</v>
      </c>
      <c r="C12" t="s">
        <v>108</v>
      </c>
      <c r="D12">
        <v>35</v>
      </c>
      <c r="E12">
        <v>12.62</v>
      </c>
      <c r="F12">
        <v>441.7</v>
      </c>
      <c r="I12" t="b">
        <f>NOT(D7&gt;90)</f>
        <v>0</v>
      </c>
    </row>
    <row r="13" spans="1:9">
      <c r="A13" t="s">
        <v>17</v>
      </c>
      <c r="B13" t="s">
        <v>67</v>
      </c>
      <c r="C13" t="s">
        <v>106</v>
      </c>
      <c r="D13">
        <v>90</v>
      </c>
      <c r="E13">
        <v>38.25</v>
      </c>
      <c r="F13">
        <v>3442.5</v>
      </c>
    </row>
    <row r="14" spans="1:9">
      <c r="A14" t="s">
        <v>18</v>
      </c>
      <c r="B14" t="s">
        <v>68</v>
      </c>
      <c r="C14" t="s">
        <v>109</v>
      </c>
      <c r="D14">
        <v>49</v>
      </c>
      <c r="E14">
        <v>48.62</v>
      </c>
      <c r="F14">
        <v>2382.38</v>
      </c>
      <c r="I14" t="str">
        <f>IF(D2&gt;6,"")</f>
        <v/>
      </c>
    </row>
    <row r="15" spans="1:9">
      <c r="A15" t="s">
        <v>19</v>
      </c>
      <c r="B15" t="s">
        <v>69</v>
      </c>
      <c r="C15" t="s">
        <v>107</v>
      </c>
      <c r="D15">
        <v>33</v>
      </c>
      <c r="E15">
        <v>23.6</v>
      </c>
      <c r="F15">
        <v>778.8</v>
      </c>
    </row>
    <row r="16" spans="1:9">
      <c r="A16" t="s">
        <v>20</v>
      </c>
      <c r="B16" t="s">
        <v>70</v>
      </c>
      <c r="C16" t="s">
        <v>108</v>
      </c>
      <c r="D16">
        <v>26</v>
      </c>
      <c r="E16">
        <v>47.26</v>
      </c>
      <c r="F16">
        <v>1228.76</v>
      </c>
    </row>
    <row r="17" spans="1:6">
      <c r="A17" t="s">
        <v>21</v>
      </c>
      <c r="B17" t="s">
        <v>71</v>
      </c>
      <c r="C17" t="s">
        <v>109</v>
      </c>
      <c r="D17">
        <v>42</v>
      </c>
      <c r="E17">
        <v>20.420000000000002</v>
      </c>
      <c r="F17">
        <v>857.64</v>
      </c>
    </row>
    <row r="18" spans="1:6">
      <c r="A18" t="s">
        <v>22</v>
      </c>
      <c r="B18" t="s">
        <v>72</v>
      </c>
      <c r="C18" t="s">
        <v>109</v>
      </c>
      <c r="D18">
        <v>24</v>
      </c>
      <c r="E18">
        <v>43.91</v>
      </c>
      <c r="F18">
        <v>1053.8399999999999</v>
      </c>
    </row>
    <row r="19" spans="1:6">
      <c r="A19" t="s">
        <v>23</v>
      </c>
      <c r="B19" t="s">
        <v>73</v>
      </c>
      <c r="C19" t="s">
        <v>108</v>
      </c>
      <c r="D19">
        <v>12</v>
      </c>
      <c r="E19">
        <v>35.020000000000003</v>
      </c>
      <c r="F19">
        <v>420.24</v>
      </c>
    </row>
    <row r="20" spans="1:6">
      <c r="A20" t="s">
        <v>24</v>
      </c>
      <c r="B20" t="s">
        <v>74</v>
      </c>
      <c r="C20" t="s">
        <v>107</v>
      </c>
      <c r="D20">
        <v>78</v>
      </c>
      <c r="E20">
        <v>49.66</v>
      </c>
      <c r="F20">
        <v>3873.48</v>
      </c>
    </row>
    <row r="21" spans="1:6">
      <c r="A21" t="s">
        <v>25</v>
      </c>
      <c r="B21" t="s">
        <v>75</v>
      </c>
      <c r="C21" t="s">
        <v>109</v>
      </c>
      <c r="D21">
        <v>11</v>
      </c>
      <c r="E21">
        <v>28.39</v>
      </c>
      <c r="F21">
        <v>312.29000000000002</v>
      </c>
    </row>
    <row r="22" spans="1:6">
      <c r="A22" t="s">
        <v>26</v>
      </c>
      <c r="B22" t="s">
        <v>76</v>
      </c>
      <c r="C22" t="s">
        <v>106</v>
      </c>
      <c r="D22">
        <v>32</v>
      </c>
      <c r="E22">
        <v>32.9</v>
      </c>
      <c r="F22">
        <v>1052.8</v>
      </c>
    </row>
    <row r="23" spans="1:6">
      <c r="A23" t="s">
        <v>27</v>
      </c>
      <c r="B23" t="s">
        <v>77</v>
      </c>
      <c r="C23" t="s">
        <v>106</v>
      </c>
      <c r="D23">
        <v>81</v>
      </c>
      <c r="E23">
        <v>23.55</v>
      </c>
      <c r="F23">
        <v>1907.55</v>
      </c>
    </row>
    <row r="24" spans="1:6">
      <c r="A24" t="s">
        <v>28</v>
      </c>
      <c r="B24" t="s">
        <v>78</v>
      </c>
      <c r="C24" t="s">
        <v>108</v>
      </c>
      <c r="D24">
        <v>66</v>
      </c>
      <c r="E24">
        <v>13.08</v>
      </c>
      <c r="F24">
        <v>863.28</v>
      </c>
    </row>
    <row r="25" spans="1:6">
      <c r="A25" t="s">
        <v>29</v>
      </c>
      <c r="B25" t="s">
        <v>79</v>
      </c>
      <c r="C25" t="s">
        <v>109</v>
      </c>
      <c r="D25">
        <v>17</v>
      </c>
      <c r="E25">
        <v>15.49</v>
      </c>
      <c r="F25">
        <v>263.33</v>
      </c>
    </row>
    <row r="26" spans="1:6">
      <c r="A26" t="s">
        <v>30</v>
      </c>
      <c r="B26" t="s">
        <v>80</v>
      </c>
      <c r="C26" t="s">
        <v>107</v>
      </c>
      <c r="D26">
        <v>100</v>
      </c>
      <c r="E26">
        <v>43.97</v>
      </c>
      <c r="F26">
        <v>4397</v>
      </c>
    </row>
    <row r="27" spans="1:6">
      <c r="A27" t="s">
        <v>31</v>
      </c>
      <c r="B27" t="s">
        <v>81</v>
      </c>
      <c r="C27" t="s">
        <v>107</v>
      </c>
      <c r="D27">
        <v>38</v>
      </c>
      <c r="E27">
        <v>25.3</v>
      </c>
      <c r="F27">
        <v>961.4</v>
      </c>
    </row>
    <row r="28" spans="1:6">
      <c r="A28" t="s">
        <v>32</v>
      </c>
      <c r="B28" t="s">
        <v>82</v>
      </c>
      <c r="C28" t="s">
        <v>109</v>
      </c>
      <c r="D28">
        <v>75</v>
      </c>
      <c r="E28">
        <v>42.82</v>
      </c>
      <c r="F28">
        <v>3211.5</v>
      </c>
    </row>
    <row r="29" spans="1:6">
      <c r="A29" t="s">
        <v>33</v>
      </c>
      <c r="B29" t="s">
        <v>83</v>
      </c>
      <c r="C29" t="s">
        <v>107</v>
      </c>
      <c r="D29">
        <v>72</v>
      </c>
      <c r="E29">
        <v>15.5</v>
      </c>
      <c r="F29">
        <v>1116</v>
      </c>
    </row>
    <row r="30" spans="1:6">
      <c r="A30" t="s">
        <v>34</v>
      </c>
      <c r="B30" t="s">
        <v>84</v>
      </c>
      <c r="C30" t="s">
        <v>107</v>
      </c>
      <c r="D30">
        <v>25</v>
      </c>
      <c r="E30">
        <v>46.33</v>
      </c>
      <c r="F30">
        <v>1158.25</v>
      </c>
    </row>
    <row r="31" spans="1:6">
      <c r="A31" t="s">
        <v>35</v>
      </c>
      <c r="B31" t="s">
        <v>85</v>
      </c>
      <c r="C31" t="s">
        <v>108</v>
      </c>
      <c r="D31">
        <v>31</v>
      </c>
      <c r="E31">
        <v>48.14</v>
      </c>
      <c r="F31">
        <v>1492.34</v>
      </c>
    </row>
    <row r="32" spans="1:6">
      <c r="A32" t="s">
        <v>36</v>
      </c>
      <c r="B32" t="s">
        <v>86</v>
      </c>
      <c r="C32" t="s">
        <v>109</v>
      </c>
      <c r="D32">
        <v>24</v>
      </c>
      <c r="E32">
        <v>47.19</v>
      </c>
      <c r="F32">
        <v>1132.56</v>
      </c>
    </row>
    <row r="33" spans="1:6">
      <c r="A33" t="s">
        <v>37</v>
      </c>
      <c r="B33" t="s">
        <v>87</v>
      </c>
      <c r="C33" t="s">
        <v>106</v>
      </c>
      <c r="D33">
        <v>39</v>
      </c>
      <c r="E33">
        <v>32.21</v>
      </c>
      <c r="F33">
        <v>1256.19</v>
      </c>
    </row>
    <row r="34" spans="1:6">
      <c r="A34" t="s">
        <v>38</v>
      </c>
      <c r="B34" t="s">
        <v>88</v>
      </c>
      <c r="C34" t="s">
        <v>106</v>
      </c>
      <c r="D34">
        <v>20</v>
      </c>
      <c r="E34">
        <v>6.37</v>
      </c>
      <c r="F34">
        <v>127.4</v>
      </c>
    </row>
    <row r="35" spans="1:6">
      <c r="A35" t="s">
        <v>39</v>
      </c>
      <c r="B35" t="s">
        <v>89</v>
      </c>
      <c r="C35" t="s">
        <v>109</v>
      </c>
      <c r="D35">
        <v>63</v>
      </c>
      <c r="E35">
        <v>43.34</v>
      </c>
      <c r="F35">
        <v>2730.42</v>
      </c>
    </row>
    <row r="36" spans="1:6">
      <c r="A36" t="s">
        <v>40</v>
      </c>
      <c r="B36" t="s">
        <v>90</v>
      </c>
      <c r="C36" t="s">
        <v>108</v>
      </c>
      <c r="D36">
        <v>90</v>
      </c>
      <c r="E36">
        <v>36.799999999999997</v>
      </c>
      <c r="F36">
        <v>3312</v>
      </c>
    </row>
    <row r="37" spans="1:6">
      <c r="A37" t="s">
        <v>41</v>
      </c>
      <c r="B37" t="s">
        <v>91</v>
      </c>
      <c r="C37" t="s">
        <v>108</v>
      </c>
      <c r="D37">
        <v>83</v>
      </c>
      <c r="E37">
        <v>29.94</v>
      </c>
      <c r="F37">
        <v>2485.02</v>
      </c>
    </row>
    <row r="38" spans="1:6">
      <c r="A38" t="s">
        <v>42</v>
      </c>
      <c r="B38" t="s">
        <v>92</v>
      </c>
      <c r="C38" t="s">
        <v>108</v>
      </c>
      <c r="D38">
        <v>28</v>
      </c>
      <c r="E38">
        <v>42.42</v>
      </c>
      <c r="F38">
        <v>1187.76</v>
      </c>
    </row>
    <row r="39" spans="1:6">
      <c r="A39" t="s">
        <v>43</v>
      </c>
      <c r="B39" t="s">
        <v>93</v>
      </c>
      <c r="C39" t="s">
        <v>106</v>
      </c>
      <c r="D39">
        <v>23</v>
      </c>
      <c r="E39">
        <v>17.239999999999998</v>
      </c>
      <c r="F39">
        <v>396.52</v>
      </c>
    </row>
    <row r="40" spans="1:6">
      <c r="A40" t="s">
        <v>44</v>
      </c>
      <c r="B40" t="s">
        <v>94</v>
      </c>
      <c r="C40" t="s">
        <v>108</v>
      </c>
      <c r="D40">
        <v>59</v>
      </c>
      <c r="E40">
        <v>38.020000000000003</v>
      </c>
      <c r="F40">
        <v>2243.1799999999998</v>
      </c>
    </row>
    <row r="41" spans="1:6">
      <c r="A41" t="s">
        <v>45</v>
      </c>
      <c r="B41" t="s">
        <v>95</v>
      </c>
      <c r="C41" t="s">
        <v>109</v>
      </c>
      <c r="D41">
        <v>29</v>
      </c>
      <c r="E41">
        <v>36.94</v>
      </c>
      <c r="F41">
        <v>1071.26</v>
      </c>
    </row>
    <row r="42" spans="1:6">
      <c r="A42" t="s">
        <v>46</v>
      </c>
      <c r="B42" t="s">
        <v>96</v>
      </c>
      <c r="C42" t="s">
        <v>109</v>
      </c>
      <c r="D42">
        <v>91</v>
      </c>
      <c r="E42">
        <v>15.17</v>
      </c>
      <c r="F42">
        <v>1380.47</v>
      </c>
    </row>
    <row r="43" spans="1:6">
      <c r="A43" t="s">
        <v>47</v>
      </c>
      <c r="B43" t="s">
        <v>97</v>
      </c>
      <c r="C43" t="s">
        <v>106</v>
      </c>
      <c r="D43">
        <v>34</v>
      </c>
      <c r="E43">
        <v>8.58</v>
      </c>
      <c r="F43">
        <v>291.72000000000003</v>
      </c>
    </row>
    <row r="44" spans="1:6">
      <c r="A44" t="s">
        <v>48</v>
      </c>
      <c r="B44" t="s">
        <v>98</v>
      </c>
      <c r="C44" t="s">
        <v>108</v>
      </c>
      <c r="D44">
        <v>50</v>
      </c>
      <c r="E44">
        <v>29.71</v>
      </c>
      <c r="F44">
        <v>1485.5</v>
      </c>
    </row>
    <row r="45" spans="1:6">
      <c r="A45" t="s">
        <v>49</v>
      </c>
      <c r="B45" t="s">
        <v>99</v>
      </c>
      <c r="C45" t="s">
        <v>107</v>
      </c>
      <c r="D45">
        <v>34</v>
      </c>
      <c r="E45">
        <v>49.4</v>
      </c>
      <c r="F45">
        <v>1679.6</v>
      </c>
    </row>
    <row r="46" spans="1:6">
      <c r="A46" t="s">
        <v>50</v>
      </c>
      <c r="B46" t="s">
        <v>100</v>
      </c>
      <c r="C46" t="s">
        <v>107</v>
      </c>
      <c r="D46">
        <v>45</v>
      </c>
      <c r="E46">
        <v>28.37</v>
      </c>
      <c r="F46">
        <v>1276.6500000000001</v>
      </c>
    </row>
    <row r="47" spans="1:6">
      <c r="A47" t="s">
        <v>51</v>
      </c>
      <c r="B47" t="s">
        <v>101</v>
      </c>
      <c r="C47" t="s">
        <v>106</v>
      </c>
      <c r="D47">
        <v>45</v>
      </c>
      <c r="E47">
        <v>9.02</v>
      </c>
      <c r="F47">
        <v>405.9</v>
      </c>
    </row>
    <row r="48" spans="1:6">
      <c r="A48" t="s">
        <v>52</v>
      </c>
      <c r="B48" t="s">
        <v>102</v>
      </c>
      <c r="C48" t="s">
        <v>107</v>
      </c>
      <c r="D48">
        <v>51</v>
      </c>
      <c r="E48">
        <v>25.22</v>
      </c>
      <c r="F48">
        <v>1286.22</v>
      </c>
    </row>
    <row r="49" spans="1:6">
      <c r="A49" t="s">
        <v>53</v>
      </c>
      <c r="B49" t="s">
        <v>103</v>
      </c>
      <c r="C49" t="s">
        <v>108</v>
      </c>
      <c r="D49">
        <v>91</v>
      </c>
      <c r="E49">
        <v>36.979999999999997</v>
      </c>
      <c r="F49">
        <v>3365.18</v>
      </c>
    </row>
    <row r="50" spans="1:6">
      <c r="A50" t="s">
        <v>54</v>
      </c>
      <c r="B50" t="s">
        <v>104</v>
      </c>
      <c r="C50" t="s">
        <v>109</v>
      </c>
      <c r="D50">
        <v>29</v>
      </c>
      <c r="E50">
        <v>48.43</v>
      </c>
      <c r="F50">
        <v>1404.47</v>
      </c>
    </row>
    <row r="51" spans="1:6">
      <c r="A51" t="s">
        <v>55</v>
      </c>
      <c r="B51" t="s">
        <v>105</v>
      </c>
      <c r="C51" t="s">
        <v>107</v>
      </c>
      <c r="D51">
        <v>93</v>
      </c>
      <c r="E51">
        <v>12.49</v>
      </c>
      <c r="F51">
        <v>1161.57</v>
      </c>
    </row>
  </sheetData>
  <pageMargins left="0.25" right="0.25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r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2 j e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r W i i K R 7 g O A A A A E Q A A A B M A H A B G b 3 J t d W x h c y 9 T Z W N 0 a W 9 u M S 5 t I K I Y A C i g F A A A A A A A A A A A A A A A A A A A A A A A A A A A A C t O T S 7 J z M 9 T C I b Q h t Y A U E s B A i 0 A F A A C A A g A N o 3 r W i m w 4 E e m A A A A 9 g A A A B I A A A A A A A A A A A A A A A A A A A A A A E N v b m Z p Z y 9 Q Y W N r Y W d l L n h t b F B L A Q I t A B Q A A g A I A D a N 6 1 o P y u m r p A A A A O k A A A A T A A A A A A A A A A A A A A A A A P I A A A B b Q 2 9 u d G V u d F 9 U e X B l c 1 0 u e G 1 s U E s B A i 0 A F A A C A A g A N o 3 r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B c o Z T M k N I q h 9 K i M 2 i q z E A A A A A A g A A A A A A E G Y A A A A B A A A g A A A A V g Z K R P 4 F U f Q G h l e 0 s u t l a j e d z 8 e i K Q o i 2 k Y m t f C P Q 0 E A A A A A D o A A A A A C A A A g A A A A 1 A C x k y w / 0 6 2 a v T 6 P 7 Y a r W Q b M t M d 2 D 5 A y l h o K I Z E Z s S Z Q A A A A M K P Y f V 7 F n 1 G 4 z A z T 6 i k w k B a O J m v V K J 4 H y R r 2 c D I 0 N o 2 x Y b P J W L A A k e O b A B G z h e 8 0 E 5 X b w 0 Z a I 8 Z i d 2 x c g L 4 t i I V G T 1 O 5 r p U K k P c d H F N I v q p A A A A A B y 2 b 2 l s x r v p R V p h l c j 6 F Q L V m 1 x d 7 A R u E G v x F r + j X 0 W s j l 3 p 3 j 3 1 A s 6 p q f S k f t w R S t t W K o v 0 u Q d z u E l X 1 q A X Q B A = = < / D a t a M a s h u p > 
</file>

<file path=customXml/itemProps1.xml><?xml version="1.0" encoding="utf-8"?>
<ds:datastoreItem xmlns:ds="http://schemas.openxmlformats.org/officeDocument/2006/customXml" ds:itemID="{AC82917D-3ABA-47CD-9AB6-0D075E5F8D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Mishra</dc:creator>
  <cp:lastModifiedBy>HP</cp:lastModifiedBy>
  <dcterms:created xsi:type="dcterms:W3CDTF">2025-07-09T12:26:00Z</dcterms:created>
  <dcterms:modified xsi:type="dcterms:W3CDTF">2025-07-19T11:57:29Z</dcterms:modified>
</cp:coreProperties>
</file>