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SO2 2009-2020\SO2 2009\"/>
    </mc:Choice>
  </mc:AlternateContent>
  <xr:revisionPtr revIDLastSave="0" documentId="8_{33F486E1-78AE-491D-BC0C-1980D7F3C281}" xr6:coauthVersionLast="47" xr6:coauthVersionMax="47" xr10:uidLastSave="{00000000-0000-0000-0000-000000000000}"/>
  <bookViews>
    <workbookView xWindow="1170" yWindow="1170" windowWidth="28800" windowHeight="15345" xr2:uid="{DF59D593-D328-4DB3-B99C-9AF175290CE0}"/>
  </bookViews>
  <sheets>
    <sheet name="Banmaecha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7" i="1" l="1"/>
  <c r="A377" i="1"/>
  <c r="B373" i="1"/>
  <c r="H369" i="1"/>
  <c r="F369" i="1"/>
  <c r="D369" i="1"/>
  <c r="B369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<sst xmlns="http://schemas.openxmlformats.org/spreadsheetml/2006/main" count="91" uniqueCount="33">
  <si>
    <t>SO2 Station no.10 บ้านแม่จาง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</si>
  <si>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</si>
  <si>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</si>
  <si>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</si>
  <si>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</si>
  <si>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</si>
  <si>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</si>
  <si>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</si>
  <si>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</si>
  <si>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F</t>
  </si>
  <si>
    <t>D</t>
  </si>
  <si>
    <t>A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</si>
  <si>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</si>
  <si>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</si>
  <si>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</si>
  <si>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</si>
  <si>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</si>
  <si>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</si>
  <si>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</si>
  <si>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</si>
  <si>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</si>
  <si>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</si>
  <si>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</si>
  <si>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</si>
  <si>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</si>
  <si>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2021-05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</si>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</sst>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ACE1-62A0-4206-8D6B-4F5A3F497BD3}">
  <dimension ref="A1:AE377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9.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8" width="2.875" bestFit="1" customWidth="1"/>
    <col min="9" max="9" width="2.375" bestFit="1" customWidth="1"/>
    <col min="10" max="11" width="2.875" bestFit="1" customWidth="1"/>
    <col min="12" max="14" width="3.875" bestFit="1" customWidth="1"/>
    <col min="15" max="15" width="2.875" bestFit="1" customWidth="1"/>
    <col min="16" max="17" width="3.875" bestFit="1" customWidth="1"/>
    <col min="18" max="25" width="2.875" bestFit="1" customWidth="1"/>
    <col min="26" max="26" width="8" bestFit="1" customWidth="1"/>
    <col min="27" max="29" width="6.375" bestFit="1" customWidth="1"/>
    <col min="30" max="30" width="5.125" bestFit="1" customWidth="1"/>
    <col min="31" max="31" width="5.25" bestFit="1" customWidth="1"/>
  </cols>
  <sheetData>
    <row r="1" spans="1:31" x14ac:dyDescent="0.2">
      <c r="A1" t="s">
        <v>0</v>
      </c>
    </row>
    <row r="2" spans="1:31" x14ac:dyDescent="0.2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">
      <c r="A3" s="2">
        <v>39814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">
      <c r="A4" s="2">
        <v>39815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">
      <c r="A5" s="2">
        <v>39816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2">
      <c r="A6" s="2">
        <v>39817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2">
      <c r="A7" s="2">
        <v>39818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10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10</v>
      </c>
    </row>
    <row r="8" spans="1:31" x14ac:dyDescent="0.2">
      <c r="A8" s="2">
        <v>39819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</row>
    <row r="9" spans="1:31" x14ac:dyDescent="0.2">
      <c r="A9" s="2">
        <v>39820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">
      <c r="A10" s="2">
        <v>39821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">
      <c r="A11" s="2">
        <v>39822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">
      <c r="A12" s="2">
        <v>39823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">
      <c r="A13" s="2">
        <v>39824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">
      <c r="A14" s="2">
        <v>39825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">
      <c r="A15" s="2">
        <v>39826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 t="s">
        <v>8</v>
      </c>
      <c r="P15" s="3" t="s">
        <v>8</v>
      </c>
      <c r="Q15" s="3" t="s">
        <v>8</v>
      </c>
      <c r="R15" s="3" t="s">
        <v>8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">
      <c r="A16" s="2">
        <v>39827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</row>
    <row r="17" spans="1:31" x14ac:dyDescent="0.2">
      <c r="A17" s="2">
        <v>39828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2">
      <c r="A18" s="2">
        <v>39829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">
      <c r="A19" s="2">
        <v>39830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">
      <c r="A20" s="2">
        <v>39831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13</v>
      </c>
      <c r="M20" s="3">
        <v>3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13</v>
      </c>
    </row>
    <row r="21" spans="1:31" x14ac:dyDescent="0.2">
      <c r="A21" s="2">
        <v>39832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">
      <c r="A22" s="2">
        <v>39833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5</v>
      </c>
    </row>
    <row r="23" spans="1:31" x14ac:dyDescent="0.2">
      <c r="A23" s="2">
        <v>39834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">
      <c r="A24" s="2">
        <v>39835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">
      <c r="A25" s="2">
        <v>39836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">
      <c r="A26" s="2">
        <v>39837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">
      <c r="A27" s="2">
        <v>39838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">
      <c r="A28" s="2">
        <v>39839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">
      <c r="A29" s="2">
        <v>39840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">
      <c r="A30" s="2">
        <v>39841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3</v>
      </c>
      <c r="U30" s="3">
        <v>3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3</v>
      </c>
    </row>
    <row r="31" spans="1:31" x14ac:dyDescent="0.2">
      <c r="A31" s="2">
        <v>39842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">
      <c r="A32" s="2">
        <v>39843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">
      <c r="A33" s="2">
        <v>39844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">
      <c r="A34" s="2">
        <v>39845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">
      <c r="A35" s="2">
        <v>39846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">
      <c r="A36" s="2">
        <v>39847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">
      <c r="A37" s="2">
        <v>39848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10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5</v>
      </c>
      <c r="W37" s="3">
        <v>0</v>
      </c>
      <c r="X37" s="3">
        <v>5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10</v>
      </c>
    </row>
    <row r="38" spans="1:31" x14ac:dyDescent="0.2">
      <c r="A38" s="2">
        <v>39849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</row>
    <row r="39" spans="1:31" x14ac:dyDescent="0.2">
      <c r="A39" s="2">
        <v>39850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 t="s">
        <v>8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x14ac:dyDescent="0.2">
      <c r="A40" s="2">
        <v>39851</v>
      </c>
      <c r="B40" s="3">
        <v>5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5</v>
      </c>
    </row>
    <row r="41" spans="1:31" x14ac:dyDescent="0.2">
      <c r="A41" s="2">
        <v>39852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">
      <c r="A42" s="2">
        <v>39853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10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10</v>
      </c>
    </row>
    <row r="43" spans="1:31" x14ac:dyDescent="0.2">
      <c r="A43" s="2">
        <v>39854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 t="s">
        <v>8</v>
      </c>
      <c r="O43" s="3" t="s">
        <v>8</v>
      </c>
      <c r="P43" s="3" t="s">
        <v>8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:31" x14ac:dyDescent="0.2">
      <c r="A44" s="2">
        <v>39855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</row>
    <row r="45" spans="1:31" x14ac:dyDescent="0.2">
      <c r="A45" s="2">
        <v>39856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8</v>
      </c>
      <c r="P45" s="3">
        <v>0</v>
      </c>
      <c r="Q45" s="3">
        <v>10</v>
      </c>
      <c r="R45" s="3">
        <v>18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8</v>
      </c>
      <c r="Z45" s="4">
        <v>3</v>
      </c>
      <c r="AA45" s="4">
        <v>0</v>
      </c>
      <c r="AB45" s="4">
        <v>0</v>
      </c>
      <c r="AC45" s="4">
        <v>0</v>
      </c>
      <c r="AD45" s="4">
        <v>0</v>
      </c>
      <c r="AE45" s="4">
        <v>18</v>
      </c>
    </row>
    <row r="46" spans="1:31" x14ac:dyDescent="0.2">
      <c r="A46" s="2">
        <v>39857</v>
      </c>
      <c r="B46" s="3">
        <v>16</v>
      </c>
      <c r="C46" s="3">
        <v>0</v>
      </c>
      <c r="D46" s="3">
        <v>5</v>
      </c>
      <c r="E46" s="3">
        <v>0</v>
      </c>
      <c r="F46" s="3">
        <v>3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3</v>
      </c>
      <c r="M46" s="3">
        <v>39</v>
      </c>
      <c r="N46" s="3">
        <v>16</v>
      </c>
      <c r="O46" s="3">
        <v>0</v>
      </c>
      <c r="P46" s="3">
        <v>10</v>
      </c>
      <c r="Q46" s="3">
        <v>10</v>
      </c>
      <c r="R46" s="3">
        <v>13</v>
      </c>
      <c r="S46" s="3">
        <v>3</v>
      </c>
      <c r="T46" s="3">
        <v>3</v>
      </c>
      <c r="U46" s="3">
        <v>10</v>
      </c>
      <c r="V46" s="3">
        <v>13</v>
      </c>
      <c r="W46" s="3">
        <v>5</v>
      </c>
      <c r="X46" s="3">
        <v>26</v>
      </c>
      <c r="Y46" s="3">
        <v>3</v>
      </c>
      <c r="Z46" s="4">
        <v>8</v>
      </c>
      <c r="AA46" s="4">
        <v>0</v>
      </c>
      <c r="AB46" s="4">
        <v>0</v>
      </c>
      <c r="AC46" s="4">
        <v>0</v>
      </c>
      <c r="AD46" s="4">
        <v>0</v>
      </c>
      <c r="AE46" s="4">
        <v>39</v>
      </c>
    </row>
    <row r="47" spans="1:31" x14ac:dyDescent="0.2">
      <c r="A47" s="2">
        <v>39858</v>
      </c>
      <c r="B47" s="3">
        <v>3</v>
      </c>
      <c r="C47" s="3">
        <v>3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3</v>
      </c>
      <c r="L47" s="3">
        <v>3</v>
      </c>
      <c r="M47" s="3">
        <v>3</v>
      </c>
      <c r="N47" s="3">
        <v>76</v>
      </c>
      <c r="O47" s="3">
        <v>45</v>
      </c>
      <c r="P47" s="3">
        <v>0</v>
      </c>
      <c r="Q47" s="3">
        <v>3</v>
      </c>
      <c r="R47" s="3">
        <v>0</v>
      </c>
      <c r="S47" s="3">
        <v>0</v>
      </c>
      <c r="T47" s="3">
        <v>0</v>
      </c>
      <c r="U47" s="3">
        <v>3</v>
      </c>
      <c r="V47" s="3">
        <v>3</v>
      </c>
      <c r="W47" s="3">
        <v>5</v>
      </c>
      <c r="X47" s="3">
        <v>0</v>
      </c>
      <c r="Y47" s="3">
        <v>0</v>
      </c>
      <c r="Z47" s="4">
        <v>5</v>
      </c>
      <c r="AA47" s="4">
        <v>0</v>
      </c>
      <c r="AB47" s="4">
        <v>0</v>
      </c>
      <c r="AC47" s="4">
        <v>0</v>
      </c>
      <c r="AD47" s="4">
        <v>0</v>
      </c>
      <c r="AE47" s="4">
        <v>76</v>
      </c>
    </row>
    <row r="48" spans="1:31" x14ac:dyDescent="0.2">
      <c r="A48" s="2">
        <v>39859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5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5</v>
      </c>
    </row>
    <row r="49" spans="1:31" x14ac:dyDescent="0.2">
      <c r="A49" s="2">
        <v>39860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5</v>
      </c>
      <c r="M49" s="3">
        <v>5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3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5</v>
      </c>
    </row>
    <row r="50" spans="1:31" x14ac:dyDescent="0.2">
      <c r="A50" s="2">
        <v>39861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13</v>
      </c>
      <c r="P50" s="3">
        <v>3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3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13</v>
      </c>
    </row>
    <row r="51" spans="1:31" x14ac:dyDescent="0.2">
      <c r="A51" s="2">
        <v>39862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2">
      <c r="A52" s="2">
        <v>39863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5</v>
      </c>
      <c r="W52" s="3">
        <v>5</v>
      </c>
      <c r="X52" s="3">
        <v>3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5</v>
      </c>
    </row>
    <row r="53" spans="1:31" x14ac:dyDescent="0.2">
      <c r="A53" s="2">
        <v>39864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">
      <c r="A54" s="2">
        <v>39865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29</v>
      </c>
      <c r="V54" s="3">
        <v>10</v>
      </c>
      <c r="W54" s="3">
        <v>0</v>
      </c>
      <c r="X54" s="3">
        <v>0</v>
      </c>
      <c r="Y54" s="3">
        <v>0</v>
      </c>
      <c r="Z54" s="4">
        <v>3</v>
      </c>
      <c r="AA54" s="4">
        <v>0</v>
      </c>
      <c r="AB54" s="4">
        <v>0</v>
      </c>
      <c r="AC54" s="4">
        <v>0</v>
      </c>
      <c r="AD54" s="4">
        <v>0</v>
      </c>
      <c r="AE54" s="4">
        <v>29</v>
      </c>
    </row>
    <row r="55" spans="1:31" x14ac:dyDescent="0.2">
      <c r="A55" s="2">
        <v>39866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3</v>
      </c>
      <c r="V55" s="3">
        <v>0</v>
      </c>
      <c r="W55" s="3">
        <v>0</v>
      </c>
      <c r="X55" s="3">
        <v>0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3</v>
      </c>
    </row>
    <row r="56" spans="1:31" x14ac:dyDescent="0.2">
      <c r="A56" s="2">
        <v>39867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3</v>
      </c>
      <c r="X56" s="3">
        <v>0</v>
      </c>
      <c r="Y56" s="3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3</v>
      </c>
    </row>
    <row r="57" spans="1:31" x14ac:dyDescent="0.2">
      <c r="A57" s="2">
        <v>39868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3</v>
      </c>
      <c r="U57" s="3">
        <v>3</v>
      </c>
      <c r="V57" s="3">
        <v>0</v>
      </c>
      <c r="W57" s="3">
        <v>0</v>
      </c>
      <c r="X57" s="3">
        <v>0</v>
      </c>
      <c r="Y57" s="3">
        <v>3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3</v>
      </c>
    </row>
    <row r="58" spans="1:31" x14ac:dyDescent="0.2">
      <c r="A58" s="2">
        <v>39869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5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3</v>
      </c>
      <c r="T58" s="3">
        <v>84</v>
      </c>
      <c r="U58" s="3">
        <v>3</v>
      </c>
      <c r="V58" s="3">
        <v>0</v>
      </c>
      <c r="W58" s="3">
        <v>0</v>
      </c>
      <c r="X58" s="3">
        <v>0</v>
      </c>
      <c r="Y58" s="3">
        <v>0</v>
      </c>
      <c r="Z58" s="4">
        <v>5</v>
      </c>
      <c r="AA58" s="4">
        <v>0</v>
      </c>
      <c r="AB58" s="4">
        <v>0</v>
      </c>
      <c r="AC58" s="4">
        <v>0</v>
      </c>
      <c r="AD58" s="4">
        <v>0</v>
      </c>
      <c r="AE58" s="4">
        <v>84</v>
      </c>
    </row>
    <row r="59" spans="1:31" x14ac:dyDescent="0.2">
      <c r="A59" s="2">
        <v>39870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5</v>
      </c>
      <c r="M59" s="3">
        <v>3</v>
      </c>
      <c r="N59" s="3">
        <v>24</v>
      </c>
      <c r="O59" s="3">
        <v>18</v>
      </c>
      <c r="P59" s="3">
        <v>3</v>
      </c>
      <c r="Q59" s="3">
        <v>0</v>
      </c>
      <c r="R59" s="3">
        <v>0</v>
      </c>
      <c r="S59" s="3">
        <v>0</v>
      </c>
      <c r="T59" s="3">
        <v>10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4">
        <v>3</v>
      </c>
      <c r="AA59" s="4">
        <v>0</v>
      </c>
      <c r="AB59" s="4">
        <v>0</v>
      </c>
      <c r="AC59" s="4">
        <v>0</v>
      </c>
      <c r="AD59" s="4">
        <v>0</v>
      </c>
      <c r="AE59" s="4">
        <v>24</v>
      </c>
    </row>
    <row r="60" spans="1:31" x14ac:dyDescent="0.2">
      <c r="A60" s="2">
        <v>39871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3</v>
      </c>
      <c r="L60" s="3">
        <v>3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5</v>
      </c>
      <c r="T60" s="3">
        <v>13</v>
      </c>
      <c r="U60" s="3">
        <v>5</v>
      </c>
      <c r="V60" s="3">
        <v>0</v>
      </c>
      <c r="W60" s="3">
        <v>0</v>
      </c>
      <c r="X60" s="3">
        <v>0</v>
      </c>
      <c r="Y60" s="3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13</v>
      </c>
    </row>
    <row r="61" spans="1:31" x14ac:dyDescent="0.2">
      <c r="A61" s="2">
        <v>39872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13</v>
      </c>
      <c r="O61" s="3">
        <v>42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3</v>
      </c>
      <c r="V61" s="3">
        <v>0</v>
      </c>
      <c r="W61" s="3">
        <v>0</v>
      </c>
      <c r="X61" s="3">
        <v>0</v>
      </c>
      <c r="Y61" s="3">
        <v>0</v>
      </c>
      <c r="Z61" s="4">
        <v>3</v>
      </c>
      <c r="AA61" s="4">
        <v>0</v>
      </c>
      <c r="AB61" s="4">
        <v>0</v>
      </c>
      <c r="AC61" s="4">
        <v>0</v>
      </c>
      <c r="AD61" s="4">
        <v>0</v>
      </c>
      <c r="AE61" s="4">
        <v>42</v>
      </c>
    </row>
    <row r="62" spans="1:31" x14ac:dyDescent="0.2">
      <c r="A62" s="2">
        <v>39873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3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3</v>
      </c>
      <c r="V62" s="3">
        <v>3</v>
      </c>
      <c r="W62" s="3">
        <v>0</v>
      </c>
      <c r="X62" s="3">
        <v>0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3</v>
      </c>
    </row>
    <row r="63" spans="1:31" x14ac:dyDescent="0.2">
      <c r="A63" s="2">
        <v>39874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3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3</v>
      </c>
    </row>
    <row r="64" spans="1:31" x14ac:dyDescent="0.2">
      <c r="A64" s="2">
        <v>39875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1:31" x14ac:dyDescent="0.2">
      <c r="A65" s="2">
        <v>39876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8</v>
      </c>
      <c r="V65" s="3">
        <v>8</v>
      </c>
      <c r="W65" s="3">
        <v>0</v>
      </c>
      <c r="X65" s="3">
        <v>0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8</v>
      </c>
    </row>
    <row r="66" spans="1:31" x14ac:dyDescent="0.2">
      <c r="A66" s="2">
        <v>39877</v>
      </c>
      <c r="B66" s="3">
        <v>0</v>
      </c>
      <c r="C66" s="3">
        <v>0</v>
      </c>
      <c r="D66" s="3">
        <v>0</v>
      </c>
      <c r="E66" s="3">
        <v>0</v>
      </c>
      <c r="F66" s="3">
        <v>3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3</v>
      </c>
      <c r="U66" s="3">
        <v>0</v>
      </c>
      <c r="V66" s="3">
        <v>3</v>
      </c>
      <c r="W66" s="3">
        <v>0</v>
      </c>
      <c r="X66" s="3">
        <v>0</v>
      </c>
      <c r="Y66" s="3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3</v>
      </c>
    </row>
    <row r="67" spans="1:31" x14ac:dyDescent="0.2">
      <c r="A67" s="2">
        <v>39878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3</v>
      </c>
      <c r="V67" s="3">
        <v>0</v>
      </c>
      <c r="W67" s="3">
        <v>0</v>
      </c>
      <c r="X67" s="3">
        <v>0</v>
      </c>
      <c r="Y67" s="3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3</v>
      </c>
    </row>
    <row r="68" spans="1:31" x14ac:dyDescent="0.2">
      <c r="A68" s="2">
        <v>39879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10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3</v>
      </c>
      <c r="V68" s="3">
        <v>3</v>
      </c>
      <c r="W68" s="3">
        <v>0</v>
      </c>
      <c r="X68" s="3">
        <v>0</v>
      </c>
      <c r="Y68" s="3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10</v>
      </c>
    </row>
    <row r="69" spans="1:31" x14ac:dyDescent="0.2">
      <c r="A69" s="2">
        <v>39880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5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5</v>
      </c>
    </row>
    <row r="70" spans="1:31" x14ac:dyDescent="0.2">
      <c r="A70" s="2">
        <v>39881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3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3</v>
      </c>
    </row>
    <row r="71" spans="1:31" x14ac:dyDescent="0.2">
      <c r="A71" s="2">
        <v>39882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 t="s">
        <v>8</v>
      </c>
      <c r="P71" s="3" t="s">
        <v>8</v>
      </c>
      <c r="Q71" s="3" t="s">
        <v>8</v>
      </c>
      <c r="R71" s="3">
        <v>0</v>
      </c>
      <c r="S71" s="3">
        <v>0</v>
      </c>
      <c r="T71" s="3">
        <v>13</v>
      </c>
      <c r="U71" s="3">
        <v>13</v>
      </c>
      <c r="V71" s="3">
        <v>3</v>
      </c>
      <c r="W71" s="3">
        <v>3</v>
      </c>
      <c r="X71" s="3">
        <v>0</v>
      </c>
      <c r="Y71" s="3">
        <v>0</v>
      </c>
      <c r="Z71" s="4">
        <v>3</v>
      </c>
      <c r="AA71" s="4">
        <v>0</v>
      </c>
      <c r="AB71" s="4">
        <v>0</v>
      </c>
      <c r="AC71" s="4">
        <v>0</v>
      </c>
      <c r="AD71" s="4">
        <v>0</v>
      </c>
      <c r="AE71" s="4">
        <v>13</v>
      </c>
    </row>
    <row r="72" spans="1:31" x14ac:dyDescent="0.2">
      <c r="A72" s="2">
        <v>39883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3</v>
      </c>
      <c r="Q72" s="3">
        <v>10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10</v>
      </c>
    </row>
    <row r="73" spans="1:31" x14ac:dyDescent="0.2">
      <c r="A73" s="2">
        <v>39884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</row>
    <row r="74" spans="1:31" x14ac:dyDescent="0.2">
      <c r="A74" s="2">
        <v>39885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</row>
    <row r="75" spans="1:31" x14ac:dyDescent="0.2">
      <c r="A75" s="2">
        <v>39886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</row>
    <row r="76" spans="1:31" x14ac:dyDescent="0.2">
      <c r="A76" s="2">
        <v>39887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3</v>
      </c>
      <c r="Y76" s="3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3</v>
      </c>
    </row>
    <row r="77" spans="1:31" x14ac:dyDescent="0.2">
      <c r="A77" s="2">
        <v>39888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5</v>
      </c>
      <c r="N77" s="3">
        <v>47</v>
      </c>
      <c r="O77" s="3">
        <v>10</v>
      </c>
      <c r="P77" s="3">
        <v>18</v>
      </c>
      <c r="Q77" s="3">
        <v>24</v>
      </c>
      <c r="R77" s="3">
        <v>10</v>
      </c>
      <c r="S77" s="3">
        <v>5</v>
      </c>
      <c r="T77" s="3">
        <v>3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4">
        <v>5</v>
      </c>
      <c r="AA77" s="4">
        <v>0</v>
      </c>
      <c r="AB77" s="4">
        <v>0</v>
      </c>
      <c r="AC77" s="4">
        <v>0</v>
      </c>
      <c r="AD77" s="4">
        <v>0</v>
      </c>
      <c r="AE77" s="4">
        <v>47</v>
      </c>
    </row>
    <row r="78" spans="1:31" x14ac:dyDescent="0.2">
      <c r="A78" s="2">
        <v>39889</v>
      </c>
      <c r="B78" s="3">
        <v>3</v>
      </c>
      <c r="C78" s="3">
        <v>3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3</v>
      </c>
      <c r="P78" s="3">
        <v>10</v>
      </c>
      <c r="Q78" s="3">
        <v>29</v>
      </c>
      <c r="R78" s="3">
        <v>0</v>
      </c>
      <c r="S78" s="3">
        <v>0</v>
      </c>
      <c r="T78" s="3">
        <v>3</v>
      </c>
      <c r="U78" s="3">
        <v>0</v>
      </c>
      <c r="V78" s="3">
        <v>5</v>
      </c>
      <c r="W78" s="3">
        <v>0</v>
      </c>
      <c r="X78" s="3">
        <v>0</v>
      </c>
      <c r="Y78" s="3">
        <v>0</v>
      </c>
      <c r="Z78" s="4">
        <v>3</v>
      </c>
      <c r="AA78" s="4">
        <v>0</v>
      </c>
      <c r="AB78" s="4">
        <v>0</v>
      </c>
      <c r="AC78" s="4">
        <v>0</v>
      </c>
      <c r="AD78" s="4">
        <v>0</v>
      </c>
      <c r="AE78" s="4">
        <v>29</v>
      </c>
    </row>
    <row r="79" spans="1:31" x14ac:dyDescent="0.2">
      <c r="A79" s="2">
        <v>39890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3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3</v>
      </c>
    </row>
    <row r="80" spans="1:31" x14ac:dyDescent="0.2">
      <c r="A80" s="2">
        <v>39891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16</v>
      </c>
      <c r="M80" s="3">
        <v>16</v>
      </c>
      <c r="N80" s="3">
        <v>18</v>
      </c>
      <c r="O80" s="3">
        <v>79</v>
      </c>
      <c r="P80" s="3">
        <v>81</v>
      </c>
      <c r="Q80" s="3">
        <v>121</v>
      </c>
      <c r="R80" s="3">
        <v>63</v>
      </c>
      <c r="S80" s="3">
        <v>16</v>
      </c>
      <c r="T80" s="3">
        <v>5</v>
      </c>
      <c r="U80" s="3">
        <v>0</v>
      </c>
      <c r="V80" s="3">
        <v>5</v>
      </c>
      <c r="W80" s="3">
        <v>0</v>
      </c>
      <c r="X80" s="3">
        <v>0</v>
      </c>
      <c r="Y80" s="3">
        <v>0</v>
      </c>
      <c r="Z80" s="4">
        <v>18</v>
      </c>
      <c r="AA80" s="4">
        <v>0</v>
      </c>
      <c r="AB80" s="4">
        <v>0</v>
      </c>
      <c r="AC80" s="4">
        <v>0</v>
      </c>
      <c r="AD80" s="4">
        <v>0</v>
      </c>
      <c r="AE80" s="4">
        <v>121</v>
      </c>
    </row>
    <row r="81" spans="1:31" x14ac:dyDescent="0.2">
      <c r="A81" s="2">
        <v>39892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 t="s">
        <v>9</v>
      </c>
      <c r="L81" s="3" t="s">
        <v>9</v>
      </c>
      <c r="M81" s="3" t="s">
        <v>9</v>
      </c>
      <c r="N81" s="3" t="s">
        <v>9</v>
      </c>
      <c r="O81" s="3" t="s">
        <v>9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3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3</v>
      </c>
    </row>
    <row r="82" spans="1:31" x14ac:dyDescent="0.2">
      <c r="A82" s="2">
        <v>39893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31</v>
      </c>
      <c r="N82" s="3">
        <v>58</v>
      </c>
      <c r="O82" s="3">
        <v>21</v>
      </c>
      <c r="P82" s="3">
        <v>3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5</v>
      </c>
      <c r="AA82" s="4">
        <v>0</v>
      </c>
      <c r="AB82" s="4">
        <v>0</v>
      </c>
      <c r="AC82" s="4">
        <v>0</v>
      </c>
      <c r="AD82" s="4">
        <v>0</v>
      </c>
      <c r="AE82" s="4">
        <v>58</v>
      </c>
    </row>
    <row r="83" spans="1:31" x14ac:dyDescent="0.2">
      <c r="A83" s="2">
        <v>39894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3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13</v>
      </c>
      <c r="V83" s="3">
        <v>3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13</v>
      </c>
    </row>
    <row r="84" spans="1:31" x14ac:dyDescent="0.2">
      <c r="A84" s="2">
        <v>39895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</row>
    <row r="85" spans="1:31" x14ac:dyDescent="0.2">
      <c r="A85" s="2">
        <v>39896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5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18</v>
      </c>
      <c r="V85" s="3">
        <v>0</v>
      </c>
      <c r="W85" s="3">
        <v>0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18</v>
      </c>
    </row>
    <row r="86" spans="1:31" x14ac:dyDescent="0.2">
      <c r="A86" s="2">
        <v>39897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3</v>
      </c>
      <c r="U86" s="3">
        <v>3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3</v>
      </c>
    </row>
    <row r="87" spans="1:31" x14ac:dyDescent="0.2">
      <c r="A87" s="2">
        <v>39898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3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3</v>
      </c>
    </row>
    <row r="88" spans="1:31" x14ac:dyDescent="0.2">
      <c r="A88" s="2">
        <v>39899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13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13</v>
      </c>
    </row>
    <row r="89" spans="1:31" x14ac:dyDescent="0.2">
      <c r="A89" s="2">
        <v>39900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3</v>
      </c>
      <c r="M89" s="3">
        <v>55</v>
      </c>
      <c r="N89" s="3">
        <v>71</v>
      </c>
      <c r="O89" s="3">
        <v>81</v>
      </c>
      <c r="P89" s="3">
        <v>66</v>
      </c>
      <c r="Q89" s="3">
        <v>10</v>
      </c>
      <c r="R89" s="3">
        <v>3</v>
      </c>
      <c r="S89" s="3">
        <v>0</v>
      </c>
      <c r="T89" s="3">
        <v>0</v>
      </c>
      <c r="U89" s="3">
        <v>0</v>
      </c>
      <c r="V89" s="3">
        <v>3</v>
      </c>
      <c r="W89" s="3">
        <v>3</v>
      </c>
      <c r="X89" s="3">
        <v>0</v>
      </c>
      <c r="Y89" s="3">
        <v>3</v>
      </c>
      <c r="Z89" s="4">
        <v>13</v>
      </c>
      <c r="AA89" s="4">
        <v>0</v>
      </c>
      <c r="AB89" s="4">
        <v>0</v>
      </c>
      <c r="AC89" s="4">
        <v>0</v>
      </c>
      <c r="AD89" s="4">
        <v>0</v>
      </c>
      <c r="AE89" s="4">
        <v>81</v>
      </c>
    </row>
    <row r="90" spans="1:31" x14ac:dyDescent="0.2">
      <c r="A90" s="2">
        <v>39901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52</v>
      </c>
      <c r="O90" s="3">
        <v>21</v>
      </c>
      <c r="P90" s="3">
        <v>0</v>
      </c>
      <c r="Q90" s="3">
        <v>8</v>
      </c>
      <c r="R90" s="3">
        <v>18</v>
      </c>
      <c r="S90" s="3">
        <v>0</v>
      </c>
      <c r="T90" s="3">
        <v>3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5</v>
      </c>
      <c r="AA90" s="4">
        <v>0</v>
      </c>
      <c r="AB90" s="4">
        <v>0</v>
      </c>
      <c r="AC90" s="4">
        <v>0</v>
      </c>
      <c r="AD90" s="4">
        <v>0</v>
      </c>
      <c r="AE90" s="4">
        <v>52</v>
      </c>
    </row>
    <row r="91" spans="1:31" x14ac:dyDescent="0.2">
      <c r="A91" s="2">
        <v>39902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3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3</v>
      </c>
    </row>
    <row r="92" spans="1:31" x14ac:dyDescent="0.2">
      <c r="A92" s="2">
        <v>39903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">
      <c r="A93" s="2">
        <v>39904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</row>
    <row r="94" spans="1:31" x14ac:dyDescent="0.2">
      <c r="A94" s="2">
        <v>39905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8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8</v>
      </c>
    </row>
    <row r="95" spans="1:31" x14ac:dyDescent="0.2">
      <c r="A95" s="2">
        <v>39906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</row>
    <row r="96" spans="1:31" x14ac:dyDescent="0.2">
      <c r="A96" s="2">
        <v>39907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</row>
    <row r="97" spans="1:31" x14ac:dyDescent="0.2">
      <c r="A97" s="2">
        <v>39908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3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3</v>
      </c>
      <c r="Q97" s="3">
        <v>0</v>
      </c>
      <c r="R97" s="3">
        <v>0</v>
      </c>
      <c r="S97" s="3">
        <v>0</v>
      </c>
      <c r="T97" s="3">
        <v>5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5</v>
      </c>
    </row>
    <row r="98" spans="1:31" x14ac:dyDescent="0.2">
      <c r="A98" s="2">
        <v>39909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">
      <c r="A99" s="2">
        <v>39910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">
      <c r="A100" s="2">
        <v>39911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</row>
    <row r="101" spans="1:31" x14ac:dyDescent="0.2">
      <c r="A101" s="2">
        <v>39912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">
      <c r="A102" s="2">
        <v>39913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</row>
    <row r="103" spans="1:31" x14ac:dyDescent="0.2">
      <c r="A103" s="2">
        <v>39914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3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3</v>
      </c>
    </row>
    <row r="104" spans="1:31" x14ac:dyDescent="0.2">
      <c r="A104" s="2">
        <v>39915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2">
      <c r="A105" s="2">
        <v>39916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</row>
    <row r="106" spans="1:31" x14ac:dyDescent="0.2">
      <c r="A106" s="2">
        <v>39917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</row>
    <row r="107" spans="1:31" x14ac:dyDescent="0.2">
      <c r="A107" s="2">
        <v>39918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5</v>
      </c>
      <c r="O107" s="3">
        <v>0</v>
      </c>
      <c r="P107" s="3">
        <v>5</v>
      </c>
      <c r="Q107" s="3">
        <v>5</v>
      </c>
      <c r="R107" s="3">
        <v>3</v>
      </c>
      <c r="S107" s="3">
        <v>3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5</v>
      </c>
    </row>
    <row r="108" spans="1:31" x14ac:dyDescent="0.2">
      <c r="A108" s="2">
        <v>39919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">
      <c r="A109" s="2">
        <v>39920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5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5</v>
      </c>
    </row>
    <row r="110" spans="1:31" x14ac:dyDescent="0.2">
      <c r="A110" s="2">
        <v>39921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2">
      <c r="A111" s="2">
        <v>39922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13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13</v>
      </c>
    </row>
    <row r="112" spans="1:31" x14ac:dyDescent="0.2">
      <c r="A112" s="2">
        <v>39923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5</v>
      </c>
      <c r="N112" s="3">
        <v>16</v>
      </c>
      <c r="O112" s="3">
        <v>8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16</v>
      </c>
    </row>
    <row r="113" spans="1:31" x14ac:dyDescent="0.2">
      <c r="A113" s="2">
        <v>39924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8</v>
      </c>
      <c r="M113" s="3" t="s">
        <v>8</v>
      </c>
      <c r="N113" s="3" t="s">
        <v>8</v>
      </c>
      <c r="O113" s="3" t="s">
        <v>8</v>
      </c>
      <c r="P113" s="3" t="s">
        <v>8</v>
      </c>
      <c r="Q113" s="3">
        <v>0</v>
      </c>
      <c r="R113" s="3">
        <v>3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8</v>
      </c>
    </row>
    <row r="114" spans="1:31" x14ac:dyDescent="0.2">
      <c r="A114" s="2">
        <v>39925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">
      <c r="A115" s="2">
        <v>39926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3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3</v>
      </c>
    </row>
    <row r="116" spans="1:31" x14ac:dyDescent="0.2">
      <c r="A116" s="2">
        <v>39927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3</v>
      </c>
      <c r="J116" s="3">
        <v>0</v>
      </c>
      <c r="K116" s="3">
        <v>0</v>
      </c>
      <c r="L116" s="3">
        <v>26</v>
      </c>
      <c r="M116" s="3">
        <v>50</v>
      </c>
      <c r="N116" s="3">
        <v>45</v>
      </c>
      <c r="O116" s="3">
        <v>58</v>
      </c>
      <c r="P116" s="3">
        <v>21</v>
      </c>
      <c r="Q116" s="3">
        <v>34</v>
      </c>
      <c r="R116" s="3">
        <v>5</v>
      </c>
      <c r="S116" s="3">
        <v>8</v>
      </c>
      <c r="T116" s="3">
        <v>0</v>
      </c>
      <c r="U116" s="3">
        <v>0</v>
      </c>
      <c r="V116" s="3">
        <v>3</v>
      </c>
      <c r="W116" s="3">
        <v>0</v>
      </c>
      <c r="X116" s="3">
        <v>0</v>
      </c>
      <c r="Y116" s="3">
        <v>0</v>
      </c>
      <c r="Z116" s="4">
        <v>10</v>
      </c>
      <c r="AA116" s="4">
        <v>0</v>
      </c>
      <c r="AB116" s="4">
        <v>0</v>
      </c>
      <c r="AC116" s="4">
        <v>0</v>
      </c>
      <c r="AD116" s="4">
        <v>0</v>
      </c>
      <c r="AE116" s="4">
        <v>58</v>
      </c>
    </row>
    <row r="117" spans="1:31" x14ac:dyDescent="0.2">
      <c r="A117" s="2">
        <v>39928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16</v>
      </c>
      <c r="L117" s="3">
        <v>55</v>
      </c>
      <c r="M117" s="3">
        <v>60</v>
      </c>
      <c r="N117" s="3">
        <v>37</v>
      </c>
      <c r="O117" s="3">
        <v>47</v>
      </c>
      <c r="P117" s="3">
        <v>52</v>
      </c>
      <c r="Q117" s="3">
        <v>21</v>
      </c>
      <c r="R117" s="3">
        <v>3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13</v>
      </c>
      <c r="AA117" s="4">
        <v>0</v>
      </c>
      <c r="AB117" s="4">
        <v>0</v>
      </c>
      <c r="AC117" s="4">
        <v>0</v>
      </c>
      <c r="AD117" s="4">
        <v>0</v>
      </c>
      <c r="AE117" s="4">
        <v>60</v>
      </c>
    </row>
    <row r="118" spans="1:31" x14ac:dyDescent="0.2">
      <c r="A118" s="2">
        <v>39929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3</v>
      </c>
      <c r="P118" s="3">
        <v>42</v>
      </c>
      <c r="Q118" s="3">
        <v>5</v>
      </c>
      <c r="R118" s="3">
        <v>21</v>
      </c>
      <c r="S118" s="3">
        <v>13</v>
      </c>
      <c r="T118" s="3">
        <v>5</v>
      </c>
      <c r="U118" s="3">
        <v>3</v>
      </c>
      <c r="V118" s="3">
        <v>0</v>
      </c>
      <c r="W118" s="3">
        <v>3</v>
      </c>
      <c r="X118" s="3">
        <v>3</v>
      </c>
      <c r="Y118" s="3">
        <v>0</v>
      </c>
      <c r="Z118" s="4">
        <v>5</v>
      </c>
      <c r="AA118" s="4">
        <v>0</v>
      </c>
      <c r="AB118" s="4">
        <v>0</v>
      </c>
      <c r="AC118" s="4">
        <v>0</v>
      </c>
      <c r="AD118" s="4">
        <v>0</v>
      </c>
      <c r="AE118" s="4">
        <v>42</v>
      </c>
    </row>
    <row r="119" spans="1:31" x14ac:dyDescent="0.2">
      <c r="A119" s="2">
        <v>39930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10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10</v>
      </c>
    </row>
    <row r="120" spans="1:31" x14ac:dyDescent="0.2">
      <c r="A120" s="2">
        <v>39931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">
      <c r="A121" s="2">
        <v>39932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3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3</v>
      </c>
    </row>
    <row r="122" spans="1:31" x14ac:dyDescent="0.2">
      <c r="A122" s="2">
        <v>39933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2">
      <c r="A123" s="2">
        <v>39934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</row>
    <row r="124" spans="1:31" x14ac:dyDescent="0.2">
      <c r="A124" s="2">
        <v>39935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24</v>
      </c>
      <c r="N124" s="3">
        <v>94</v>
      </c>
      <c r="O124" s="3">
        <v>31</v>
      </c>
      <c r="P124" s="3">
        <v>10</v>
      </c>
      <c r="Q124" s="3">
        <v>3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8</v>
      </c>
      <c r="AA124" s="4">
        <v>0</v>
      </c>
      <c r="AB124" s="4">
        <v>0</v>
      </c>
      <c r="AC124" s="4">
        <v>0</v>
      </c>
      <c r="AD124" s="4">
        <v>0</v>
      </c>
      <c r="AE124" s="4">
        <v>94</v>
      </c>
    </row>
    <row r="125" spans="1:31" x14ac:dyDescent="0.2">
      <c r="A125" s="2">
        <v>39936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8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8</v>
      </c>
    </row>
    <row r="126" spans="1:31" x14ac:dyDescent="0.2">
      <c r="A126" s="2">
        <v>39937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10</v>
      </c>
      <c r="M126" s="3">
        <v>3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10</v>
      </c>
    </row>
    <row r="127" spans="1:31" x14ac:dyDescent="0.2">
      <c r="A127" s="2">
        <v>39938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">
      <c r="A128" s="2">
        <v>39939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1:31" x14ac:dyDescent="0.2">
      <c r="A129" s="2">
        <v>39940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3</v>
      </c>
      <c r="R129" s="3">
        <v>3</v>
      </c>
      <c r="S129" s="3">
        <v>0</v>
      </c>
      <c r="T129" s="3">
        <v>0</v>
      </c>
      <c r="U129" s="3">
        <v>0</v>
      </c>
      <c r="V129" s="3">
        <v>0</v>
      </c>
      <c r="W129" s="3">
        <v>16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16</v>
      </c>
    </row>
    <row r="130" spans="1:31" x14ac:dyDescent="0.2">
      <c r="A130" s="2">
        <v>39941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73</v>
      </c>
      <c r="X130" s="3">
        <v>5</v>
      </c>
      <c r="Y130" s="3">
        <v>0</v>
      </c>
      <c r="Z130" s="4">
        <v>3</v>
      </c>
      <c r="AA130" s="4">
        <v>0</v>
      </c>
      <c r="AB130" s="4">
        <v>0</v>
      </c>
      <c r="AC130" s="4">
        <v>0</v>
      </c>
      <c r="AD130" s="4">
        <v>0</v>
      </c>
      <c r="AE130" s="4">
        <v>73</v>
      </c>
    </row>
    <row r="131" spans="1:31" x14ac:dyDescent="0.2">
      <c r="A131" s="2">
        <v>39942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">
      <c r="A132" s="2">
        <v>39943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52</v>
      </c>
      <c r="M132" s="3">
        <v>110</v>
      </c>
      <c r="N132" s="3">
        <v>39</v>
      </c>
      <c r="O132" s="3">
        <v>60</v>
      </c>
      <c r="P132" s="3">
        <v>105</v>
      </c>
      <c r="Q132" s="3">
        <v>45</v>
      </c>
      <c r="R132" s="3">
        <v>3</v>
      </c>
      <c r="S132" s="3">
        <v>5</v>
      </c>
      <c r="T132" s="3">
        <v>5</v>
      </c>
      <c r="U132" s="3">
        <v>3</v>
      </c>
      <c r="V132" s="3">
        <v>0</v>
      </c>
      <c r="W132" s="3">
        <v>0</v>
      </c>
      <c r="X132" s="3">
        <v>0</v>
      </c>
      <c r="Y132" s="3">
        <v>0</v>
      </c>
      <c r="Z132" s="4">
        <v>18</v>
      </c>
      <c r="AA132" s="4">
        <v>0</v>
      </c>
      <c r="AB132" s="4">
        <v>0</v>
      </c>
      <c r="AC132" s="4">
        <v>0</v>
      </c>
      <c r="AD132" s="4">
        <v>0</v>
      </c>
      <c r="AE132" s="4">
        <v>110</v>
      </c>
    </row>
    <row r="133" spans="1:31" x14ac:dyDescent="0.2">
      <c r="A133" s="2">
        <v>39944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">
      <c r="A134" s="2">
        <v>39945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16</v>
      </c>
      <c r="N134" s="3">
        <v>16</v>
      </c>
      <c r="O134" s="3">
        <v>3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3</v>
      </c>
      <c r="AA134" s="4">
        <v>0</v>
      </c>
      <c r="AB134" s="4">
        <v>0</v>
      </c>
      <c r="AC134" s="4">
        <v>0</v>
      </c>
      <c r="AD134" s="4">
        <v>0</v>
      </c>
      <c r="AE134" s="4">
        <v>16</v>
      </c>
    </row>
    <row r="135" spans="1:31" x14ac:dyDescent="0.2">
      <c r="A135" s="2">
        <v>39946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3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3</v>
      </c>
    </row>
    <row r="136" spans="1:31" x14ac:dyDescent="0.2">
      <c r="A136" s="2">
        <v>39947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">
      <c r="A137" s="2">
        <v>39948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">
      <c r="A138" s="2">
        <v>39949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">
      <c r="A139" s="2">
        <v>39950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">
      <c r="A140" s="2">
        <v>39951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 t="s">
        <v>8</v>
      </c>
      <c r="P140" s="3" t="s">
        <v>8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2">
      <c r="A141" s="2">
        <v>39952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">
      <c r="A142" s="2">
        <v>39953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">
      <c r="A143" s="2">
        <v>39954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">
      <c r="A144" s="2">
        <v>39955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">
      <c r="A145" s="2">
        <v>39956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3</v>
      </c>
      <c r="N145" s="3">
        <v>8</v>
      </c>
      <c r="O145" s="3">
        <v>0</v>
      </c>
      <c r="P145" s="3">
        <v>0</v>
      </c>
      <c r="Q145" s="3">
        <v>0</v>
      </c>
      <c r="R145" s="3">
        <v>45</v>
      </c>
      <c r="S145" s="3">
        <v>31</v>
      </c>
      <c r="T145" s="3">
        <v>13</v>
      </c>
      <c r="U145" s="3">
        <v>13</v>
      </c>
      <c r="V145" s="3">
        <v>5</v>
      </c>
      <c r="W145" s="3">
        <v>3</v>
      </c>
      <c r="X145" s="3">
        <v>5</v>
      </c>
      <c r="Y145" s="3">
        <v>16</v>
      </c>
      <c r="Z145" s="4">
        <v>5</v>
      </c>
      <c r="AA145" s="4">
        <v>0</v>
      </c>
      <c r="AB145" s="4">
        <v>0</v>
      </c>
      <c r="AC145" s="4">
        <v>0</v>
      </c>
      <c r="AD145" s="4">
        <v>0</v>
      </c>
      <c r="AE145" s="4">
        <v>45</v>
      </c>
    </row>
    <row r="146" spans="1:31" x14ac:dyDescent="0.2">
      <c r="A146" s="2">
        <v>39957</v>
      </c>
      <c r="B146" s="3">
        <v>3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5</v>
      </c>
      <c r="W146" s="3">
        <v>3</v>
      </c>
      <c r="X146" s="3">
        <v>0</v>
      </c>
      <c r="Y146" s="3">
        <v>3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5</v>
      </c>
    </row>
    <row r="147" spans="1:31" x14ac:dyDescent="0.2">
      <c r="A147" s="2">
        <v>39958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10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10</v>
      </c>
    </row>
    <row r="148" spans="1:31" x14ac:dyDescent="0.2">
      <c r="A148" s="2">
        <v>39959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">
      <c r="A149" s="2">
        <v>39960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3</v>
      </c>
      <c r="N149" s="3">
        <v>10</v>
      </c>
      <c r="O149" s="3">
        <v>8</v>
      </c>
      <c r="P149" s="3">
        <v>8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10</v>
      </c>
    </row>
    <row r="150" spans="1:31" x14ac:dyDescent="0.2">
      <c r="A150" s="2">
        <v>39961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">
      <c r="A151" s="2">
        <v>39962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">
      <c r="A152" s="2">
        <v>39963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">
      <c r="A153" s="2">
        <v>39964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">
      <c r="A154" s="2">
        <v>39965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">
      <c r="A155" s="2">
        <v>39966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">
      <c r="A156" s="2">
        <v>39967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">
      <c r="A157" s="2">
        <v>39968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">
      <c r="A158" s="2">
        <v>39969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">
      <c r="A159" s="2">
        <v>39970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">
      <c r="A160" s="2">
        <v>39971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">
      <c r="A161" s="2">
        <v>39972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">
      <c r="A162" s="2">
        <v>39973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 t="s">
        <v>8</v>
      </c>
      <c r="P162" s="3" t="s">
        <v>8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">
      <c r="A163" s="2">
        <v>39974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">
      <c r="A164" s="2">
        <v>39975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">
      <c r="A165" s="2">
        <v>39976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">
      <c r="A166" s="2">
        <v>39977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">
      <c r="A167" s="2">
        <v>39978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">
      <c r="A168" s="2">
        <v>39979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21</v>
      </c>
      <c r="N168" s="3">
        <v>37</v>
      </c>
      <c r="O168" s="3">
        <v>16</v>
      </c>
      <c r="P168" s="3">
        <v>45</v>
      </c>
      <c r="Q168" s="3">
        <v>3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5</v>
      </c>
      <c r="AA168" s="4">
        <v>0</v>
      </c>
      <c r="AB168" s="4">
        <v>0</v>
      </c>
      <c r="AC168" s="4">
        <v>0</v>
      </c>
      <c r="AD168" s="4">
        <v>0</v>
      </c>
      <c r="AE168" s="4">
        <v>45</v>
      </c>
    </row>
    <row r="169" spans="1:31" x14ac:dyDescent="0.2">
      <c r="A169" s="2">
        <v>39980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">
      <c r="A170" s="2">
        <v>39981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">
      <c r="A171" s="2">
        <v>39982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">
      <c r="A172" s="2">
        <v>39983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">
      <c r="A173" s="2">
        <v>39984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">
      <c r="A174" s="2">
        <v>39985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">
      <c r="A175" s="2">
        <v>39986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">
      <c r="A176" s="2">
        <v>39987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">
      <c r="A177" s="2">
        <v>39988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">
      <c r="A178" s="2">
        <v>39989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8</v>
      </c>
      <c r="S178" s="3">
        <v>5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8</v>
      </c>
    </row>
    <row r="179" spans="1:31" x14ac:dyDescent="0.2">
      <c r="A179" s="2">
        <v>39990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">
      <c r="A180" s="2">
        <v>39991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 t="s">
        <v>10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">
      <c r="A181" s="2">
        <v>39992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 t="s">
        <v>10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">
      <c r="A182" s="2">
        <v>39993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">
      <c r="A183" s="2">
        <v>39994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">
      <c r="A184" s="2">
        <v>39995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">
      <c r="A185" s="2">
        <v>39996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">
      <c r="A186" s="2">
        <v>39997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">
      <c r="A187" s="2">
        <v>39998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">
      <c r="A188" s="2">
        <v>39999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">
      <c r="A190" s="2">
        <v>40001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">
      <c r="A191" s="2">
        <v>40002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">
      <c r="A192" s="2">
        <v>40003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">
      <c r="A193" s="2">
        <v>40004</v>
      </c>
      <c r="B193" s="3">
        <v>0</v>
      </c>
      <c r="C193" s="3">
        <v>0</v>
      </c>
      <c r="D193" s="3">
        <v>5</v>
      </c>
      <c r="E193" s="3">
        <v>8</v>
      </c>
      <c r="F193" s="3">
        <v>0</v>
      </c>
      <c r="G193" s="3">
        <v>8</v>
      </c>
      <c r="H193" s="3">
        <v>3</v>
      </c>
      <c r="I193" s="3">
        <v>3</v>
      </c>
      <c r="J193" s="3">
        <v>3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3</v>
      </c>
      <c r="AA193" s="4">
        <v>0</v>
      </c>
      <c r="AB193" s="4">
        <v>0</v>
      </c>
      <c r="AC193" s="4">
        <v>0</v>
      </c>
      <c r="AD193" s="4">
        <v>0</v>
      </c>
      <c r="AE193" s="4">
        <v>8</v>
      </c>
    </row>
    <row r="194" spans="1:31" x14ac:dyDescent="0.2">
      <c r="A194" s="2">
        <v>40005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">
      <c r="A195" s="2">
        <v>40006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">
      <c r="A196" s="2">
        <v>40007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">
      <c r="A197" s="2">
        <v>40008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 t="s">
        <v>8</v>
      </c>
      <c r="O197" s="3" t="s">
        <v>8</v>
      </c>
      <c r="P197" s="3" t="s">
        <v>8</v>
      </c>
      <c r="Q197" s="3" t="s">
        <v>8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">
      <c r="A198" s="2">
        <v>40009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">
      <c r="A199" s="2">
        <v>40010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">
      <c r="A200" s="2">
        <v>40011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">
      <c r="A201" s="2">
        <v>40012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">
      <c r="A202" s="2">
        <v>40013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">
      <c r="A203" s="2">
        <v>40014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">
      <c r="A204" s="2">
        <v>40015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">
      <c r="A205" s="2">
        <v>40016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">
      <c r="A206" s="2">
        <v>40017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">
      <c r="A207" s="2">
        <v>40018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">
      <c r="A208" s="2">
        <v>40019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">
      <c r="A209" s="2">
        <v>40020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">
      <c r="A210" s="2">
        <v>40021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">
      <c r="A211" s="2">
        <v>40022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">
      <c r="A212" s="2">
        <v>40023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">
      <c r="A213" s="2">
        <v>40024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">
      <c r="A214" s="2">
        <v>40025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">
      <c r="A215" s="2">
        <v>40026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">
      <c r="A216" s="2">
        <v>40027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">
      <c r="A217" s="2">
        <v>40028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">
      <c r="A218" s="2">
        <v>40029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">
      <c r="A219" s="2">
        <v>40030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">
      <c r="A220" s="2">
        <v>40031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 t="s">
        <v>8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">
      <c r="A222" s="2">
        <v>40033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">
      <c r="A223" s="2">
        <v>40034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24</v>
      </c>
      <c r="S223" s="3">
        <v>3</v>
      </c>
      <c r="T223" s="3">
        <v>0</v>
      </c>
      <c r="U223" s="3">
        <v>3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24</v>
      </c>
    </row>
    <row r="224" spans="1:31" x14ac:dyDescent="0.2">
      <c r="A224" s="2">
        <v>40035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24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24</v>
      </c>
    </row>
    <row r="225" spans="1:31" x14ac:dyDescent="0.2">
      <c r="A225" s="2">
        <v>40036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">
      <c r="A226" s="2">
        <v>40037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">
      <c r="A227" s="2">
        <v>40038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 t="s">
        <v>11</v>
      </c>
      <c r="M227" s="3" t="s">
        <v>11</v>
      </c>
      <c r="N227" s="3" t="s">
        <v>11</v>
      </c>
      <c r="O227" s="3" t="s">
        <v>11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">
      <c r="A228" s="2">
        <v>40039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 t="s">
        <v>9</v>
      </c>
      <c r="M228" s="3" t="s">
        <v>9</v>
      </c>
      <c r="N228" s="3" t="s">
        <v>9</v>
      </c>
      <c r="O228" s="3">
        <v>0</v>
      </c>
      <c r="P228" s="3">
        <v>0</v>
      </c>
      <c r="Q228" s="3" t="s">
        <v>11</v>
      </c>
      <c r="R228" s="3" t="s">
        <v>11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">
      <c r="A229" s="2">
        <v>40040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3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3</v>
      </c>
    </row>
    <row r="230" spans="1:31" x14ac:dyDescent="0.2">
      <c r="A230" s="2">
        <v>40041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5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5</v>
      </c>
    </row>
    <row r="231" spans="1:31" x14ac:dyDescent="0.2">
      <c r="A231" s="2">
        <v>40042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3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3</v>
      </c>
    </row>
    <row r="232" spans="1:31" x14ac:dyDescent="0.2">
      <c r="A232" s="2">
        <v>40043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">
      <c r="A234" s="2">
        <v>40045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3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3</v>
      </c>
    </row>
    <row r="235" spans="1:31" x14ac:dyDescent="0.2">
      <c r="A235" s="2">
        <v>40046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">
      <c r="A236" s="2">
        <v>40047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">
      <c r="A237" s="2">
        <v>40048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8</v>
      </c>
      <c r="M237" s="3">
        <v>39</v>
      </c>
      <c r="N237" s="3">
        <v>68</v>
      </c>
      <c r="O237" s="3">
        <v>13</v>
      </c>
      <c r="P237" s="3">
        <v>5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5</v>
      </c>
      <c r="AA237" s="4">
        <v>0</v>
      </c>
      <c r="AB237" s="4">
        <v>0</v>
      </c>
      <c r="AC237" s="4">
        <v>0</v>
      </c>
      <c r="AD237" s="4">
        <v>0</v>
      </c>
      <c r="AE237" s="4">
        <v>68</v>
      </c>
    </row>
    <row r="238" spans="1:31" x14ac:dyDescent="0.2">
      <c r="A238" s="2">
        <v>40049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">
      <c r="A239" s="2">
        <v>40050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">
      <c r="A240" s="2">
        <v>40051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39</v>
      </c>
      <c r="M240" s="3">
        <v>60</v>
      </c>
      <c r="N240" s="3">
        <v>31</v>
      </c>
      <c r="O240" s="3">
        <v>8</v>
      </c>
      <c r="P240" s="3">
        <v>3</v>
      </c>
      <c r="Q240" s="3">
        <v>3</v>
      </c>
      <c r="R240" s="3">
        <v>3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5</v>
      </c>
      <c r="AA240" s="4">
        <v>0</v>
      </c>
      <c r="AB240" s="4">
        <v>0</v>
      </c>
      <c r="AC240" s="4">
        <v>0</v>
      </c>
      <c r="AD240" s="4">
        <v>0</v>
      </c>
      <c r="AE240" s="4">
        <v>60</v>
      </c>
    </row>
    <row r="241" spans="1:31" x14ac:dyDescent="0.2">
      <c r="A241" s="2">
        <v>40052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5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5</v>
      </c>
    </row>
    <row r="242" spans="1:31" x14ac:dyDescent="0.2">
      <c r="A242" s="2">
        <v>40053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">
      <c r="A243" s="2">
        <v>40054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">
      <c r="A244" s="2">
        <v>40055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">
      <c r="A245" s="2">
        <v>40056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">
      <c r="A246" s="2">
        <v>40057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13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13</v>
      </c>
    </row>
    <row r="247" spans="1:31" x14ac:dyDescent="0.2">
      <c r="A247" s="2">
        <v>40058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">
      <c r="A248" s="2">
        <v>40059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3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3</v>
      </c>
    </row>
    <row r="249" spans="1:31" x14ac:dyDescent="0.2">
      <c r="A249" s="2">
        <v>40060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3</v>
      </c>
    </row>
    <row r="250" spans="1:31" x14ac:dyDescent="0.2">
      <c r="A250" s="2">
        <v>40061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">
      <c r="A251" s="2">
        <v>40062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">
      <c r="A252" s="2">
        <v>40063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">
      <c r="A253" s="2">
        <v>40064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21</v>
      </c>
      <c r="P253" s="3">
        <v>42</v>
      </c>
      <c r="Q253" s="3">
        <v>5</v>
      </c>
      <c r="R253" s="3">
        <v>0</v>
      </c>
      <c r="S253" s="3">
        <v>0</v>
      </c>
      <c r="T253" s="3">
        <v>13</v>
      </c>
      <c r="U253" s="3">
        <v>5</v>
      </c>
      <c r="V253" s="3">
        <v>0</v>
      </c>
      <c r="W253" s="3">
        <v>0</v>
      </c>
      <c r="X253" s="3">
        <v>0</v>
      </c>
      <c r="Y253" s="3">
        <v>0</v>
      </c>
      <c r="Z253" s="4">
        <v>3</v>
      </c>
      <c r="AA253" s="4">
        <v>0</v>
      </c>
      <c r="AB253" s="4">
        <v>0</v>
      </c>
      <c r="AC253" s="4">
        <v>0</v>
      </c>
      <c r="AD253" s="4">
        <v>0</v>
      </c>
      <c r="AE253" s="4">
        <v>42</v>
      </c>
    </row>
    <row r="254" spans="1:31" x14ac:dyDescent="0.2">
      <c r="A254" s="2">
        <v>40065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8</v>
      </c>
      <c r="N254" s="3">
        <v>92</v>
      </c>
      <c r="O254" s="3">
        <v>24</v>
      </c>
      <c r="P254" s="3">
        <v>55</v>
      </c>
      <c r="Q254" s="3">
        <v>21</v>
      </c>
      <c r="R254" s="3">
        <v>0</v>
      </c>
      <c r="S254" s="3">
        <v>0</v>
      </c>
      <c r="T254" s="3">
        <v>0</v>
      </c>
      <c r="U254" s="3">
        <v>0</v>
      </c>
      <c r="V254" s="3">
        <v>3</v>
      </c>
      <c r="W254" s="3">
        <v>0</v>
      </c>
      <c r="X254" s="3">
        <v>0</v>
      </c>
      <c r="Y254" s="3">
        <v>0</v>
      </c>
      <c r="Z254" s="4">
        <v>8</v>
      </c>
      <c r="AA254" s="4">
        <v>0</v>
      </c>
      <c r="AB254" s="4">
        <v>0</v>
      </c>
      <c r="AC254" s="4">
        <v>0</v>
      </c>
      <c r="AD254" s="4">
        <v>0</v>
      </c>
      <c r="AE254" s="4">
        <v>92</v>
      </c>
    </row>
    <row r="255" spans="1:31" x14ac:dyDescent="0.2">
      <c r="A255" s="2">
        <v>40066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5</v>
      </c>
      <c r="N255" s="3">
        <v>5</v>
      </c>
      <c r="O255" s="3">
        <v>5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5</v>
      </c>
    </row>
    <row r="256" spans="1:31" x14ac:dyDescent="0.2">
      <c r="A256" s="2">
        <v>40067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3</v>
      </c>
      <c r="N256" s="3">
        <v>24</v>
      </c>
      <c r="O256" s="3">
        <v>50</v>
      </c>
      <c r="P256" s="3">
        <v>47</v>
      </c>
      <c r="Q256" s="3">
        <v>3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5</v>
      </c>
      <c r="AA256" s="4">
        <v>0</v>
      </c>
      <c r="AB256" s="4">
        <v>0</v>
      </c>
      <c r="AC256" s="4">
        <v>0</v>
      </c>
      <c r="AD256" s="4">
        <v>0</v>
      </c>
      <c r="AE256" s="4">
        <v>50</v>
      </c>
    </row>
    <row r="257" spans="1:31" x14ac:dyDescent="0.2">
      <c r="A257" s="2">
        <v>40068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">
      <c r="A258" s="2">
        <v>40069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">
      <c r="A259" s="2">
        <v>40070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">
      <c r="A260" s="2">
        <v>40071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 t="s">
        <v>8</v>
      </c>
      <c r="P260" s="3" t="s">
        <v>8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">
      <c r="A261" s="2">
        <v>40072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">
      <c r="A262" s="2">
        <v>40073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">
      <c r="A263" s="2">
        <v>40074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">
      <c r="A265" s="2">
        <v>40076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">
      <c r="A266" s="2">
        <v>40077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">
      <c r="A267" s="2">
        <v>40078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">
      <c r="A268" s="2">
        <v>40079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">
      <c r="A269" s="2">
        <v>40080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">
      <c r="A270" s="2">
        <v>40081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">
      <c r="A271" s="2">
        <v>40082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5</v>
      </c>
      <c r="P273" s="3">
        <v>0</v>
      </c>
      <c r="Q273" s="3">
        <v>8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8</v>
      </c>
    </row>
    <row r="274" spans="1:31" x14ac:dyDescent="0.2">
      <c r="A274" s="2">
        <v>40085</v>
      </c>
      <c r="B274" s="3">
        <v>10</v>
      </c>
      <c r="C274" s="3">
        <v>13</v>
      </c>
      <c r="D274" s="3">
        <v>0</v>
      </c>
      <c r="E274" s="3">
        <v>0</v>
      </c>
      <c r="F274" s="3">
        <v>0</v>
      </c>
      <c r="G274" s="3">
        <v>3</v>
      </c>
      <c r="H274" s="3">
        <v>0</v>
      </c>
      <c r="I274" s="3">
        <v>3</v>
      </c>
      <c r="J274" s="3">
        <v>10</v>
      </c>
      <c r="K274" s="3">
        <v>0</v>
      </c>
      <c r="L274" s="3">
        <v>5</v>
      </c>
      <c r="M274" s="3">
        <v>16</v>
      </c>
      <c r="N274" s="3">
        <v>8</v>
      </c>
      <c r="O274" s="3">
        <v>3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5</v>
      </c>
      <c r="X274" s="3">
        <v>0</v>
      </c>
      <c r="Y274" s="3">
        <v>0</v>
      </c>
      <c r="Z274" s="4">
        <v>3</v>
      </c>
      <c r="AA274" s="4">
        <v>0</v>
      </c>
      <c r="AB274" s="4">
        <v>0</v>
      </c>
      <c r="AC274" s="4">
        <v>0</v>
      </c>
      <c r="AD274" s="4">
        <v>0</v>
      </c>
      <c r="AE274" s="4">
        <v>16</v>
      </c>
    </row>
    <row r="275" spans="1:31" x14ac:dyDescent="0.2">
      <c r="A275" s="2">
        <v>40086</v>
      </c>
      <c r="B275" s="3">
        <v>0</v>
      </c>
      <c r="C275" s="3">
        <v>0</v>
      </c>
      <c r="D275" s="3">
        <v>8</v>
      </c>
      <c r="E275" s="3">
        <v>0</v>
      </c>
      <c r="F275" s="3">
        <v>5</v>
      </c>
      <c r="G275" s="3">
        <v>3</v>
      </c>
      <c r="H275" s="3">
        <v>0</v>
      </c>
      <c r="I275" s="3">
        <v>0</v>
      </c>
      <c r="J275" s="3">
        <v>0</v>
      </c>
      <c r="K275" s="3">
        <v>3</v>
      </c>
      <c r="L275" s="3">
        <v>118</v>
      </c>
      <c r="M275" s="3">
        <v>105</v>
      </c>
      <c r="N275" s="3">
        <v>10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10</v>
      </c>
      <c r="AA275" s="4">
        <v>0</v>
      </c>
      <c r="AB275" s="4">
        <v>0</v>
      </c>
      <c r="AC275" s="4">
        <v>0</v>
      </c>
      <c r="AD275" s="4">
        <v>0</v>
      </c>
      <c r="AE275" s="4">
        <v>118</v>
      </c>
    </row>
    <row r="276" spans="1:31" x14ac:dyDescent="0.2">
      <c r="A276" s="2">
        <v>40087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">
      <c r="A277" s="2">
        <v>40088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">
      <c r="A278" s="2">
        <v>40089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3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3</v>
      </c>
    </row>
    <row r="279" spans="1:31" x14ac:dyDescent="0.2">
      <c r="A279" s="2">
        <v>40090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63</v>
      </c>
      <c r="R279" s="3">
        <v>34</v>
      </c>
      <c r="S279" s="3">
        <v>10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5</v>
      </c>
      <c r="AA279" s="4">
        <v>0</v>
      </c>
      <c r="AB279" s="4">
        <v>0</v>
      </c>
      <c r="AC279" s="4">
        <v>0</v>
      </c>
      <c r="AD279" s="4">
        <v>0</v>
      </c>
      <c r="AE279" s="4">
        <v>63</v>
      </c>
    </row>
    <row r="280" spans="1:31" x14ac:dyDescent="0.2">
      <c r="A280" s="2">
        <v>40091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86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3</v>
      </c>
      <c r="AA280" s="4">
        <v>0</v>
      </c>
      <c r="AB280" s="4">
        <v>0</v>
      </c>
      <c r="AC280" s="4">
        <v>0</v>
      </c>
      <c r="AD280" s="4">
        <v>0</v>
      </c>
      <c r="AE280" s="4">
        <v>86</v>
      </c>
    </row>
    <row r="281" spans="1:31" x14ac:dyDescent="0.2">
      <c r="A281" s="2">
        <v>40092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">
      <c r="A283" s="2">
        <v>40094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">
      <c r="A284" s="2">
        <v>40095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 t="s">
        <v>9</v>
      </c>
      <c r="L284" s="3" t="s">
        <v>9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">
      <c r="A285" s="2">
        <v>40096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">
      <c r="A286" s="2">
        <v>40097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8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8</v>
      </c>
    </row>
    <row r="287" spans="1:31" x14ac:dyDescent="0.2">
      <c r="A287" s="2">
        <v>40098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5</v>
      </c>
      <c r="P287" s="3">
        <v>34</v>
      </c>
      <c r="Q287" s="3">
        <v>5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3</v>
      </c>
      <c r="AA287" s="4">
        <v>0</v>
      </c>
      <c r="AB287" s="4">
        <v>0</v>
      </c>
      <c r="AC287" s="4">
        <v>0</v>
      </c>
      <c r="AD287" s="4">
        <v>0</v>
      </c>
      <c r="AE287" s="4">
        <v>34</v>
      </c>
    </row>
    <row r="288" spans="1:31" x14ac:dyDescent="0.2">
      <c r="A288" s="2">
        <v>40099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 t="s">
        <v>8</v>
      </c>
      <c r="P288" s="3" t="s">
        <v>8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">
      <c r="A289" s="2">
        <v>40100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">
      <c r="A290" s="2">
        <v>40101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3</v>
      </c>
      <c r="L290" s="3">
        <v>3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3</v>
      </c>
    </row>
    <row r="291" spans="1:31" x14ac:dyDescent="0.2">
      <c r="A291" s="2">
        <v>40102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">
      <c r="A292" s="2">
        <v>40103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">
      <c r="A293" s="2">
        <v>40104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">
      <c r="A294" s="2">
        <v>40105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">
      <c r="A295" s="2">
        <v>40106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">
      <c r="A296" s="2">
        <v>40107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50</v>
      </c>
      <c r="P296" s="3">
        <v>16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3</v>
      </c>
      <c r="AA296" s="4">
        <v>0</v>
      </c>
      <c r="AB296" s="4">
        <v>0</v>
      </c>
      <c r="AC296" s="4">
        <v>0</v>
      </c>
      <c r="AD296" s="4">
        <v>0</v>
      </c>
      <c r="AE296" s="4">
        <v>50</v>
      </c>
    </row>
    <row r="297" spans="1:31" x14ac:dyDescent="0.2">
      <c r="A297" s="2">
        <v>40108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3</v>
      </c>
      <c r="Q297" s="3">
        <v>29</v>
      </c>
      <c r="R297" s="3">
        <v>89</v>
      </c>
      <c r="S297" s="3">
        <v>8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5</v>
      </c>
      <c r="AA297" s="4">
        <v>0</v>
      </c>
      <c r="AB297" s="4">
        <v>0</v>
      </c>
      <c r="AC297" s="4">
        <v>0</v>
      </c>
      <c r="AD297" s="4">
        <v>0</v>
      </c>
      <c r="AE297" s="4">
        <v>89</v>
      </c>
    </row>
    <row r="298" spans="1:31" x14ac:dyDescent="0.2">
      <c r="A298" s="2">
        <v>40109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">
      <c r="A299" s="2">
        <v>40110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">
      <c r="A300" s="2">
        <v>40111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21</v>
      </c>
      <c r="N300" s="3">
        <v>71</v>
      </c>
      <c r="O300" s="3">
        <v>26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5</v>
      </c>
      <c r="AA300" s="4">
        <v>0</v>
      </c>
      <c r="AB300" s="4">
        <v>0</v>
      </c>
      <c r="AC300" s="4">
        <v>0</v>
      </c>
      <c r="AD300" s="4">
        <v>0</v>
      </c>
      <c r="AE300" s="4">
        <v>71</v>
      </c>
    </row>
    <row r="301" spans="1:31" x14ac:dyDescent="0.2">
      <c r="A301" s="2">
        <v>40112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">
      <c r="A302" s="2">
        <v>40113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">
      <c r="A303" s="2">
        <v>40114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">
      <c r="A304" s="2">
        <v>40115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">
      <c r="A305" s="2">
        <v>40116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3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3</v>
      </c>
    </row>
    <row r="306" spans="1:31" x14ac:dyDescent="0.2">
      <c r="A306" s="2">
        <v>40117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">
      <c r="A307" s="2">
        <v>40118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">
      <c r="A308" s="2">
        <v>40119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">
      <c r="A309" s="2">
        <v>40120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">
      <c r="A310" s="2">
        <v>40121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5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5</v>
      </c>
    </row>
    <row r="311" spans="1:31" x14ac:dyDescent="0.2">
      <c r="A311" s="2">
        <v>40122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">
      <c r="A312" s="2">
        <v>40123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">
      <c r="A313" s="2">
        <v>40124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8</v>
      </c>
      <c r="M313" s="3">
        <v>13</v>
      </c>
      <c r="N313" s="3">
        <v>8</v>
      </c>
      <c r="O313" s="3">
        <v>8</v>
      </c>
      <c r="P313" s="3">
        <v>39</v>
      </c>
      <c r="Q313" s="3">
        <v>73</v>
      </c>
      <c r="R313" s="3">
        <v>47</v>
      </c>
      <c r="S313" s="3">
        <v>8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8</v>
      </c>
      <c r="AA313" s="4">
        <v>0</v>
      </c>
      <c r="AB313" s="4">
        <v>0</v>
      </c>
      <c r="AC313" s="4">
        <v>0</v>
      </c>
      <c r="AD313" s="4">
        <v>0</v>
      </c>
      <c r="AE313" s="4">
        <v>73</v>
      </c>
    </row>
    <row r="314" spans="1:31" x14ac:dyDescent="0.2">
      <c r="A314" s="2">
        <v>40125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3</v>
      </c>
      <c r="M314" s="3">
        <v>47</v>
      </c>
      <c r="N314" s="3">
        <v>31</v>
      </c>
      <c r="O314" s="3">
        <v>24</v>
      </c>
      <c r="P314" s="3">
        <v>16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5</v>
      </c>
      <c r="AA314" s="4">
        <v>0</v>
      </c>
      <c r="AB314" s="4">
        <v>0</v>
      </c>
      <c r="AC314" s="4">
        <v>0</v>
      </c>
      <c r="AD314" s="4">
        <v>0</v>
      </c>
      <c r="AE314" s="4">
        <v>47</v>
      </c>
    </row>
    <row r="315" spans="1:31" x14ac:dyDescent="0.2">
      <c r="A315" s="2">
        <v>40126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18</v>
      </c>
      <c r="M315" s="3">
        <v>68</v>
      </c>
      <c r="N315" s="3">
        <v>100</v>
      </c>
      <c r="O315" s="3">
        <v>58</v>
      </c>
      <c r="P315" s="3">
        <v>24</v>
      </c>
      <c r="Q315" s="3">
        <v>24</v>
      </c>
      <c r="R315" s="3">
        <v>18</v>
      </c>
      <c r="S315" s="3">
        <v>5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13</v>
      </c>
      <c r="AA315" s="4">
        <v>0</v>
      </c>
      <c r="AB315" s="4">
        <v>0</v>
      </c>
      <c r="AC315" s="4">
        <v>0</v>
      </c>
      <c r="AD315" s="4">
        <v>0</v>
      </c>
      <c r="AE315" s="4">
        <v>100</v>
      </c>
    </row>
    <row r="316" spans="1:31" x14ac:dyDescent="0.2">
      <c r="A316" s="2">
        <v>40127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24</v>
      </c>
      <c r="N316" s="3">
        <v>0</v>
      </c>
      <c r="O316" s="3" t="s">
        <v>8</v>
      </c>
      <c r="P316" s="3" t="s">
        <v>8</v>
      </c>
      <c r="Q316" s="3">
        <v>8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3</v>
      </c>
      <c r="AA316" s="4">
        <v>0</v>
      </c>
      <c r="AB316" s="4">
        <v>0</v>
      </c>
      <c r="AC316" s="4">
        <v>0</v>
      </c>
      <c r="AD316" s="4">
        <v>0</v>
      </c>
      <c r="AE316" s="4">
        <v>24</v>
      </c>
    </row>
    <row r="317" spans="1:31" x14ac:dyDescent="0.2">
      <c r="A317" s="2">
        <v>40128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3</v>
      </c>
      <c r="M317" s="3">
        <v>50</v>
      </c>
      <c r="N317" s="3">
        <v>42</v>
      </c>
      <c r="O317" s="3">
        <v>42</v>
      </c>
      <c r="P317" s="3">
        <v>31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8</v>
      </c>
      <c r="AA317" s="4">
        <v>0</v>
      </c>
      <c r="AB317" s="4">
        <v>0</v>
      </c>
      <c r="AC317" s="4">
        <v>0</v>
      </c>
      <c r="AD317" s="4">
        <v>0</v>
      </c>
      <c r="AE317" s="4">
        <v>50</v>
      </c>
    </row>
    <row r="318" spans="1:31" x14ac:dyDescent="0.2">
      <c r="A318" s="2">
        <v>40129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">
      <c r="A319" s="2">
        <v>40130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24</v>
      </c>
      <c r="M319" s="3">
        <v>63</v>
      </c>
      <c r="N319" s="3">
        <v>60</v>
      </c>
      <c r="O319" s="3">
        <v>16</v>
      </c>
      <c r="P319" s="3">
        <v>16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8</v>
      </c>
      <c r="AA319" s="4">
        <v>0</v>
      </c>
      <c r="AB319" s="4">
        <v>0</v>
      </c>
      <c r="AC319" s="4">
        <v>0</v>
      </c>
      <c r="AD319" s="4">
        <v>0</v>
      </c>
      <c r="AE319" s="4">
        <v>63</v>
      </c>
    </row>
    <row r="320" spans="1:31" x14ac:dyDescent="0.2">
      <c r="A320" s="2">
        <v>40131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3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3</v>
      </c>
    </row>
    <row r="321" spans="1:31" x14ac:dyDescent="0.2">
      <c r="A321" s="2">
        <v>40132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">
      <c r="A322" s="2">
        <v>40133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">
      <c r="A323" s="2">
        <v>40134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">
      <c r="A324" s="2">
        <v>40135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">
      <c r="A325" s="2">
        <v>40136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">
      <c r="A326" s="2">
        <v>40137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">
      <c r="A327" s="2">
        <v>40138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">
      <c r="A328" s="2">
        <v>40139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">
      <c r="A329" s="2">
        <v>40140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">
      <c r="A330" s="2">
        <v>40141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">
      <c r="A331" s="2">
        <v>40142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71</v>
      </c>
      <c r="M331" s="3">
        <v>29</v>
      </c>
      <c r="N331" s="3">
        <v>5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5</v>
      </c>
      <c r="AA331" s="4">
        <v>0</v>
      </c>
      <c r="AB331" s="4">
        <v>0</v>
      </c>
      <c r="AC331" s="4">
        <v>0</v>
      </c>
      <c r="AD331" s="4">
        <v>0</v>
      </c>
      <c r="AE331" s="4">
        <v>71</v>
      </c>
    </row>
    <row r="332" spans="1:31" x14ac:dyDescent="0.2">
      <c r="A332" s="2">
        <v>40143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13</v>
      </c>
      <c r="L332" s="3">
        <v>126</v>
      </c>
      <c r="M332" s="3">
        <v>86</v>
      </c>
      <c r="N332" s="3">
        <v>8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10</v>
      </c>
      <c r="AA332" s="4">
        <v>0</v>
      </c>
      <c r="AB332" s="4">
        <v>0</v>
      </c>
      <c r="AC332" s="4">
        <v>0</v>
      </c>
      <c r="AD332" s="4">
        <v>0</v>
      </c>
      <c r="AE332" s="4">
        <v>126</v>
      </c>
    </row>
    <row r="333" spans="1:31" x14ac:dyDescent="0.2">
      <c r="A333" s="2">
        <v>40144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24</v>
      </c>
      <c r="N333" s="3">
        <v>3</v>
      </c>
      <c r="O333" s="3">
        <v>3</v>
      </c>
      <c r="P333" s="3">
        <v>5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3</v>
      </c>
      <c r="AA333" s="4">
        <v>0</v>
      </c>
      <c r="AB333" s="4">
        <v>0</v>
      </c>
      <c r="AC333" s="4">
        <v>0</v>
      </c>
      <c r="AD333" s="4">
        <v>0</v>
      </c>
      <c r="AE333" s="4">
        <v>24</v>
      </c>
    </row>
    <row r="334" spans="1:31" x14ac:dyDescent="0.2">
      <c r="A334" s="2">
        <v>40145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16</v>
      </c>
      <c r="M334" s="3">
        <v>29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3</v>
      </c>
      <c r="AA334" s="4">
        <v>0</v>
      </c>
      <c r="AB334" s="4">
        <v>0</v>
      </c>
      <c r="AC334" s="4">
        <v>0</v>
      </c>
      <c r="AD334" s="4">
        <v>0</v>
      </c>
      <c r="AE334" s="4">
        <v>29</v>
      </c>
    </row>
    <row r="335" spans="1:31" x14ac:dyDescent="0.2">
      <c r="A335" s="2">
        <v>40146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">
      <c r="A336" s="2">
        <v>40147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">
      <c r="A337" s="2">
        <v>40148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">
      <c r="A338" s="2">
        <v>40149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">
      <c r="A339" s="2">
        <v>40150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">
      <c r="A340" s="2">
        <v>40151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3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3</v>
      </c>
    </row>
    <row r="341" spans="1:31" x14ac:dyDescent="0.2">
      <c r="A341" s="2">
        <v>40152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">
      <c r="A342" s="2">
        <v>40153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39</v>
      </c>
      <c r="M342" s="3">
        <v>13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3</v>
      </c>
      <c r="AA342" s="4">
        <v>0</v>
      </c>
      <c r="AB342" s="4">
        <v>0</v>
      </c>
      <c r="AC342" s="4">
        <v>0</v>
      </c>
      <c r="AD342" s="4">
        <v>0</v>
      </c>
      <c r="AE342" s="4">
        <v>39</v>
      </c>
    </row>
    <row r="343" spans="1:31" x14ac:dyDescent="0.2">
      <c r="A343" s="2">
        <v>40154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16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16</v>
      </c>
    </row>
    <row r="344" spans="1:31" x14ac:dyDescent="0.2">
      <c r="A344" s="2">
        <v>40155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</row>
    <row r="345" spans="1:31" x14ac:dyDescent="0.2">
      <c r="A345" s="2">
        <v>40156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</row>
    <row r="346" spans="1:31" x14ac:dyDescent="0.2">
      <c r="A346" s="2">
        <v>40157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5</v>
      </c>
      <c r="Q346" s="3">
        <v>5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5</v>
      </c>
    </row>
    <row r="347" spans="1:31" x14ac:dyDescent="0.2">
      <c r="A347" s="2">
        <v>40158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3</v>
      </c>
      <c r="M347" s="3">
        <v>8</v>
      </c>
      <c r="N347" s="3">
        <v>45</v>
      </c>
      <c r="O347" s="3">
        <v>79</v>
      </c>
      <c r="P347" s="3">
        <v>21</v>
      </c>
      <c r="Q347" s="3">
        <v>3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8</v>
      </c>
      <c r="AA347" s="4">
        <v>0</v>
      </c>
      <c r="AB347" s="4">
        <v>0</v>
      </c>
      <c r="AC347" s="4">
        <v>0</v>
      </c>
      <c r="AD347" s="4">
        <v>0</v>
      </c>
      <c r="AE347" s="4">
        <v>79</v>
      </c>
    </row>
    <row r="348" spans="1:31" x14ac:dyDescent="0.2">
      <c r="A348" s="2">
        <v>40159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5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5</v>
      </c>
    </row>
    <row r="349" spans="1:31" x14ac:dyDescent="0.2">
      <c r="A349" s="2">
        <v>40160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3</v>
      </c>
      <c r="P349" s="3">
        <v>10</v>
      </c>
      <c r="Q349" s="3">
        <v>8</v>
      </c>
      <c r="R349" s="3">
        <v>5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10</v>
      </c>
    </row>
    <row r="350" spans="1:31" x14ac:dyDescent="0.2">
      <c r="A350" s="2">
        <v>40161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18</v>
      </c>
      <c r="N350" s="3">
        <v>128</v>
      </c>
      <c r="O350" s="3">
        <v>29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8</v>
      </c>
      <c r="AA350" s="4">
        <v>0</v>
      </c>
      <c r="AB350" s="4">
        <v>0</v>
      </c>
      <c r="AC350" s="4">
        <v>0</v>
      </c>
      <c r="AD350" s="4">
        <v>0</v>
      </c>
      <c r="AE350" s="4">
        <v>128</v>
      </c>
    </row>
    <row r="351" spans="1:31" x14ac:dyDescent="0.2">
      <c r="A351" s="2">
        <v>40162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26</v>
      </c>
      <c r="M351" s="3">
        <v>110</v>
      </c>
      <c r="N351" s="3">
        <v>86</v>
      </c>
      <c r="O351" s="3" t="s">
        <v>8</v>
      </c>
      <c r="P351" s="3" t="s">
        <v>8</v>
      </c>
      <c r="Q351" s="3">
        <v>5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10</v>
      </c>
      <c r="AA351" s="4">
        <v>0</v>
      </c>
      <c r="AB351" s="4">
        <v>0</v>
      </c>
      <c r="AC351" s="4">
        <v>0</v>
      </c>
      <c r="AD351" s="4">
        <v>0</v>
      </c>
      <c r="AE351" s="4">
        <v>110</v>
      </c>
    </row>
    <row r="352" spans="1:31" x14ac:dyDescent="0.2">
      <c r="A352" s="2">
        <v>40163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10</v>
      </c>
      <c r="N352" s="3">
        <v>21</v>
      </c>
      <c r="O352" s="3">
        <v>21</v>
      </c>
      <c r="P352" s="3">
        <v>3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3</v>
      </c>
      <c r="AA352" s="4">
        <v>0</v>
      </c>
      <c r="AB352" s="4">
        <v>0</v>
      </c>
      <c r="AC352" s="4">
        <v>0</v>
      </c>
      <c r="AD352" s="4">
        <v>0</v>
      </c>
      <c r="AE352" s="4">
        <v>21</v>
      </c>
    </row>
    <row r="353" spans="1:31" x14ac:dyDescent="0.2">
      <c r="A353" s="2">
        <v>40164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3</v>
      </c>
      <c r="M353" s="3">
        <v>16</v>
      </c>
      <c r="N353" s="3">
        <v>3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16</v>
      </c>
    </row>
    <row r="354" spans="1:31" x14ac:dyDescent="0.2">
      <c r="A354" s="2">
        <v>40165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">
      <c r="A355" s="2">
        <v>40166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">
      <c r="A356" s="2">
        <v>40167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</row>
    <row r="357" spans="1:31" x14ac:dyDescent="0.2">
      <c r="A357" s="2">
        <v>40168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">
      <c r="A358" s="2">
        <v>40169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">
      <c r="A359" s="2">
        <v>40170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16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16</v>
      </c>
    </row>
    <row r="360" spans="1:31" x14ac:dyDescent="0.2">
      <c r="A360" s="2">
        <v>40171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5</v>
      </c>
      <c r="P360" s="3">
        <v>0</v>
      </c>
      <c r="Q360" s="3">
        <v>5</v>
      </c>
      <c r="R360" s="3">
        <v>3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5</v>
      </c>
    </row>
    <row r="361" spans="1:31" x14ac:dyDescent="0.2">
      <c r="A361" s="2">
        <v>40172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45</v>
      </c>
      <c r="M361" s="3">
        <v>13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3</v>
      </c>
      <c r="AA361" s="4">
        <v>0</v>
      </c>
      <c r="AB361" s="4">
        <v>0</v>
      </c>
      <c r="AC361" s="4">
        <v>0</v>
      </c>
      <c r="AD361" s="4">
        <v>0</v>
      </c>
      <c r="AE361" s="4">
        <v>45</v>
      </c>
    </row>
    <row r="362" spans="1:31" x14ac:dyDescent="0.2">
      <c r="A362" s="2">
        <v>40173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 x14ac:dyDescent="0.2">
      <c r="A363" s="2">
        <v>40174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68</v>
      </c>
      <c r="M363" s="3">
        <v>71</v>
      </c>
      <c r="N363" s="3">
        <v>26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8</v>
      </c>
      <c r="AA363" s="4">
        <v>0</v>
      </c>
      <c r="AB363" s="4">
        <v>0</v>
      </c>
      <c r="AC363" s="4">
        <v>0</v>
      </c>
      <c r="AD363" s="4">
        <v>0</v>
      </c>
      <c r="AE363" s="4">
        <v>71</v>
      </c>
    </row>
    <row r="364" spans="1:31" x14ac:dyDescent="0.2">
      <c r="A364" s="2">
        <v>40175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</row>
    <row r="365" spans="1:31" x14ac:dyDescent="0.2">
      <c r="A365" s="2">
        <v>40176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 t="s">
        <v>9</v>
      </c>
      <c r="L365" s="3">
        <v>0</v>
      </c>
      <c r="M365" s="3">
        <v>0</v>
      </c>
      <c r="N365" s="3">
        <v>0</v>
      </c>
      <c r="O365" s="3" t="s">
        <v>9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</row>
    <row r="366" spans="1:31" x14ac:dyDescent="0.2">
      <c r="A366" s="2">
        <v>40177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5</v>
      </c>
      <c r="M366" s="3">
        <v>5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5</v>
      </c>
    </row>
    <row r="367" spans="1:31" x14ac:dyDescent="0.2">
      <c r="A367" s="2">
        <v>40178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21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21</v>
      </c>
    </row>
    <row r="369" spans="1:8" x14ac:dyDescent="0.2">
      <c r="A369" s="6" t="s">
        <v>12</v>
      </c>
      <c r="B369" s="6">
        <f>COUNTIF(B3:Y367,"D")</f>
        <v>2</v>
      </c>
      <c r="C369" s="6" t="s">
        <v>13</v>
      </c>
      <c r="D369" s="6">
        <f>COUNTIF(B3:Y367,"F")</f>
        <v>12</v>
      </c>
      <c r="E369" s="6" t="s">
        <v>14</v>
      </c>
      <c r="F369" s="6">
        <f>COUNTIF(B3:Y367,"A")</f>
        <v>6</v>
      </c>
      <c r="G369" s="6" t="s">
        <v>15</v>
      </c>
      <c r="H369" s="6">
        <f>COUNTIF(B3:Y367,"C")</f>
        <v>32</v>
      </c>
    </row>
    <row r="371" spans="1:8" x14ac:dyDescent="0.2">
      <c r="A371" s="7" t="s">
        <v>16</v>
      </c>
      <c r="B371" s="7" t="s">
        <v>17</v>
      </c>
      <c r="C371" s="7" t="s">
        <v>18</v>
      </c>
      <c r="D371" s="7" t="s">
        <v>19</v>
      </c>
      <c r="E371" s="7" t="s">
        <v>20</v>
      </c>
      <c r="F371" s="7" t="s">
        <v>3</v>
      </c>
      <c r="G371" s="7" t="s">
        <v>4</v>
      </c>
    </row>
    <row r="372" spans="1:8" x14ac:dyDescent="0.2">
      <c r="A372" s="7"/>
      <c r="B372" s="7" t="s">
        <v>21</v>
      </c>
      <c r="C372" s="7" t="s">
        <v>22</v>
      </c>
      <c r="D372" s="7" t="s">
        <v>21</v>
      </c>
      <c r="E372" s="7"/>
      <c r="F372" s="7" t="s">
        <v>23</v>
      </c>
      <c r="G372" s="7" t="s">
        <v>24</v>
      </c>
    </row>
    <row r="373" spans="1:8" x14ac:dyDescent="0.2">
      <c r="A373" s="7" t="s">
        <v>25</v>
      </c>
      <c r="B373" s="7" t="e">
        <f>GEOMEAN(Z3:Z367)</f>
        <v>#NUM!</v>
      </c>
      <c r="C373" s="7">
        <v>128</v>
      </c>
      <c r="D373" s="7">
        <v>18</v>
      </c>
      <c r="E373" s="7">
        <v>8708</v>
      </c>
      <c r="F373" s="7">
        <v>0</v>
      </c>
      <c r="G373" s="7">
        <v>0</v>
      </c>
    </row>
    <row r="375" spans="1:8" x14ac:dyDescent="0.2">
      <c r="A375" s="3" t="s">
        <v>26</v>
      </c>
      <c r="B375" s="3" t="s">
        <v>27</v>
      </c>
      <c r="C375" s="3" t="s">
        <v>28</v>
      </c>
      <c r="D375" s="3" t="s">
        <v>29</v>
      </c>
      <c r="E375" s="3" t="s">
        <v>30</v>
      </c>
      <c r="F375" s="3" t="s">
        <v>30</v>
      </c>
      <c r="G375" s="3" t="s">
        <v>30</v>
      </c>
    </row>
    <row r="376" spans="1:8" x14ac:dyDescent="0.2">
      <c r="A376" s="3" t="s">
        <v>31</v>
      </c>
      <c r="B376" s="3" t="s">
        <v>21</v>
      </c>
      <c r="C376" s="3" t="s">
        <v>21</v>
      </c>
      <c r="D376" s="3" t="s">
        <v>21</v>
      </c>
      <c r="E376" s="3" t="s">
        <v>32</v>
      </c>
      <c r="F376" s="3" t="s">
        <v>3</v>
      </c>
      <c r="G376" s="3" t="s">
        <v>4</v>
      </c>
    </row>
    <row r="377" spans="1:8" x14ac:dyDescent="0.2">
      <c r="A377" s="6">
        <f>ROUND(STDEV(B3:Y367),2)</f>
        <v>6.81</v>
      </c>
      <c r="B377" s="6">
        <f>ROUND(AVERAGE(B3:Y367),2)</f>
        <v>0.94</v>
      </c>
      <c r="C377" s="6">
        <v>0</v>
      </c>
      <c r="D377" s="6">
        <v>0</v>
      </c>
      <c r="E377" s="6">
        <v>99.41</v>
      </c>
      <c r="F377" s="6">
        <v>0</v>
      </c>
      <c r="G377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Banmaechang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2025-02-02T06:54:13Z</dcterms:created>
  <dcterms:modified xsi:type="dcterms:W3CDTF">2025-02-02T06:54:13Z</dcterms:modified>
</cp:coreProperties>
</file>