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3658EF0A-BF5F-4DE8-B4B5-69F836D3C175}" xr6:coauthVersionLast="47" xr6:coauthVersionMax="47" xr10:uidLastSave="{00000000-0000-0000-0000-000000000000}"/>
  <bookViews>
    <workbookView xWindow="1170" yWindow="1170" windowWidth="28800" windowHeight="15345" xr2:uid="{E76022A4-4AF6-41C1-8315-FBEDC0133D14}"/>
  </bookViews>
  <sheets>
    <sheet name="Banmairattakos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<sst xmlns="http://schemas.openxmlformats.org/spreadsheetml/2006/main" count="86" uniqueCount="32">
  <si>
    <t>SO2 Station no.11 บ้านใหม่รัตนโกสินทร์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</si>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</sst>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CF66-1B2B-4F4D-8F09-0AA9AB6D0F15}">
  <dimension ref="A1:AE37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9" width="2.375" bestFit="1" customWidth="1"/>
    <col min="10" max="23" width="2.875" bestFit="1" customWidth="1"/>
    <col min="24" max="25" width="2.3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3</v>
      </c>
    </row>
    <row r="8" spans="1:31" x14ac:dyDescent="0.2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8</v>
      </c>
      <c r="P15" s="3" t="s">
        <v>8</v>
      </c>
      <c r="Q15" s="3">
        <v>3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3</v>
      </c>
    </row>
    <row r="16" spans="1:31" x14ac:dyDescent="0.2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</v>
      </c>
      <c r="M21" s="3">
        <v>5</v>
      </c>
      <c r="N21" s="3">
        <v>10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10</v>
      </c>
    </row>
    <row r="22" spans="1:31" x14ac:dyDescent="0.2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</v>
      </c>
      <c r="L22" s="3">
        <v>3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3</v>
      </c>
    </row>
    <row r="23" spans="1:31" x14ac:dyDescent="0.2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3</v>
      </c>
    </row>
    <row r="32" spans="1:31" x14ac:dyDescent="0.2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5</v>
      </c>
    </row>
    <row r="34" spans="1:31" x14ac:dyDescent="0.2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29</v>
      </c>
      <c r="N37" s="3">
        <v>10</v>
      </c>
      <c r="O37" s="3">
        <v>5</v>
      </c>
      <c r="P37" s="3">
        <v>5</v>
      </c>
      <c r="Q37" s="3">
        <v>3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3</v>
      </c>
      <c r="AA37" s="4">
        <v>0</v>
      </c>
      <c r="AB37" s="4">
        <v>0</v>
      </c>
      <c r="AC37" s="4">
        <v>0</v>
      </c>
      <c r="AD37" s="4">
        <v>0</v>
      </c>
      <c r="AE37" s="4">
        <v>29</v>
      </c>
    </row>
    <row r="38" spans="1:31" x14ac:dyDescent="0.2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13</v>
      </c>
      <c r="M38" s="3">
        <v>37</v>
      </c>
      <c r="N38" s="3">
        <v>24</v>
      </c>
      <c r="O38" s="3">
        <v>3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37</v>
      </c>
    </row>
    <row r="39" spans="1:31" x14ac:dyDescent="0.2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 t="s">
        <v>8</v>
      </c>
      <c r="N39" s="3">
        <v>0</v>
      </c>
      <c r="O39" s="3">
        <v>0</v>
      </c>
      <c r="P39" s="3">
        <v>0</v>
      </c>
      <c r="Q39" s="3">
        <v>0</v>
      </c>
      <c r="R39" s="3">
        <v>3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3</v>
      </c>
    </row>
    <row r="40" spans="1:31" x14ac:dyDescent="0.2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 t="s">
        <v>8</v>
      </c>
      <c r="P43" s="3" t="s">
        <v>8</v>
      </c>
      <c r="Q43" s="3" t="s">
        <v>8</v>
      </c>
      <c r="R43" s="3">
        <v>0</v>
      </c>
      <c r="S43" s="3">
        <v>3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3</v>
      </c>
    </row>
    <row r="44" spans="1:31" x14ac:dyDescent="0.2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3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3</v>
      </c>
    </row>
    <row r="45" spans="1:31" x14ac:dyDescent="0.2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13</v>
      </c>
    </row>
    <row r="46" spans="1:31" x14ac:dyDescent="0.2">
      <c r="A46" s="2">
        <v>39857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3</v>
      </c>
    </row>
    <row r="47" spans="1:31" x14ac:dyDescent="0.2">
      <c r="A47" s="2">
        <v>39858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</v>
      </c>
      <c r="L47" s="3">
        <v>3</v>
      </c>
      <c r="M47" s="3">
        <v>10</v>
      </c>
      <c r="N47" s="3">
        <v>3</v>
      </c>
      <c r="O47" s="3">
        <v>0</v>
      </c>
      <c r="P47" s="3">
        <v>5</v>
      </c>
      <c r="Q47" s="3">
        <v>26</v>
      </c>
      <c r="R47" s="3">
        <v>34</v>
      </c>
      <c r="S47" s="3">
        <v>16</v>
      </c>
      <c r="T47" s="3">
        <v>3</v>
      </c>
      <c r="U47" s="3">
        <v>3</v>
      </c>
      <c r="V47" s="3">
        <v>0</v>
      </c>
      <c r="W47" s="3">
        <v>0</v>
      </c>
      <c r="X47" s="3">
        <v>0</v>
      </c>
      <c r="Y47" s="3">
        <v>0</v>
      </c>
      <c r="Z47" s="4">
        <v>5</v>
      </c>
      <c r="AA47" s="4">
        <v>0</v>
      </c>
      <c r="AB47" s="4">
        <v>0</v>
      </c>
      <c r="AC47" s="4">
        <v>0</v>
      </c>
      <c r="AD47" s="4">
        <v>0</v>
      </c>
      <c r="AE47" s="4">
        <v>34</v>
      </c>
    </row>
    <row r="48" spans="1:31" x14ac:dyDescent="0.2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13</v>
      </c>
      <c r="N50" s="3">
        <v>55</v>
      </c>
      <c r="O50" s="3">
        <v>10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55</v>
      </c>
    </row>
    <row r="51" spans="1:31" x14ac:dyDescent="0.2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3</v>
      </c>
      <c r="N54" s="3">
        <v>18</v>
      </c>
      <c r="O54" s="3">
        <v>5</v>
      </c>
      <c r="P54" s="3">
        <v>13</v>
      </c>
      <c r="Q54" s="3">
        <v>3</v>
      </c>
      <c r="R54" s="3">
        <v>3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3</v>
      </c>
      <c r="AA54" s="4">
        <v>0</v>
      </c>
      <c r="AB54" s="4">
        <v>0</v>
      </c>
      <c r="AC54" s="4">
        <v>0</v>
      </c>
      <c r="AD54" s="4">
        <v>0</v>
      </c>
      <c r="AE54" s="4">
        <v>18</v>
      </c>
    </row>
    <row r="55" spans="1:31" x14ac:dyDescent="0.2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3</v>
      </c>
      <c r="M57" s="3">
        <v>24</v>
      </c>
      <c r="N57" s="3">
        <v>13</v>
      </c>
      <c r="O57" s="3">
        <v>0</v>
      </c>
      <c r="P57" s="3">
        <v>3</v>
      </c>
      <c r="Q57" s="3">
        <v>3</v>
      </c>
      <c r="R57" s="3">
        <v>5</v>
      </c>
      <c r="S57" s="3">
        <v>8</v>
      </c>
      <c r="T57" s="3">
        <v>3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24</v>
      </c>
    </row>
    <row r="58" spans="1:31" x14ac:dyDescent="0.2">
      <c r="A58" s="2">
        <v>39869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3</v>
      </c>
      <c r="Q58" s="3">
        <v>8</v>
      </c>
      <c r="R58" s="3">
        <v>5</v>
      </c>
      <c r="S58" s="3">
        <v>8</v>
      </c>
      <c r="T58" s="3">
        <v>8</v>
      </c>
      <c r="U58" s="3">
        <v>5</v>
      </c>
      <c r="V58" s="3">
        <v>3</v>
      </c>
      <c r="W58" s="3">
        <v>3</v>
      </c>
      <c r="X58" s="3">
        <v>3</v>
      </c>
      <c r="Y58" s="3">
        <v>0</v>
      </c>
      <c r="Z58" s="4">
        <v>3</v>
      </c>
      <c r="AA58" s="4">
        <v>0</v>
      </c>
      <c r="AB58" s="4">
        <v>0</v>
      </c>
      <c r="AC58" s="4">
        <v>0</v>
      </c>
      <c r="AD58" s="4">
        <v>0</v>
      </c>
      <c r="AE58" s="4">
        <v>8</v>
      </c>
    </row>
    <row r="59" spans="1:31" x14ac:dyDescent="0.2">
      <c r="A59" s="2">
        <v>39870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5</v>
      </c>
      <c r="M59" s="3">
        <v>5</v>
      </c>
      <c r="N59" s="3">
        <v>8</v>
      </c>
      <c r="O59" s="3">
        <v>5</v>
      </c>
      <c r="P59" s="3">
        <v>3</v>
      </c>
      <c r="Q59" s="3">
        <v>0</v>
      </c>
      <c r="R59" s="3">
        <v>0</v>
      </c>
      <c r="S59" s="3">
        <v>3</v>
      </c>
      <c r="T59" s="3">
        <v>3</v>
      </c>
      <c r="U59" s="3">
        <v>3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8</v>
      </c>
    </row>
    <row r="60" spans="1:31" x14ac:dyDescent="0.2">
      <c r="A60" s="2">
        <v>39871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</v>
      </c>
      <c r="M60" s="3">
        <v>18</v>
      </c>
      <c r="N60" s="3">
        <v>5</v>
      </c>
      <c r="O60" s="3">
        <v>3</v>
      </c>
      <c r="P60" s="3">
        <v>0</v>
      </c>
      <c r="Q60" s="3">
        <v>0</v>
      </c>
      <c r="R60" s="3">
        <v>3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18</v>
      </c>
    </row>
    <row r="61" spans="1:31" x14ac:dyDescent="0.2">
      <c r="A61" s="2">
        <v>39872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16</v>
      </c>
      <c r="N61" s="3">
        <v>10</v>
      </c>
      <c r="O61" s="3">
        <v>5</v>
      </c>
      <c r="P61" s="3">
        <v>13</v>
      </c>
      <c r="Q61" s="3">
        <v>8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16</v>
      </c>
    </row>
    <row r="62" spans="1:31" x14ac:dyDescent="0.2">
      <c r="A62" s="2">
        <v>39873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5</v>
      </c>
      <c r="N65" s="3">
        <v>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5</v>
      </c>
    </row>
    <row r="66" spans="1:31" x14ac:dyDescent="0.2">
      <c r="A66" s="2">
        <v>39877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5</v>
      </c>
      <c r="V66" s="3">
        <v>3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5</v>
      </c>
    </row>
    <row r="67" spans="1:31" x14ac:dyDescent="0.2">
      <c r="A67" s="2">
        <v>39878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3</v>
      </c>
      <c r="V67" s="3">
        <v>5</v>
      </c>
      <c r="W67" s="3">
        <v>3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5</v>
      </c>
    </row>
    <row r="68" spans="1:31" x14ac:dyDescent="0.2">
      <c r="A68" s="2">
        <v>39879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3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">
      <c r="A69" s="2">
        <v>39880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3</v>
      </c>
      <c r="R69" s="3">
        <v>0</v>
      </c>
      <c r="S69" s="3">
        <v>3</v>
      </c>
      <c r="T69" s="3">
        <v>3</v>
      </c>
      <c r="U69" s="3">
        <v>3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3</v>
      </c>
    </row>
    <row r="70" spans="1:31" x14ac:dyDescent="0.2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">
      <c r="A71" s="2">
        <v>39882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3</v>
      </c>
      <c r="M71" s="3">
        <v>21</v>
      </c>
      <c r="N71" s="3">
        <v>24</v>
      </c>
      <c r="O71" s="3" t="s">
        <v>8</v>
      </c>
      <c r="P71" s="3" t="s">
        <v>8</v>
      </c>
      <c r="Q71" s="3">
        <v>8</v>
      </c>
      <c r="R71" s="3">
        <v>10</v>
      </c>
      <c r="S71" s="3">
        <v>5</v>
      </c>
      <c r="T71" s="3">
        <v>3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24</v>
      </c>
    </row>
    <row r="72" spans="1:31" x14ac:dyDescent="0.2">
      <c r="A72" s="2">
        <v>39883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</v>
      </c>
      <c r="N72" s="3">
        <v>42</v>
      </c>
      <c r="O72" s="3">
        <v>3</v>
      </c>
      <c r="P72" s="3">
        <v>10</v>
      </c>
      <c r="Q72" s="3">
        <v>10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42</v>
      </c>
    </row>
    <row r="73" spans="1:31" x14ac:dyDescent="0.2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21</v>
      </c>
      <c r="N73" s="3">
        <v>3</v>
      </c>
      <c r="O73" s="3">
        <v>5</v>
      </c>
      <c r="P73" s="3">
        <v>3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3</v>
      </c>
      <c r="AA73" s="4">
        <v>0</v>
      </c>
      <c r="AB73" s="4">
        <v>0</v>
      </c>
      <c r="AC73" s="4">
        <v>0</v>
      </c>
      <c r="AD73" s="4">
        <v>0</v>
      </c>
      <c r="AE73" s="4">
        <v>21</v>
      </c>
    </row>
    <row r="74" spans="1:31" x14ac:dyDescent="0.2">
      <c r="A74" s="2">
        <v>39885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29</v>
      </c>
      <c r="M74" s="3">
        <v>58</v>
      </c>
      <c r="N74" s="3">
        <v>13</v>
      </c>
      <c r="O74" s="3">
        <v>3</v>
      </c>
      <c r="P74" s="3">
        <v>0</v>
      </c>
      <c r="Q74" s="3">
        <v>0</v>
      </c>
      <c r="R74" s="3">
        <v>3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5</v>
      </c>
      <c r="AA74" s="4">
        <v>0</v>
      </c>
      <c r="AB74" s="4">
        <v>0</v>
      </c>
      <c r="AC74" s="4">
        <v>0</v>
      </c>
      <c r="AD74" s="4">
        <v>0</v>
      </c>
      <c r="AE74" s="4">
        <v>58</v>
      </c>
    </row>
    <row r="75" spans="1:31" x14ac:dyDescent="0.2">
      <c r="A75" s="2">
        <v>39886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3</v>
      </c>
      <c r="T76" s="3">
        <v>3</v>
      </c>
      <c r="U76" s="3">
        <v>3</v>
      </c>
      <c r="V76" s="3">
        <v>3</v>
      </c>
      <c r="W76" s="3">
        <v>3</v>
      </c>
      <c r="X76" s="3">
        <v>3</v>
      </c>
      <c r="Y76" s="3">
        <v>3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3</v>
      </c>
      <c r="O77" s="3">
        <v>8</v>
      </c>
      <c r="P77" s="3">
        <v>3</v>
      </c>
      <c r="Q77" s="3">
        <v>5</v>
      </c>
      <c r="R77" s="3">
        <v>5</v>
      </c>
      <c r="S77" s="3">
        <v>3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8</v>
      </c>
    </row>
    <row r="78" spans="1:31" x14ac:dyDescent="0.2">
      <c r="A78" s="2">
        <v>39889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3</v>
      </c>
      <c r="J78" s="3">
        <v>0</v>
      </c>
      <c r="K78" s="3">
        <v>3</v>
      </c>
      <c r="L78" s="3">
        <v>3</v>
      </c>
      <c r="M78" s="3">
        <v>0</v>
      </c>
      <c r="N78" s="3">
        <v>0</v>
      </c>
      <c r="O78" s="3">
        <v>0</v>
      </c>
      <c r="P78" s="3">
        <v>3</v>
      </c>
      <c r="Q78" s="3">
        <v>8</v>
      </c>
      <c r="R78" s="3">
        <v>3</v>
      </c>
      <c r="S78" s="3">
        <v>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8</v>
      </c>
    </row>
    <row r="79" spans="1:31" x14ac:dyDescent="0.2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3</v>
      </c>
      <c r="R79" s="3">
        <v>5</v>
      </c>
      <c r="S79" s="3">
        <v>3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5</v>
      </c>
    </row>
    <row r="80" spans="1:31" x14ac:dyDescent="0.2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5</v>
      </c>
      <c r="M80" s="3">
        <v>29</v>
      </c>
      <c r="N80" s="3">
        <v>47</v>
      </c>
      <c r="O80" s="3">
        <v>16</v>
      </c>
      <c r="P80" s="3">
        <v>45</v>
      </c>
      <c r="Q80" s="3">
        <v>10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5</v>
      </c>
      <c r="AA80" s="4">
        <v>0</v>
      </c>
      <c r="AB80" s="4">
        <v>0</v>
      </c>
      <c r="AC80" s="4">
        <v>0</v>
      </c>
      <c r="AD80" s="4">
        <v>0</v>
      </c>
      <c r="AE80" s="4">
        <v>47</v>
      </c>
    </row>
    <row r="81" spans="1:31" x14ac:dyDescent="0.2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 t="s">
        <v>9</v>
      </c>
      <c r="L81" s="3" t="s">
        <v>9</v>
      </c>
      <c r="M81" s="3" t="s">
        <v>9</v>
      </c>
      <c r="N81" s="3" t="s">
        <v>9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</v>
      </c>
      <c r="V81" s="3">
        <v>3</v>
      </c>
      <c r="W81" s="3">
        <v>3</v>
      </c>
      <c r="X81" s="3">
        <v>5</v>
      </c>
      <c r="Y81" s="3">
        <v>5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5</v>
      </c>
    </row>
    <row r="82" spans="1:31" x14ac:dyDescent="0.2">
      <c r="A82" s="2">
        <v>39893</v>
      </c>
      <c r="B82" s="3">
        <v>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</v>
      </c>
      <c r="O82" s="3">
        <v>3</v>
      </c>
      <c r="P82" s="3">
        <v>3</v>
      </c>
      <c r="Q82" s="3">
        <v>3</v>
      </c>
      <c r="R82" s="3">
        <v>3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3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18</v>
      </c>
      <c r="L85" s="3">
        <v>55</v>
      </c>
      <c r="M85" s="3">
        <v>8</v>
      </c>
      <c r="N85" s="3">
        <v>3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3</v>
      </c>
      <c r="AA85" s="4">
        <v>0</v>
      </c>
      <c r="AB85" s="4">
        <v>0</v>
      </c>
      <c r="AC85" s="4">
        <v>0</v>
      </c>
      <c r="AD85" s="4">
        <v>0</v>
      </c>
      <c r="AE85" s="4">
        <v>55</v>
      </c>
    </row>
    <row r="86" spans="1:31" x14ac:dyDescent="0.2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18</v>
      </c>
      <c r="M86" s="3">
        <v>24</v>
      </c>
      <c r="N86" s="3">
        <v>0</v>
      </c>
      <c r="O86" s="3">
        <v>0</v>
      </c>
      <c r="P86" s="3">
        <v>16</v>
      </c>
      <c r="Q86" s="3">
        <v>3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3</v>
      </c>
      <c r="AA86" s="4">
        <v>0</v>
      </c>
      <c r="AB86" s="4">
        <v>0</v>
      </c>
      <c r="AC86" s="4">
        <v>0</v>
      </c>
      <c r="AD86" s="4">
        <v>0</v>
      </c>
      <c r="AE86" s="4">
        <v>24</v>
      </c>
    </row>
    <row r="87" spans="1:31" x14ac:dyDescent="0.2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5</v>
      </c>
      <c r="O89" s="3">
        <v>10</v>
      </c>
      <c r="P89" s="3">
        <v>26</v>
      </c>
      <c r="Q89" s="3">
        <v>24</v>
      </c>
      <c r="R89" s="3">
        <v>13</v>
      </c>
      <c r="S89" s="3">
        <v>3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26</v>
      </c>
    </row>
    <row r="90" spans="1:31" x14ac:dyDescent="0.2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3</v>
      </c>
      <c r="M90" s="3">
        <v>29</v>
      </c>
      <c r="N90" s="3">
        <v>16</v>
      </c>
      <c r="O90" s="3">
        <v>8</v>
      </c>
      <c r="P90" s="3">
        <v>13</v>
      </c>
      <c r="Q90" s="3">
        <v>16</v>
      </c>
      <c r="R90" s="3">
        <v>13</v>
      </c>
      <c r="S90" s="3">
        <v>10</v>
      </c>
      <c r="T90" s="3">
        <v>0</v>
      </c>
      <c r="U90" s="3">
        <v>3</v>
      </c>
      <c r="V90" s="3">
        <v>0</v>
      </c>
      <c r="W90" s="3">
        <v>0</v>
      </c>
      <c r="X90" s="3">
        <v>0</v>
      </c>
      <c r="Y90" s="3">
        <v>0</v>
      </c>
      <c r="Z90" s="4">
        <v>5</v>
      </c>
      <c r="AA90" s="4">
        <v>0</v>
      </c>
      <c r="AB90" s="4">
        <v>0</v>
      </c>
      <c r="AC90" s="4">
        <v>0</v>
      </c>
      <c r="AD90" s="4">
        <v>0</v>
      </c>
      <c r="AE90" s="4">
        <v>29</v>
      </c>
    </row>
    <row r="91" spans="1:31" x14ac:dyDescent="0.2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3</v>
      </c>
      <c r="R93" s="3">
        <v>0</v>
      </c>
      <c r="S93" s="3">
        <v>0</v>
      </c>
      <c r="T93" s="3">
        <v>0</v>
      </c>
      <c r="U93" s="3">
        <v>0</v>
      </c>
      <c r="V93" s="3">
        <v>3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3</v>
      </c>
      <c r="S96" s="3">
        <v>0</v>
      </c>
      <c r="T96" s="3">
        <v>3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3</v>
      </c>
    </row>
    <row r="97" spans="1:31" x14ac:dyDescent="0.2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3</v>
      </c>
      <c r="P97" s="3">
        <v>3</v>
      </c>
      <c r="Q97" s="3">
        <v>5</v>
      </c>
      <c r="R97" s="3">
        <v>10</v>
      </c>
      <c r="S97" s="3">
        <v>5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10</v>
      </c>
    </row>
    <row r="98" spans="1:31" x14ac:dyDescent="0.2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18</v>
      </c>
      <c r="U101" s="3">
        <v>3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18</v>
      </c>
    </row>
    <row r="102" spans="1:31" x14ac:dyDescent="0.2">
      <c r="A102" s="2">
        <v>39913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3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3</v>
      </c>
      <c r="P105" s="3">
        <v>10</v>
      </c>
      <c r="Q105" s="3">
        <v>10</v>
      </c>
      <c r="R105" s="3">
        <v>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10</v>
      </c>
    </row>
    <row r="106" spans="1:31" x14ac:dyDescent="0.2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 t="s">
        <v>9</v>
      </c>
      <c r="Q106" s="3">
        <v>0</v>
      </c>
      <c r="R106" s="3">
        <v>0</v>
      </c>
      <c r="S106" s="3">
        <v>0</v>
      </c>
      <c r="T106" s="3">
        <v>0</v>
      </c>
      <c r="U106" s="3">
        <v>3</v>
      </c>
      <c r="V106" s="3">
        <v>3</v>
      </c>
      <c r="W106" s="3">
        <v>3</v>
      </c>
      <c r="X106" s="3">
        <v>5</v>
      </c>
      <c r="Y106" s="3">
        <v>5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5</v>
      </c>
    </row>
    <row r="107" spans="1:31" x14ac:dyDescent="0.2">
      <c r="A107" s="2">
        <v>39918</v>
      </c>
      <c r="B107" s="3">
        <v>3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5</v>
      </c>
      <c r="N107" s="3">
        <v>37</v>
      </c>
      <c r="O107" s="3">
        <v>45</v>
      </c>
      <c r="P107" s="3">
        <v>39</v>
      </c>
      <c r="Q107" s="3">
        <v>66</v>
      </c>
      <c r="R107" s="3">
        <v>52</v>
      </c>
      <c r="S107" s="3">
        <v>42</v>
      </c>
      <c r="T107" s="3">
        <v>8</v>
      </c>
      <c r="U107" s="3">
        <v>5</v>
      </c>
      <c r="V107" s="3">
        <v>5</v>
      </c>
      <c r="W107" s="3">
        <v>5</v>
      </c>
      <c r="X107" s="3">
        <v>3</v>
      </c>
      <c r="Y107" s="3">
        <v>3</v>
      </c>
      <c r="Z107" s="4">
        <v>13</v>
      </c>
      <c r="AA107" s="4">
        <v>0</v>
      </c>
      <c r="AB107" s="4">
        <v>0</v>
      </c>
      <c r="AC107" s="4">
        <v>0</v>
      </c>
      <c r="AD107" s="4">
        <v>0</v>
      </c>
      <c r="AE107" s="4">
        <v>66</v>
      </c>
    </row>
    <row r="108" spans="1:31" x14ac:dyDescent="0.2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34</v>
      </c>
      <c r="M108" s="3">
        <v>34</v>
      </c>
      <c r="N108" s="3">
        <v>21</v>
      </c>
      <c r="O108" s="3">
        <v>8</v>
      </c>
      <c r="P108" s="3">
        <v>0</v>
      </c>
      <c r="Q108" s="3">
        <v>13</v>
      </c>
      <c r="R108" s="3">
        <v>18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5</v>
      </c>
      <c r="AA108" s="4">
        <v>0</v>
      </c>
      <c r="AB108" s="4">
        <v>0</v>
      </c>
      <c r="AC108" s="4">
        <v>0</v>
      </c>
      <c r="AD108" s="4">
        <v>0</v>
      </c>
      <c r="AE108" s="4">
        <v>34</v>
      </c>
    </row>
    <row r="109" spans="1:31" x14ac:dyDescent="0.2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3</v>
      </c>
      <c r="N109" s="3">
        <v>16</v>
      </c>
      <c r="O109" s="3">
        <v>16</v>
      </c>
      <c r="P109" s="3">
        <v>21</v>
      </c>
      <c r="Q109" s="3">
        <v>3</v>
      </c>
      <c r="R109" s="3">
        <v>18</v>
      </c>
      <c r="S109" s="3">
        <v>16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3</v>
      </c>
      <c r="AA109" s="4">
        <v>0</v>
      </c>
      <c r="AB109" s="4">
        <v>0</v>
      </c>
      <c r="AC109" s="4">
        <v>0</v>
      </c>
      <c r="AD109" s="4">
        <v>0</v>
      </c>
      <c r="AE109" s="4">
        <v>21</v>
      </c>
    </row>
    <row r="110" spans="1:31" x14ac:dyDescent="0.2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3</v>
      </c>
      <c r="L111" s="3">
        <v>21</v>
      </c>
      <c r="M111" s="3">
        <v>10</v>
      </c>
      <c r="N111" s="3">
        <v>16</v>
      </c>
      <c r="O111" s="3">
        <v>13</v>
      </c>
      <c r="P111" s="3">
        <v>8</v>
      </c>
      <c r="Q111" s="3">
        <v>3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3</v>
      </c>
      <c r="AA111" s="4">
        <v>0</v>
      </c>
      <c r="AB111" s="4">
        <v>0</v>
      </c>
      <c r="AC111" s="4">
        <v>0</v>
      </c>
      <c r="AD111" s="4">
        <v>0</v>
      </c>
      <c r="AE111" s="4">
        <v>21</v>
      </c>
    </row>
    <row r="112" spans="1:31" x14ac:dyDescent="0.2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</v>
      </c>
      <c r="L112" s="3">
        <v>8</v>
      </c>
      <c r="M112" s="3">
        <v>0</v>
      </c>
      <c r="N112" s="3">
        <v>0</v>
      </c>
      <c r="O112" s="3">
        <v>0</v>
      </c>
      <c r="P112" s="3">
        <v>0</v>
      </c>
      <c r="Q112" s="3">
        <v>3</v>
      </c>
      <c r="R112" s="3">
        <v>5</v>
      </c>
      <c r="S112" s="3">
        <v>8</v>
      </c>
      <c r="T112" s="3">
        <v>5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3</v>
      </c>
      <c r="AA112" s="4">
        <v>0</v>
      </c>
      <c r="AB112" s="4">
        <v>0</v>
      </c>
      <c r="AC112" s="4">
        <v>0</v>
      </c>
      <c r="AD112" s="4">
        <v>0</v>
      </c>
      <c r="AE112" s="4">
        <v>8</v>
      </c>
    </row>
    <row r="113" spans="1:31" x14ac:dyDescent="0.2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3</v>
      </c>
      <c r="L113" s="3">
        <v>0</v>
      </c>
      <c r="M113" s="3">
        <v>0</v>
      </c>
      <c r="N113" s="3">
        <v>0</v>
      </c>
      <c r="O113" s="3" t="s">
        <v>8</v>
      </c>
      <c r="P113" s="3" t="s">
        <v>8</v>
      </c>
      <c r="Q113" s="3">
        <v>8</v>
      </c>
      <c r="R113" s="3">
        <v>5</v>
      </c>
      <c r="S113" s="3">
        <v>3</v>
      </c>
      <c r="T113" s="3">
        <v>3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8</v>
      </c>
    </row>
    <row r="114" spans="1:31" x14ac:dyDescent="0.2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3</v>
      </c>
      <c r="K114" s="3">
        <v>16</v>
      </c>
      <c r="L114" s="3">
        <v>0</v>
      </c>
      <c r="M114" s="3">
        <v>0</v>
      </c>
      <c r="N114" s="3">
        <v>3</v>
      </c>
      <c r="O114" s="3">
        <v>0</v>
      </c>
      <c r="P114" s="3">
        <v>8</v>
      </c>
      <c r="Q114" s="3">
        <v>8</v>
      </c>
      <c r="R114" s="3">
        <v>5</v>
      </c>
      <c r="S114" s="3">
        <v>3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3</v>
      </c>
      <c r="AA114" s="4">
        <v>0</v>
      </c>
      <c r="AB114" s="4">
        <v>0</v>
      </c>
      <c r="AC114" s="4">
        <v>0</v>
      </c>
      <c r="AD114" s="4">
        <v>0</v>
      </c>
      <c r="AE114" s="4">
        <v>16</v>
      </c>
    </row>
    <row r="115" spans="1:31" x14ac:dyDescent="0.2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8</v>
      </c>
      <c r="L115" s="3">
        <v>13</v>
      </c>
      <c r="M115" s="3">
        <v>3</v>
      </c>
      <c r="N115" s="3">
        <v>3</v>
      </c>
      <c r="O115" s="3">
        <v>3</v>
      </c>
      <c r="P115" s="3">
        <v>0</v>
      </c>
      <c r="Q115" s="3">
        <v>3</v>
      </c>
      <c r="R115" s="3">
        <v>0</v>
      </c>
      <c r="S115" s="3">
        <v>5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3</v>
      </c>
      <c r="AA115" s="4">
        <v>0</v>
      </c>
      <c r="AB115" s="4">
        <v>0</v>
      </c>
      <c r="AC115" s="4">
        <v>0</v>
      </c>
      <c r="AD115" s="4">
        <v>0</v>
      </c>
      <c r="AE115" s="4">
        <v>13</v>
      </c>
    </row>
    <row r="116" spans="1:31" x14ac:dyDescent="0.2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24</v>
      </c>
      <c r="L116" s="3">
        <v>0</v>
      </c>
      <c r="M116" s="3">
        <v>0</v>
      </c>
      <c r="N116" s="3">
        <v>0</v>
      </c>
      <c r="O116" s="3">
        <v>0</v>
      </c>
      <c r="P116" s="3">
        <v>24</v>
      </c>
      <c r="Q116" s="3">
        <v>24</v>
      </c>
      <c r="R116" s="3">
        <v>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24</v>
      </c>
    </row>
    <row r="117" spans="1:31" x14ac:dyDescent="0.2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</v>
      </c>
      <c r="K117" s="3">
        <v>13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16</v>
      </c>
    </row>
    <row r="118" spans="1:31" x14ac:dyDescent="0.2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10</v>
      </c>
      <c r="N119" s="3">
        <v>21</v>
      </c>
      <c r="O119" s="3">
        <v>0</v>
      </c>
      <c r="P119" s="3">
        <v>3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3</v>
      </c>
      <c r="AA119" s="4">
        <v>0</v>
      </c>
      <c r="AB119" s="4">
        <v>0</v>
      </c>
      <c r="AC119" s="4">
        <v>0</v>
      </c>
      <c r="AD119" s="4">
        <v>0</v>
      </c>
      <c r="AE119" s="4">
        <v>21</v>
      </c>
    </row>
    <row r="120" spans="1:31" x14ac:dyDescent="0.2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3</v>
      </c>
      <c r="P124" s="3">
        <v>24</v>
      </c>
      <c r="Q124" s="3">
        <v>26</v>
      </c>
      <c r="R124" s="3">
        <v>10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3</v>
      </c>
      <c r="AA124" s="4">
        <v>0</v>
      </c>
      <c r="AB124" s="4">
        <v>0</v>
      </c>
      <c r="AC124" s="4">
        <v>0</v>
      </c>
      <c r="AD124" s="4">
        <v>0</v>
      </c>
      <c r="AE124" s="4">
        <v>26</v>
      </c>
    </row>
    <row r="125" spans="1:31" x14ac:dyDescent="0.2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3</v>
      </c>
      <c r="M126" s="3">
        <v>3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3</v>
      </c>
    </row>
    <row r="127" spans="1:31" x14ac:dyDescent="0.2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3</v>
      </c>
      <c r="Q128" s="3">
        <v>3</v>
      </c>
      <c r="R128" s="3">
        <v>13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13</v>
      </c>
    </row>
    <row r="129" spans="1:31" x14ac:dyDescent="0.2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3</v>
      </c>
      <c r="O129" s="3">
        <v>3</v>
      </c>
      <c r="P129" s="3">
        <v>8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8</v>
      </c>
    </row>
    <row r="130" spans="1:31" x14ac:dyDescent="0.2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13</v>
      </c>
      <c r="N130" s="3">
        <v>13</v>
      </c>
      <c r="O130" s="3">
        <v>8</v>
      </c>
      <c r="P130" s="3">
        <v>13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3</v>
      </c>
      <c r="AA130" s="4">
        <v>0</v>
      </c>
      <c r="AB130" s="4">
        <v>0</v>
      </c>
      <c r="AC130" s="4">
        <v>0</v>
      </c>
      <c r="AD130" s="4">
        <v>0</v>
      </c>
      <c r="AE130" s="4">
        <v>13</v>
      </c>
    </row>
    <row r="131" spans="1:31" x14ac:dyDescent="0.2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3</v>
      </c>
      <c r="P131" s="3">
        <v>34</v>
      </c>
      <c r="Q131" s="3">
        <v>21</v>
      </c>
      <c r="R131" s="3">
        <v>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3</v>
      </c>
      <c r="AA131" s="4">
        <v>0</v>
      </c>
      <c r="AB131" s="4">
        <v>0</v>
      </c>
      <c r="AC131" s="4">
        <v>0</v>
      </c>
      <c r="AD131" s="4">
        <v>0</v>
      </c>
      <c r="AE131" s="4">
        <v>34</v>
      </c>
    </row>
    <row r="132" spans="1:31" x14ac:dyDescent="0.2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8</v>
      </c>
      <c r="O132" s="3">
        <v>8</v>
      </c>
      <c r="P132" s="3">
        <v>5</v>
      </c>
      <c r="Q132" s="3">
        <v>3</v>
      </c>
      <c r="R132" s="3">
        <v>0</v>
      </c>
      <c r="S132" s="3">
        <v>5</v>
      </c>
      <c r="T132" s="3">
        <v>3</v>
      </c>
      <c r="U132" s="3">
        <v>3</v>
      </c>
      <c r="V132" s="3">
        <v>0</v>
      </c>
      <c r="W132" s="3">
        <v>0</v>
      </c>
      <c r="X132" s="3">
        <v>0</v>
      </c>
      <c r="Y132" s="3">
        <v>0</v>
      </c>
      <c r="Z132" s="4">
        <v>3</v>
      </c>
      <c r="AA132" s="4">
        <v>0</v>
      </c>
      <c r="AB132" s="4">
        <v>0</v>
      </c>
      <c r="AC132" s="4">
        <v>0</v>
      </c>
      <c r="AD132" s="4">
        <v>0</v>
      </c>
      <c r="AE132" s="4">
        <v>8</v>
      </c>
    </row>
    <row r="133" spans="1:31" x14ac:dyDescent="0.2">
      <c r="A133" s="2">
        <v>39944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 t="s">
        <v>8</v>
      </c>
      <c r="P134" s="3" t="s">
        <v>8</v>
      </c>
      <c r="Q134" s="3" t="s">
        <v>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5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5</v>
      </c>
    </row>
    <row r="136" spans="1:31" x14ac:dyDescent="0.2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5</v>
      </c>
      <c r="M139" s="3">
        <v>16</v>
      </c>
      <c r="N139" s="3">
        <v>0</v>
      </c>
      <c r="O139" s="3">
        <v>0</v>
      </c>
      <c r="P139" s="3">
        <v>3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16</v>
      </c>
    </row>
    <row r="140" spans="1:31" x14ac:dyDescent="0.2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5</v>
      </c>
      <c r="N140" s="3">
        <v>8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8</v>
      </c>
    </row>
    <row r="141" spans="1:31" x14ac:dyDescent="0.2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</v>
      </c>
      <c r="N141" s="3">
        <v>8</v>
      </c>
      <c r="O141" s="3">
        <v>13</v>
      </c>
      <c r="P141" s="3">
        <v>3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13</v>
      </c>
    </row>
    <row r="142" spans="1:31" x14ac:dyDescent="0.2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5</v>
      </c>
      <c r="L142" s="3">
        <v>10</v>
      </c>
      <c r="M142" s="3">
        <v>16</v>
      </c>
      <c r="N142" s="3">
        <v>18</v>
      </c>
      <c r="O142" s="3">
        <v>10</v>
      </c>
      <c r="P142" s="3">
        <v>3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3</v>
      </c>
      <c r="AA142" s="4">
        <v>0</v>
      </c>
      <c r="AB142" s="4">
        <v>0</v>
      </c>
      <c r="AC142" s="4">
        <v>0</v>
      </c>
      <c r="AD142" s="4">
        <v>0</v>
      </c>
      <c r="AE142" s="4">
        <v>18</v>
      </c>
    </row>
    <row r="143" spans="1:31" x14ac:dyDescent="0.2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10</v>
      </c>
      <c r="L145" s="3">
        <v>24</v>
      </c>
      <c r="M145" s="3">
        <v>24</v>
      </c>
      <c r="N145" s="3">
        <v>18</v>
      </c>
      <c r="O145" s="3">
        <v>5</v>
      </c>
      <c r="P145" s="3">
        <v>0</v>
      </c>
      <c r="Q145" s="3">
        <v>0</v>
      </c>
      <c r="R145" s="3">
        <v>0</v>
      </c>
      <c r="S145" s="3">
        <v>8</v>
      </c>
      <c r="T145" s="3">
        <v>37</v>
      </c>
      <c r="U145" s="3">
        <v>42</v>
      </c>
      <c r="V145" s="3">
        <v>29</v>
      </c>
      <c r="W145" s="3">
        <v>18</v>
      </c>
      <c r="X145" s="3">
        <v>8</v>
      </c>
      <c r="Y145" s="3">
        <v>3</v>
      </c>
      <c r="Z145" s="4">
        <v>10</v>
      </c>
      <c r="AA145" s="4">
        <v>0</v>
      </c>
      <c r="AB145" s="4">
        <v>0</v>
      </c>
      <c r="AC145" s="4">
        <v>0</v>
      </c>
      <c r="AD145" s="4">
        <v>0</v>
      </c>
      <c r="AE145" s="4">
        <v>42</v>
      </c>
    </row>
    <row r="146" spans="1:31" x14ac:dyDescent="0.2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3</v>
      </c>
      <c r="N147" s="3">
        <v>3</v>
      </c>
      <c r="O147" s="3">
        <v>5</v>
      </c>
      <c r="P147" s="3">
        <v>0</v>
      </c>
      <c r="Q147" s="3">
        <v>0</v>
      </c>
      <c r="R147" s="3">
        <v>0</v>
      </c>
      <c r="S147" s="3">
        <v>3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5</v>
      </c>
    </row>
    <row r="148" spans="1:31" x14ac:dyDescent="0.2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</v>
      </c>
      <c r="L148" s="3">
        <v>26</v>
      </c>
      <c r="M148" s="3">
        <v>26</v>
      </c>
      <c r="N148" s="3">
        <v>13</v>
      </c>
      <c r="O148" s="3">
        <v>8</v>
      </c>
      <c r="P148" s="3">
        <v>5</v>
      </c>
      <c r="Q148" s="3">
        <v>16</v>
      </c>
      <c r="R148" s="3">
        <v>31</v>
      </c>
      <c r="S148" s="3">
        <v>8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5</v>
      </c>
      <c r="AA148" s="4">
        <v>0</v>
      </c>
      <c r="AB148" s="4">
        <v>0</v>
      </c>
      <c r="AC148" s="4">
        <v>0</v>
      </c>
      <c r="AD148" s="4">
        <v>0</v>
      </c>
      <c r="AE148" s="4">
        <v>31</v>
      </c>
    </row>
    <row r="149" spans="1:31" x14ac:dyDescent="0.2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8</v>
      </c>
      <c r="M149" s="3">
        <v>0</v>
      </c>
      <c r="N149" s="3">
        <v>0</v>
      </c>
      <c r="O149" s="3">
        <v>0</v>
      </c>
      <c r="P149" s="3">
        <v>0</v>
      </c>
      <c r="Q149" s="3">
        <v>3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8</v>
      </c>
    </row>
    <row r="150" spans="1:31" x14ac:dyDescent="0.2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39966</v>
      </c>
      <c r="B155" s="3">
        <v>3</v>
      </c>
      <c r="C155" s="3">
        <v>3</v>
      </c>
      <c r="D155" s="3">
        <v>3</v>
      </c>
      <c r="E155" s="3">
        <v>3</v>
      </c>
      <c r="F155" s="3">
        <v>3</v>
      </c>
      <c r="G155" s="3">
        <v>3</v>
      </c>
      <c r="H155" s="3">
        <v>3</v>
      </c>
      <c r="I155" s="3">
        <v>3</v>
      </c>
      <c r="J155" s="3">
        <v>3</v>
      </c>
      <c r="K155" s="3">
        <v>0</v>
      </c>
      <c r="L155" s="3">
        <v>0</v>
      </c>
      <c r="M155" s="3">
        <v>0</v>
      </c>
      <c r="N155" s="3">
        <v>3</v>
      </c>
      <c r="O155" s="3">
        <v>3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3</v>
      </c>
    </row>
    <row r="156" spans="1:31" x14ac:dyDescent="0.2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3</v>
      </c>
      <c r="L156" s="3">
        <v>5</v>
      </c>
      <c r="M156" s="3">
        <v>0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5</v>
      </c>
    </row>
    <row r="157" spans="1:31" x14ac:dyDescent="0.2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8</v>
      </c>
      <c r="P162" s="3" t="s">
        <v>8</v>
      </c>
      <c r="Q162" s="3" t="s">
        <v>8</v>
      </c>
      <c r="R162" s="3" t="s">
        <v>8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10</v>
      </c>
      <c r="M167" s="3">
        <v>8</v>
      </c>
      <c r="N167" s="3">
        <v>3</v>
      </c>
      <c r="O167" s="3">
        <v>5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10</v>
      </c>
    </row>
    <row r="168" spans="1:31" x14ac:dyDescent="0.2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13</v>
      </c>
      <c r="L168" s="3">
        <v>3</v>
      </c>
      <c r="M168" s="3">
        <v>3</v>
      </c>
      <c r="N168" s="3">
        <v>13</v>
      </c>
      <c r="O168" s="3">
        <v>13</v>
      </c>
      <c r="P168" s="3">
        <v>3</v>
      </c>
      <c r="Q168" s="3">
        <v>5</v>
      </c>
      <c r="R168" s="3">
        <v>5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3</v>
      </c>
      <c r="AA168" s="4">
        <v>0</v>
      </c>
      <c r="AB168" s="4">
        <v>0</v>
      </c>
      <c r="AC168" s="4">
        <v>0</v>
      </c>
      <c r="AD168" s="4">
        <v>0</v>
      </c>
      <c r="AE168" s="4">
        <v>13</v>
      </c>
    </row>
    <row r="169" spans="1:31" x14ac:dyDescent="0.2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5</v>
      </c>
      <c r="N178" s="3">
        <v>8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8</v>
      </c>
    </row>
    <row r="179" spans="1:31" x14ac:dyDescent="0.2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10</v>
      </c>
      <c r="N179" s="3">
        <v>5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10</v>
      </c>
    </row>
    <row r="180" spans="1:31" x14ac:dyDescent="0.2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 t="s">
        <v>9</v>
      </c>
      <c r="T184" s="3">
        <v>0</v>
      </c>
      <c r="U184" s="3">
        <v>3</v>
      </c>
      <c r="V184" s="3">
        <v>3</v>
      </c>
      <c r="W184" s="3">
        <v>3</v>
      </c>
      <c r="X184" s="3">
        <v>3</v>
      </c>
      <c r="Y184" s="3">
        <v>3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3</v>
      </c>
    </row>
    <row r="185" spans="1:31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8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8</v>
      </c>
    </row>
    <row r="193" spans="1:31" x14ac:dyDescent="0.2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3</v>
      </c>
      <c r="M193" s="3">
        <v>16</v>
      </c>
      <c r="N193" s="3">
        <v>24</v>
      </c>
      <c r="O193" s="3">
        <v>10</v>
      </c>
      <c r="P193" s="3">
        <v>3</v>
      </c>
      <c r="Q193" s="3">
        <v>3</v>
      </c>
      <c r="R193" s="3">
        <v>5</v>
      </c>
      <c r="S193" s="3">
        <v>5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3</v>
      </c>
      <c r="AA193" s="4">
        <v>0</v>
      </c>
      <c r="AB193" s="4">
        <v>0</v>
      </c>
      <c r="AC193" s="4">
        <v>0</v>
      </c>
      <c r="AD193" s="4">
        <v>0</v>
      </c>
      <c r="AE193" s="4">
        <v>24</v>
      </c>
    </row>
    <row r="194" spans="1:31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37</v>
      </c>
      <c r="L194" s="3">
        <v>45</v>
      </c>
      <c r="M194" s="3">
        <v>24</v>
      </c>
      <c r="N194" s="3">
        <v>5</v>
      </c>
      <c r="O194" s="3">
        <v>3</v>
      </c>
      <c r="P194" s="3">
        <v>3</v>
      </c>
      <c r="Q194" s="3">
        <v>13</v>
      </c>
      <c r="R194" s="3">
        <v>10</v>
      </c>
      <c r="S194" s="3">
        <v>3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5</v>
      </c>
      <c r="AA194" s="4">
        <v>0</v>
      </c>
      <c r="AB194" s="4">
        <v>0</v>
      </c>
      <c r="AC194" s="4">
        <v>0</v>
      </c>
      <c r="AD194" s="4">
        <v>0</v>
      </c>
      <c r="AE194" s="4">
        <v>45</v>
      </c>
    </row>
    <row r="195" spans="1:31" x14ac:dyDescent="0.2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10</v>
      </c>
      <c r="L195" s="3">
        <v>18</v>
      </c>
      <c r="M195" s="3">
        <v>13</v>
      </c>
      <c r="N195" s="3">
        <v>10</v>
      </c>
      <c r="O195" s="3">
        <v>13</v>
      </c>
      <c r="P195" s="3">
        <v>5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3</v>
      </c>
      <c r="AA195" s="4">
        <v>0</v>
      </c>
      <c r="AB195" s="4">
        <v>0</v>
      </c>
      <c r="AC195" s="4">
        <v>0</v>
      </c>
      <c r="AD195" s="4">
        <v>0</v>
      </c>
      <c r="AE195" s="4">
        <v>18</v>
      </c>
    </row>
    <row r="196" spans="1:31" x14ac:dyDescent="0.2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 t="s">
        <v>8</v>
      </c>
      <c r="P197" s="3" t="s">
        <v>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8</v>
      </c>
      <c r="M198" s="3">
        <v>5</v>
      </c>
      <c r="N198" s="3">
        <v>13</v>
      </c>
      <c r="O198" s="3">
        <v>8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3</v>
      </c>
      <c r="AA198" s="4">
        <v>0</v>
      </c>
      <c r="AB198" s="4">
        <v>0</v>
      </c>
      <c r="AC198" s="4">
        <v>0</v>
      </c>
      <c r="AD198" s="4">
        <v>0</v>
      </c>
      <c r="AE198" s="4">
        <v>13</v>
      </c>
    </row>
    <row r="199" spans="1:31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3</v>
      </c>
      <c r="O199" s="3">
        <v>0</v>
      </c>
      <c r="P199" s="3">
        <v>5</v>
      </c>
      <c r="Q199" s="3">
        <v>3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5</v>
      </c>
    </row>
    <row r="200" spans="1:31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3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3</v>
      </c>
    </row>
    <row r="205" spans="1:31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8</v>
      </c>
      <c r="P205" s="3">
        <v>0</v>
      </c>
      <c r="Q205" s="3">
        <v>5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8</v>
      </c>
    </row>
    <row r="206" spans="1:31" x14ac:dyDescent="0.2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10</v>
      </c>
      <c r="N218" s="3">
        <v>26</v>
      </c>
      <c r="O218" s="3">
        <v>10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3</v>
      </c>
      <c r="AA218" s="4">
        <v>0</v>
      </c>
      <c r="AB218" s="4">
        <v>0</v>
      </c>
      <c r="AC218" s="4">
        <v>0</v>
      </c>
      <c r="AD218" s="4">
        <v>0</v>
      </c>
      <c r="AE218" s="4">
        <v>26</v>
      </c>
    </row>
    <row r="219" spans="1:31" x14ac:dyDescent="0.2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 t="s">
        <v>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5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5</v>
      </c>
    </row>
    <row r="223" spans="1:31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5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5</v>
      </c>
    </row>
    <row r="224" spans="1:31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3</v>
      </c>
      <c r="L224" s="3">
        <v>13</v>
      </c>
      <c r="M224" s="3">
        <v>5</v>
      </c>
      <c r="N224" s="3">
        <v>3</v>
      </c>
      <c r="O224" s="3">
        <v>5</v>
      </c>
      <c r="P224" s="3">
        <v>3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3</v>
      </c>
      <c r="AA224" s="4">
        <v>0</v>
      </c>
      <c r="AB224" s="4">
        <v>0</v>
      </c>
      <c r="AC224" s="4">
        <v>0</v>
      </c>
      <c r="AD224" s="4">
        <v>0</v>
      </c>
      <c r="AE224" s="4">
        <v>13</v>
      </c>
    </row>
    <row r="225" spans="1:31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10</v>
      </c>
      <c r="L225" s="3">
        <v>24</v>
      </c>
      <c r="M225" s="3">
        <v>8</v>
      </c>
      <c r="N225" s="3">
        <v>16</v>
      </c>
      <c r="O225" s="3">
        <v>8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3</v>
      </c>
      <c r="AA225" s="4">
        <v>0</v>
      </c>
      <c r="AB225" s="4">
        <v>0</v>
      </c>
      <c r="AC225" s="4">
        <v>0</v>
      </c>
      <c r="AD225" s="4">
        <v>0</v>
      </c>
      <c r="AE225" s="4">
        <v>24</v>
      </c>
    </row>
    <row r="226" spans="1:31" x14ac:dyDescent="0.2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31</v>
      </c>
      <c r="M226" s="3">
        <v>55</v>
      </c>
      <c r="N226" s="3">
        <v>18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5</v>
      </c>
      <c r="AA226" s="4">
        <v>0</v>
      </c>
      <c r="AB226" s="4">
        <v>0</v>
      </c>
      <c r="AC226" s="4">
        <v>0</v>
      </c>
      <c r="AD226" s="4">
        <v>0</v>
      </c>
      <c r="AE226" s="4">
        <v>55</v>
      </c>
    </row>
    <row r="227" spans="1:31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9</v>
      </c>
      <c r="M228" s="3" t="s">
        <v>9</v>
      </c>
      <c r="N228" s="3" t="s">
        <v>9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18</v>
      </c>
      <c r="M231" s="3">
        <v>10</v>
      </c>
      <c r="N231" s="3" t="s">
        <v>10</v>
      </c>
      <c r="O231" s="3" t="s">
        <v>10</v>
      </c>
      <c r="P231" s="3" t="s">
        <v>10</v>
      </c>
      <c r="Q231" s="3" t="s">
        <v>10</v>
      </c>
      <c r="R231" s="3">
        <v>3</v>
      </c>
      <c r="S231" s="3">
        <v>13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3</v>
      </c>
      <c r="AA231" s="4">
        <v>0</v>
      </c>
      <c r="AB231" s="4">
        <v>0</v>
      </c>
      <c r="AC231" s="4">
        <v>0</v>
      </c>
      <c r="AD231" s="4">
        <v>0</v>
      </c>
      <c r="AE231" s="4">
        <v>18</v>
      </c>
    </row>
    <row r="232" spans="1:31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3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3</v>
      </c>
    </row>
    <row r="233" spans="1:31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5</v>
      </c>
      <c r="N234" s="3">
        <v>16</v>
      </c>
      <c r="O234" s="3">
        <v>16</v>
      </c>
      <c r="P234" s="3">
        <v>13</v>
      </c>
      <c r="Q234" s="3">
        <v>5</v>
      </c>
      <c r="R234" s="3">
        <v>5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3</v>
      </c>
      <c r="AA234" s="4">
        <v>0</v>
      </c>
      <c r="AB234" s="4">
        <v>0</v>
      </c>
      <c r="AC234" s="4">
        <v>0</v>
      </c>
      <c r="AD234" s="4">
        <v>0</v>
      </c>
      <c r="AE234" s="4">
        <v>16</v>
      </c>
    </row>
    <row r="235" spans="1:31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5</v>
      </c>
      <c r="L235" s="3">
        <v>13</v>
      </c>
      <c r="M235" s="3">
        <v>3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13</v>
      </c>
    </row>
    <row r="236" spans="1:31" x14ac:dyDescent="0.2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18</v>
      </c>
      <c r="O237" s="3">
        <v>37</v>
      </c>
      <c r="P237" s="3">
        <v>16</v>
      </c>
      <c r="Q237" s="3">
        <v>3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3</v>
      </c>
      <c r="AA237" s="4">
        <v>0</v>
      </c>
      <c r="AB237" s="4">
        <v>0</v>
      </c>
      <c r="AC237" s="4">
        <v>0</v>
      </c>
      <c r="AD237" s="4">
        <v>0</v>
      </c>
      <c r="AE237" s="4">
        <v>37</v>
      </c>
    </row>
    <row r="238" spans="1:31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13</v>
      </c>
      <c r="Q239" s="3">
        <v>16</v>
      </c>
      <c r="R239" s="3">
        <v>13</v>
      </c>
      <c r="S239" s="3">
        <v>10</v>
      </c>
      <c r="T239" s="3">
        <v>3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3</v>
      </c>
      <c r="AA239" s="4">
        <v>0</v>
      </c>
      <c r="AB239" s="4">
        <v>0</v>
      </c>
      <c r="AC239" s="4">
        <v>0</v>
      </c>
      <c r="AD239" s="4">
        <v>0</v>
      </c>
      <c r="AE239" s="4">
        <v>16</v>
      </c>
    </row>
    <row r="240" spans="1:31" x14ac:dyDescent="0.2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3</v>
      </c>
      <c r="K240" s="3">
        <v>21</v>
      </c>
      <c r="L240" s="3">
        <v>3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21</v>
      </c>
    </row>
    <row r="241" spans="1:31" x14ac:dyDescent="0.2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10</v>
      </c>
      <c r="M241" s="3">
        <v>13</v>
      </c>
      <c r="N241" s="3">
        <v>8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3</v>
      </c>
      <c r="AA241" s="4">
        <v>0</v>
      </c>
      <c r="AB241" s="4">
        <v>0</v>
      </c>
      <c r="AC241" s="4">
        <v>0</v>
      </c>
      <c r="AD241" s="4">
        <v>0</v>
      </c>
      <c r="AE241" s="4">
        <v>13</v>
      </c>
    </row>
    <row r="242" spans="1:31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16</v>
      </c>
      <c r="O244" s="3">
        <v>16</v>
      </c>
      <c r="P244" s="3">
        <v>5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3</v>
      </c>
      <c r="AA244" s="4">
        <v>0</v>
      </c>
      <c r="AB244" s="4">
        <v>0</v>
      </c>
      <c r="AC244" s="4">
        <v>0</v>
      </c>
      <c r="AD244" s="4">
        <v>0</v>
      </c>
      <c r="AE244" s="4">
        <v>16</v>
      </c>
    </row>
    <row r="245" spans="1:31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29</v>
      </c>
      <c r="N248" s="3">
        <v>5</v>
      </c>
      <c r="O248" s="3">
        <v>5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3</v>
      </c>
      <c r="AA248" s="4">
        <v>0</v>
      </c>
      <c r="AB248" s="4">
        <v>0</v>
      </c>
      <c r="AC248" s="4">
        <v>0</v>
      </c>
      <c r="AD248" s="4">
        <v>0</v>
      </c>
      <c r="AE248" s="4">
        <v>29</v>
      </c>
    </row>
    <row r="249" spans="1:31" x14ac:dyDescent="0.2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3</v>
      </c>
      <c r="L249" s="3">
        <v>5</v>
      </c>
      <c r="M249" s="3">
        <v>3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5</v>
      </c>
    </row>
    <row r="250" spans="1:31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13</v>
      </c>
      <c r="M250" s="3">
        <v>18</v>
      </c>
      <c r="N250" s="3">
        <v>16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3</v>
      </c>
      <c r="AA250" s="4">
        <v>0</v>
      </c>
      <c r="AB250" s="4">
        <v>0</v>
      </c>
      <c r="AC250" s="4">
        <v>0</v>
      </c>
      <c r="AD250" s="4">
        <v>0</v>
      </c>
      <c r="AE250" s="4">
        <v>18</v>
      </c>
    </row>
    <row r="251" spans="1:31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5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5</v>
      </c>
    </row>
    <row r="254" spans="1:31" x14ac:dyDescent="0.2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13</v>
      </c>
      <c r="L254" s="3">
        <v>18</v>
      </c>
      <c r="M254" s="3">
        <v>3</v>
      </c>
      <c r="N254" s="3">
        <v>0</v>
      </c>
      <c r="O254" s="3">
        <v>0</v>
      </c>
      <c r="P254" s="3">
        <v>0</v>
      </c>
      <c r="Q254" s="3">
        <v>24</v>
      </c>
      <c r="R254" s="3">
        <v>13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3</v>
      </c>
      <c r="AA254" s="4">
        <v>0</v>
      </c>
      <c r="AB254" s="4">
        <v>0</v>
      </c>
      <c r="AC254" s="4">
        <v>0</v>
      </c>
      <c r="AD254" s="4">
        <v>0</v>
      </c>
      <c r="AE254" s="4">
        <v>24</v>
      </c>
    </row>
    <row r="255" spans="1:31" x14ac:dyDescent="0.2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3</v>
      </c>
      <c r="L255" s="3">
        <v>5</v>
      </c>
      <c r="M255" s="3">
        <v>10</v>
      </c>
      <c r="N255" s="3">
        <v>8</v>
      </c>
      <c r="O255" s="3">
        <v>3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10</v>
      </c>
    </row>
    <row r="256" spans="1:31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3</v>
      </c>
      <c r="L256" s="3">
        <v>16</v>
      </c>
      <c r="M256" s="3">
        <v>8</v>
      </c>
      <c r="N256" s="3">
        <v>3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16</v>
      </c>
    </row>
    <row r="257" spans="1:31" x14ac:dyDescent="0.2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8</v>
      </c>
      <c r="N258" s="3">
        <v>8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8</v>
      </c>
    </row>
    <row r="259" spans="1:31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 t="s">
        <v>8</v>
      </c>
      <c r="P260" s="3" t="s">
        <v>8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3</v>
      </c>
      <c r="M264" s="3">
        <v>8</v>
      </c>
      <c r="N264" s="3">
        <v>5</v>
      </c>
      <c r="O264" s="3">
        <v>10</v>
      </c>
      <c r="P264" s="3">
        <v>8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3</v>
      </c>
      <c r="AA264" s="4">
        <v>0</v>
      </c>
      <c r="AB264" s="4">
        <v>0</v>
      </c>
      <c r="AC264" s="4">
        <v>0</v>
      </c>
      <c r="AD264" s="4">
        <v>0</v>
      </c>
      <c r="AE264" s="4">
        <v>10</v>
      </c>
    </row>
    <row r="265" spans="1:31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3</v>
      </c>
      <c r="L265" s="3">
        <v>13</v>
      </c>
      <c r="M265" s="3">
        <v>16</v>
      </c>
      <c r="N265" s="3">
        <v>29</v>
      </c>
      <c r="O265" s="3">
        <v>10</v>
      </c>
      <c r="P265" s="3">
        <v>18</v>
      </c>
      <c r="Q265" s="3">
        <v>10</v>
      </c>
      <c r="R265" s="3">
        <v>10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5</v>
      </c>
      <c r="AA265" s="4">
        <v>0</v>
      </c>
      <c r="AB265" s="4">
        <v>0</v>
      </c>
      <c r="AC265" s="4">
        <v>0</v>
      </c>
      <c r="AD265" s="4">
        <v>0</v>
      </c>
      <c r="AE265" s="4">
        <v>29</v>
      </c>
    </row>
    <row r="266" spans="1:31" x14ac:dyDescent="0.2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8</v>
      </c>
      <c r="L266" s="3">
        <v>8</v>
      </c>
      <c r="M266" s="3">
        <v>0</v>
      </c>
      <c r="N266" s="3">
        <v>0</v>
      </c>
      <c r="O266" s="3">
        <v>13</v>
      </c>
      <c r="P266" s="3">
        <v>16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3</v>
      </c>
      <c r="AA266" s="4">
        <v>0</v>
      </c>
      <c r="AB266" s="4">
        <v>0</v>
      </c>
      <c r="AC266" s="4">
        <v>0</v>
      </c>
      <c r="AD266" s="4">
        <v>0</v>
      </c>
      <c r="AE266" s="4">
        <v>16</v>
      </c>
    </row>
    <row r="267" spans="1:31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5</v>
      </c>
      <c r="N273" s="3">
        <v>5</v>
      </c>
      <c r="O273" s="3">
        <v>3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5</v>
      </c>
    </row>
    <row r="274" spans="1:31" x14ac:dyDescent="0.2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3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3</v>
      </c>
    </row>
    <row r="276" spans="1:31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16</v>
      </c>
      <c r="R279" s="3">
        <v>29</v>
      </c>
      <c r="S279" s="3">
        <v>5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3</v>
      </c>
      <c r="AA279" s="4">
        <v>0</v>
      </c>
      <c r="AB279" s="4">
        <v>0</v>
      </c>
      <c r="AC279" s="4">
        <v>0</v>
      </c>
      <c r="AD279" s="4">
        <v>0</v>
      </c>
      <c r="AE279" s="4">
        <v>29</v>
      </c>
    </row>
    <row r="280" spans="1:31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 t="s">
        <v>9</v>
      </c>
      <c r="M284" s="3">
        <v>16</v>
      </c>
      <c r="N284" s="3">
        <v>26</v>
      </c>
      <c r="O284" s="3">
        <v>26</v>
      </c>
      <c r="P284" s="3">
        <v>10</v>
      </c>
      <c r="Q284" s="3">
        <v>3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3</v>
      </c>
      <c r="AA284" s="4">
        <v>0</v>
      </c>
      <c r="AB284" s="4">
        <v>0</v>
      </c>
      <c r="AC284" s="4">
        <v>0</v>
      </c>
      <c r="AD284" s="4">
        <v>0</v>
      </c>
      <c r="AE284" s="4">
        <v>26</v>
      </c>
    </row>
    <row r="285" spans="1:31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3</v>
      </c>
      <c r="N285" s="3">
        <v>3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3</v>
      </c>
    </row>
    <row r="286" spans="1:31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 t="s">
        <v>8</v>
      </c>
      <c r="P288" s="3" t="s">
        <v>8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13</v>
      </c>
      <c r="R297" s="3">
        <v>5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13</v>
      </c>
    </row>
    <row r="298" spans="1:31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18</v>
      </c>
      <c r="Q313" s="3">
        <v>26</v>
      </c>
      <c r="R313" s="3">
        <v>37</v>
      </c>
      <c r="S313" s="3">
        <v>10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3</v>
      </c>
      <c r="AA313" s="4">
        <v>0</v>
      </c>
      <c r="AB313" s="4">
        <v>0</v>
      </c>
      <c r="AC313" s="4">
        <v>0</v>
      </c>
      <c r="AD313" s="4">
        <v>0</v>
      </c>
      <c r="AE313" s="4">
        <v>37</v>
      </c>
    </row>
    <row r="314" spans="1:31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3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13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13</v>
      </c>
    </row>
    <row r="316" spans="1:31" x14ac:dyDescent="0.2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5</v>
      </c>
      <c r="L316" s="3">
        <v>8</v>
      </c>
      <c r="M316" s="3">
        <v>5</v>
      </c>
      <c r="N316" s="3">
        <v>18</v>
      </c>
      <c r="O316" s="3" t="s">
        <v>8</v>
      </c>
      <c r="P316" s="3" t="s">
        <v>8</v>
      </c>
      <c r="Q316" s="3">
        <v>5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3</v>
      </c>
      <c r="AA316" s="4">
        <v>0</v>
      </c>
      <c r="AB316" s="4">
        <v>0</v>
      </c>
      <c r="AC316" s="4">
        <v>0</v>
      </c>
      <c r="AD316" s="4">
        <v>0</v>
      </c>
      <c r="AE316" s="4">
        <v>18</v>
      </c>
    </row>
    <row r="317" spans="1:31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3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3</v>
      </c>
    </row>
    <row r="318" spans="1:31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10</v>
      </c>
      <c r="L319" s="3">
        <v>34</v>
      </c>
      <c r="M319" s="3">
        <v>13</v>
      </c>
      <c r="N319" s="3">
        <v>8</v>
      </c>
      <c r="O319" s="3">
        <v>18</v>
      </c>
      <c r="P319" s="3">
        <v>29</v>
      </c>
      <c r="Q319" s="3">
        <v>29</v>
      </c>
      <c r="R319" s="3">
        <v>3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5</v>
      </c>
      <c r="AA319" s="4">
        <v>0</v>
      </c>
      <c r="AB319" s="4">
        <v>0</v>
      </c>
      <c r="AC319" s="4">
        <v>0</v>
      </c>
      <c r="AD319" s="4">
        <v>0</v>
      </c>
      <c r="AE319" s="4">
        <v>34</v>
      </c>
    </row>
    <row r="320" spans="1:31" x14ac:dyDescent="0.2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10</v>
      </c>
      <c r="N320" s="3">
        <v>13</v>
      </c>
      <c r="O320" s="3">
        <v>5</v>
      </c>
      <c r="P320" s="3">
        <v>5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3</v>
      </c>
      <c r="AA320" s="4">
        <v>0</v>
      </c>
      <c r="AB320" s="4">
        <v>0</v>
      </c>
      <c r="AC320" s="4">
        <v>0</v>
      </c>
      <c r="AD320" s="4">
        <v>0</v>
      </c>
      <c r="AE320" s="4">
        <v>13</v>
      </c>
    </row>
    <row r="321" spans="1:31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8</v>
      </c>
      <c r="M321" s="3">
        <v>8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8</v>
      </c>
    </row>
    <row r="322" spans="1:31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3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3</v>
      </c>
    </row>
    <row r="332" spans="1:31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16</v>
      </c>
      <c r="M332" s="3">
        <v>50</v>
      </c>
      <c r="N332" s="3">
        <v>24</v>
      </c>
      <c r="O332" s="3">
        <v>16</v>
      </c>
      <c r="P332" s="3">
        <v>3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5</v>
      </c>
      <c r="AA332" s="4">
        <v>0</v>
      </c>
      <c r="AB332" s="4">
        <v>0</v>
      </c>
      <c r="AC332" s="4">
        <v>0</v>
      </c>
      <c r="AD332" s="4">
        <v>0</v>
      </c>
      <c r="AE332" s="4">
        <v>50</v>
      </c>
    </row>
    <row r="333" spans="1:31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8</v>
      </c>
      <c r="M333" s="3">
        <v>42</v>
      </c>
      <c r="N333" s="3">
        <v>13</v>
      </c>
      <c r="O333" s="3">
        <v>3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3</v>
      </c>
      <c r="AA333" s="4">
        <v>0</v>
      </c>
      <c r="AB333" s="4">
        <v>0</v>
      </c>
      <c r="AC333" s="4">
        <v>0</v>
      </c>
      <c r="AD333" s="4">
        <v>0</v>
      </c>
      <c r="AE333" s="4">
        <v>42</v>
      </c>
    </row>
    <row r="334" spans="1:31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 t="s">
        <v>9</v>
      </c>
      <c r="Q337" s="3" t="s">
        <v>9</v>
      </c>
      <c r="R337" s="3" t="s">
        <v>9</v>
      </c>
      <c r="S337" s="3" t="s">
        <v>9</v>
      </c>
      <c r="T337" s="3" t="s">
        <v>9</v>
      </c>
      <c r="U337" s="3">
        <v>3</v>
      </c>
      <c r="V337" s="3">
        <v>3</v>
      </c>
      <c r="W337" s="3">
        <v>3</v>
      </c>
      <c r="X337" s="3">
        <v>3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3</v>
      </c>
    </row>
    <row r="338" spans="1:31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16</v>
      </c>
      <c r="M343" s="3">
        <v>5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16</v>
      </c>
    </row>
    <row r="344" spans="1:31" x14ac:dyDescent="0.2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3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3</v>
      </c>
    </row>
    <row r="346" spans="1:31" x14ac:dyDescent="0.2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3</v>
      </c>
      <c r="P347" s="3">
        <v>26</v>
      </c>
      <c r="Q347" s="3">
        <v>18</v>
      </c>
      <c r="R347" s="3">
        <v>5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3</v>
      </c>
      <c r="AA347" s="4">
        <v>0</v>
      </c>
      <c r="AB347" s="4">
        <v>0</v>
      </c>
      <c r="AC347" s="4">
        <v>0</v>
      </c>
      <c r="AD347" s="4">
        <v>0</v>
      </c>
      <c r="AE347" s="4">
        <v>26</v>
      </c>
    </row>
    <row r="348" spans="1:31" x14ac:dyDescent="0.2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3</v>
      </c>
      <c r="Q349" s="3">
        <v>3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3</v>
      </c>
    </row>
    <row r="350" spans="1:31" x14ac:dyDescent="0.2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8</v>
      </c>
      <c r="N350" s="3">
        <v>3</v>
      </c>
      <c r="O350" s="3">
        <v>37</v>
      </c>
      <c r="P350" s="3">
        <v>21</v>
      </c>
      <c r="Q350" s="3">
        <v>13</v>
      </c>
      <c r="R350" s="3">
        <v>10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3</v>
      </c>
      <c r="AA350" s="4">
        <v>0</v>
      </c>
      <c r="AB350" s="4">
        <v>0</v>
      </c>
      <c r="AC350" s="4">
        <v>0</v>
      </c>
      <c r="AD350" s="4">
        <v>0</v>
      </c>
      <c r="AE350" s="4">
        <v>37</v>
      </c>
    </row>
    <row r="351" spans="1:31" x14ac:dyDescent="0.2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3</v>
      </c>
      <c r="O351" s="3" t="s">
        <v>8</v>
      </c>
      <c r="P351" s="3" t="s">
        <v>8</v>
      </c>
      <c r="Q351" s="3">
        <v>3</v>
      </c>
      <c r="R351" s="3">
        <v>8</v>
      </c>
      <c r="S351" s="3">
        <v>3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8</v>
      </c>
    </row>
    <row r="352" spans="1:31" x14ac:dyDescent="0.2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3</v>
      </c>
      <c r="N352" s="3">
        <v>0</v>
      </c>
      <c r="O352" s="3">
        <v>13</v>
      </c>
      <c r="P352" s="3">
        <v>18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3</v>
      </c>
      <c r="AA352" s="4">
        <v>0</v>
      </c>
      <c r="AB352" s="4">
        <v>0</v>
      </c>
      <c r="AC352" s="4">
        <v>0</v>
      </c>
      <c r="AD352" s="4">
        <v>0</v>
      </c>
      <c r="AE352" s="4">
        <v>18</v>
      </c>
    </row>
    <row r="353" spans="1:31" x14ac:dyDescent="0.2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3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3</v>
      </c>
    </row>
    <row r="354" spans="1:31" x14ac:dyDescent="0.2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21</v>
      </c>
      <c r="M359" s="3">
        <v>3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21</v>
      </c>
    </row>
    <row r="360" spans="1:31" x14ac:dyDescent="0.2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24</v>
      </c>
      <c r="M360" s="3">
        <v>73</v>
      </c>
      <c r="N360" s="3">
        <v>55</v>
      </c>
      <c r="O360" s="3">
        <v>29</v>
      </c>
      <c r="P360" s="3">
        <v>8</v>
      </c>
      <c r="Q360" s="3">
        <v>5</v>
      </c>
      <c r="R360" s="3">
        <v>0</v>
      </c>
      <c r="S360" s="3">
        <v>3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8</v>
      </c>
      <c r="AA360" s="4">
        <v>0</v>
      </c>
      <c r="AB360" s="4">
        <v>0</v>
      </c>
      <c r="AC360" s="4">
        <v>0</v>
      </c>
      <c r="AD360" s="4">
        <v>0</v>
      </c>
      <c r="AE360" s="4">
        <v>73</v>
      </c>
    </row>
    <row r="361" spans="1:31" x14ac:dyDescent="0.2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39</v>
      </c>
      <c r="N361" s="3">
        <v>24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3</v>
      </c>
      <c r="AA361" s="4">
        <v>0</v>
      </c>
      <c r="AB361" s="4">
        <v>0</v>
      </c>
      <c r="AC361" s="4">
        <v>0</v>
      </c>
      <c r="AD361" s="4">
        <v>0</v>
      </c>
      <c r="AE361" s="4">
        <v>39</v>
      </c>
    </row>
    <row r="362" spans="1:31" x14ac:dyDescent="0.2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5</v>
      </c>
      <c r="M362" s="3">
        <v>3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5</v>
      </c>
    </row>
    <row r="363" spans="1:31" x14ac:dyDescent="0.2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10</v>
      </c>
      <c r="O363" s="3">
        <v>16</v>
      </c>
      <c r="P363" s="3">
        <v>10</v>
      </c>
      <c r="Q363" s="3">
        <v>5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3</v>
      </c>
      <c r="AA363" s="4">
        <v>0</v>
      </c>
      <c r="AB363" s="4">
        <v>0</v>
      </c>
      <c r="AC363" s="4">
        <v>0</v>
      </c>
      <c r="AD363" s="4">
        <v>0</v>
      </c>
      <c r="AE363" s="4">
        <v>16</v>
      </c>
    </row>
    <row r="364" spans="1:31" x14ac:dyDescent="0.2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24</v>
      </c>
      <c r="M364" s="3">
        <v>24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3</v>
      </c>
      <c r="AA364" s="4">
        <v>0</v>
      </c>
      <c r="AB364" s="4">
        <v>0</v>
      </c>
      <c r="AC364" s="4">
        <v>0</v>
      </c>
      <c r="AD364" s="4">
        <v>0</v>
      </c>
      <c r="AE364" s="4">
        <v>24</v>
      </c>
    </row>
    <row r="365" spans="1:31" x14ac:dyDescent="0.2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3</v>
      </c>
      <c r="M366" s="3">
        <v>37</v>
      </c>
      <c r="N366" s="3">
        <v>18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3</v>
      </c>
      <c r="AA366" s="4">
        <v>0</v>
      </c>
      <c r="AB366" s="4">
        <v>0</v>
      </c>
      <c r="AC366" s="4">
        <v>0</v>
      </c>
      <c r="AD366" s="4">
        <v>0</v>
      </c>
      <c r="AE366" s="4">
        <v>37</v>
      </c>
    </row>
    <row r="367" spans="1:31" x14ac:dyDescent="0.2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29</v>
      </c>
      <c r="M367" s="5">
        <v>42</v>
      </c>
      <c r="N367" s="5">
        <v>39</v>
      </c>
      <c r="O367" s="5">
        <v>5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5</v>
      </c>
      <c r="AA367" s="4">
        <v>0</v>
      </c>
      <c r="AB367" s="4">
        <v>0</v>
      </c>
      <c r="AC367" s="4">
        <v>0</v>
      </c>
      <c r="AD367" s="4">
        <v>0</v>
      </c>
      <c r="AE367" s="4">
        <v>42</v>
      </c>
    </row>
    <row r="369" spans="1:8" x14ac:dyDescent="0.2">
      <c r="A369" s="6" t="s">
        <v>11</v>
      </c>
      <c r="B369" s="6">
        <f>COUNTIF(B3:Y367,"D")</f>
        <v>0</v>
      </c>
      <c r="C369" s="6" t="s">
        <v>12</v>
      </c>
      <c r="D369" s="6">
        <f>COUNTIF(B3:Y367,"F")</f>
        <v>15</v>
      </c>
      <c r="E369" s="6" t="s">
        <v>13</v>
      </c>
      <c r="F369" s="6">
        <f>COUNTIF(B3:Y367,"A")</f>
        <v>4</v>
      </c>
      <c r="G369" s="6" t="s">
        <v>14</v>
      </c>
      <c r="H369" s="6">
        <f>COUNTIF(B3:Y367,"C")</f>
        <v>28</v>
      </c>
    </row>
    <row r="371" spans="1:8" x14ac:dyDescent="0.2">
      <c r="A371" s="7" t="s">
        <v>15</v>
      </c>
      <c r="B371" s="7" t="s">
        <v>16</v>
      </c>
      <c r="C371" s="7" t="s">
        <v>17</v>
      </c>
      <c r="D371" s="7" t="s">
        <v>18</v>
      </c>
      <c r="E371" s="7" t="s">
        <v>19</v>
      </c>
      <c r="F371" s="7" t="s">
        <v>3</v>
      </c>
      <c r="G371" s="7" t="s">
        <v>4</v>
      </c>
    </row>
    <row r="372" spans="1:8" x14ac:dyDescent="0.2">
      <c r="A372" s="7"/>
      <c r="B372" s="7" t="s">
        <v>20</v>
      </c>
      <c r="C372" s="7" t="s">
        <v>21</v>
      </c>
      <c r="D372" s="7" t="s">
        <v>20</v>
      </c>
      <c r="E372" s="7"/>
      <c r="F372" s="7" t="s">
        <v>22</v>
      </c>
      <c r="G372" s="7" t="s">
        <v>23</v>
      </c>
    </row>
    <row r="373" spans="1:8" x14ac:dyDescent="0.2">
      <c r="A373" s="7" t="s">
        <v>24</v>
      </c>
      <c r="B373" s="7" t="e">
        <f>GEOMEAN(Z3:Z367)</f>
        <v>#NUM!</v>
      </c>
      <c r="C373" s="7">
        <v>73</v>
      </c>
      <c r="D373" s="7">
        <v>13</v>
      </c>
      <c r="E373" s="7">
        <v>8713</v>
      </c>
      <c r="F373" s="7">
        <v>0</v>
      </c>
      <c r="G373" s="7">
        <v>0</v>
      </c>
    </row>
    <row r="375" spans="1:8" x14ac:dyDescent="0.2">
      <c r="A375" s="3" t="s">
        <v>25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29</v>
      </c>
      <c r="G375" s="3" t="s">
        <v>29</v>
      </c>
    </row>
    <row r="376" spans="1:8" x14ac:dyDescent="0.2">
      <c r="A376" s="3" t="s">
        <v>30</v>
      </c>
      <c r="B376" s="3" t="s">
        <v>20</v>
      </c>
      <c r="C376" s="3" t="s">
        <v>20</v>
      </c>
      <c r="D376" s="3" t="s">
        <v>20</v>
      </c>
      <c r="E376" s="3" t="s">
        <v>31</v>
      </c>
      <c r="F376" s="3" t="s">
        <v>3</v>
      </c>
      <c r="G376" s="3" t="s">
        <v>4</v>
      </c>
    </row>
    <row r="377" spans="1:8" x14ac:dyDescent="0.2">
      <c r="A377" s="6">
        <f>ROUND(STDEV(B3:Y367),2)</f>
        <v>3.93</v>
      </c>
      <c r="B377" s="6">
        <f>ROUND(AVERAGE(B3:Y367),2)</f>
        <v>0.74</v>
      </c>
      <c r="C377" s="6">
        <v>0</v>
      </c>
      <c r="D377" s="6">
        <v>0</v>
      </c>
      <c r="E377" s="6">
        <v>99.46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Banmairattakosin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2025-02-02T06:54:13Z</dcterms:created>
  <dcterms:modified xsi:type="dcterms:W3CDTF">2025-02-02T06:54:13Z</dcterms:modified>
</cp:coreProperties>
</file>