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22237892-BEB7-4C58-B90E-A159F900494D}" xr6:coauthVersionLast="47" xr6:coauthVersionMax="47" xr10:uidLastSave="{00000000-0000-0000-0000-000000000000}"/>
  <bookViews>
    <workbookView xWindow="1170" yWindow="1170" windowWidth="28800" windowHeight="15345" xr2:uid="{36653C11-2D5E-4316-959E-271686337EEB}"/>
  </bookViews>
  <sheets>
    <sheet name="Government cen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H369" i="1"/>
  <c r="F369" i="1"/>
  <c r="D369" i="1"/>
  <c r="B369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02" i="1"/>
  <c r="Z101" i="1"/>
  <c r="B37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<sst xmlns="http://schemas.openxmlformats.org/spreadsheetml/2006/main" count="439" uniqueCount="33">
  <si>
    <t>SO2 Station no.7 ศูนย์ราชการแม่เมาะ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</si>
  <si>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</si>
  <si>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</si>
  <si>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</si>
  <si>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</si>
  <si>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</si>
  <si>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</si>
  <si>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</si>
  <si>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</si>
  <si>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</si>
  <si>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D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</si>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</sst>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2C22-23B3-4896-9EE7-89E37D55CBFB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8" width="2.375" bestFit="1" customWidth="1"/>
    <col min="9" max="11" width="2.875" bestFit="1" customWidth="1"/>
    <col min="12" max="13" width="3.875" bestFit="1" customWidth="1"/>
    <col min="14" max="21" width="2.875" bestFit="1" customWidth="1"/>
    <col min="22" max="23" width="2.375" bestFit="1" customWidth="1"/>
    <col min="24" max="24" width="2.875" bestFit="1" customWidth="1"/>
    <col min="25" max="25" width="2.3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8</v>
      </c>
      <c r="P16" s="3" t="s">
        <v>8</v>
      </c>
      <c r="Q16" s="3" t="s">
        <v>8</v>
      </c>
      <c r="R16" s="3">
        <v>8</v>
      </c>
      <c r="S16" s="3">
        <v>5</v>
      </c>
      <c r="T16" s="3">
        <v>5</v>
      </c>
      <c r="U16" s="3">
        <v>3</v>
      </c>
      <c r="V16" s="3">
        <v>3</v>
      </c>
      <c r="W16" s="3">
        <v>3</v>
      </c>
      <c r="X16" s="3">
        <v>5</v>
      </c>
      <c r="Y16" s="3">
        <v>3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8</v>
      </c>
    </row>
    <row r="17" spans="1:31" x14ac:dyDescent="0.2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8</v>
      </c>
      <c r="M17" s="3">
        <v>8</v>
      </c>
      <c r="N17" s="3">
        <v>18</v>
      </c>
      <c r="O17" s="3">
        <v>10</v>
      </c>
      <c r="P17" s="3">
        <v>8</v>
      </c>
      <c r="Q17" s="3">
        <v>5</v>
      </c>
      <c r="R17" s="3">
        <v>3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18</v>
      </c>
    </row>
    <row r="18" spans="1:31" x14ac:dyDescent="0.2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10</v>
      </c>
      <c r="N18" s="3">
        <v>21</v>
      </c>
      <c r="O18" s="3">
        <v>8</v>
      </c>
      <c r="P18" s="3">
        <v>16</v>
      </c>
      <c r="Q18" s="3">
        <v>24</v>
      </c>
      <c r="R18" s="3">
        <v>13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24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24</v>
      </c>
      <c r="N19" s="3">
        <v>5</v>
      </c>
      <c r="O19" s="3">
        <v>3</v>
      </c>
      <c r="P19" s="3">
        <v>8</v>
      </c>
      <c r="Q19" s="3">
        <v>10</v>
      </c>
      <c r="R19" s="3">
        <v>3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24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10</v>
      </c>
      <c r="N20" s="3">
        <v>3</v>
      </c>
      <c r="O20" s="3">
        <v>8</v>
      </c>
      <c r="P20" s="3">
        <v>8</v>
      </c>
      <c r="Q20" s="3">
        <v>5</v>
      </c>
      <c r="R20" s="3">
        <v>5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 t="s">
        <v>8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</v>
      </c>
      <c r="K23" s="3">
        <v>3</v>
      </c>
      <c r="L23" s="3">
        <v>24</v>
      </c>
      <c r="M23" s="3">
        <v>16</v>
      </c>
      <c r="N23" s="3">
        <v>21</v>
      </c>
      <c r="O23" s="3">
        <v>13</v>
      </c>
      <c r="P23" s="3">
        <v>3</v>
      </c>
      <c r="Q23" s="3">
        <v>0</v>
      </c>
      <c r="R23" s="3">
        <v>0</v>
      </c>
      <c r="S23" s="3">
        <v>0</v>
      </c>
      <c r="T23" s="3">
        <v>3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24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3</v>
      </c>
      <c r="M24" s="3">
        <v>16</v>
      </c>
      <c r="N24" s="3">
        <v>3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16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3</v>
      </c>
      <c r="L26" s="3">
        <v>66</v>
      </c>
      <c r="M26" s="3">
        <v>18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3</v>
      </c>
      <c r="AA26" s="4">
        <v>0</v>
      </c>
      <c r="AB26" s="4">
        <v>0</v>
      </c>
      <c r="AC26" s="4">
        <v>0</v>
      </c>
      <c r="AD26" s="4">
        <v>0</v>
      </c>
      <c r="AE26" s="4">
        <v>66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3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3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0</v>
      </c>
      <c r="O36" s="3">
        <v>3</v>
      </c>
      <c r="P36" s="3">
        <v>3</v>
      </c>
      <c r="Q36" s="3">
        <v>3</v>
      </c>
      <c r="R36" s="3">
        <v>0</v>
      </c>
      <c r="S36" s="3">
        <v>3</v>
      </c>
      <c r="T36" s="3">
        <v>3</v>
      </c>
      <c r="U36" s="3">
        <v>3</v>
      </c>
      <c r="V36" s="3">
        <v>3</v>
      </c>
      <c r="W36" s="3">
        <v>3</v>
      </c>
      <c r="X36" s="3">
        <v>3</v>
      </c>
      <c r="Y36" s="3">
        <v>3</v>
      </c>
      <c r="Z36" s="4">
        <v>3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3</v>
      </c>
      <c r="N38" s="3">
        <v>0</v>
      </c>
      <c r="O38" s="3">
        <v>0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">
      <c r="A39" s="2">
        <v>39850</v>
      </c>
      <c r="B39" s="3">
        <v>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3</v>
      </c>
      <c r="J39" s="3">
        <v>5</v>
      </c>
      <c r="K39" s="3">
        <v>5</v>
      </c>
      <c r="L39" s="3">
        <v>13</v>
      </c>
      <c r="M39" s="3">
        <v>3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13</v>
      </c>
    </row>
    <row r="40" spans="1:31" x14ac:dyDescent="0.2">
      <c r="A40" s="2">
        <v>39851</v>
      </c>
      <c r="B40" s="3">
        <v>0</v>
      </c>
      <c r="C40" s="3">
        <v>3</v>
      </c>
      <c r="D40" s="3">
        <v>3</v>
      </c>
      <c r="E40" s="3">
        <v>3</v>
      </c>
      <c r="F40" s="3">
        <v>0</v>
      </c>
      <c r="G40" s="3">
        <v>3</v>
      </c>
      <c r="H40" s="3">
        <v>3</v>
      </c>
      <c r="I40" s="3">
        <v>3</v>
      </c>
      <c r="J40" s="3">
        <v>3</v>
      </c>
      <c r="K40" s="3">
        <v>5</v>
      </c>
      <c r="L40" s="3">
        <v>5</v>
      </c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3">
        <v>3</v>
      </c>
      <c r="W40" s="3">
        <v>3</v>
      </c>
      <c r="X40" s="3">
        <v>3</v>
      </c>
      <c r="Y40" s="3">
        <v>3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">
      <c r="A41" s="2">
        <v>39852</v>
      </c>
      <c r="B41" s="3">
        <v>3</v>
      </c>
      <c r="C41" s="3">
        <v>3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3</v>
      </c>
      <c r="J41" s="3">
        <v>5</v>
      </c>
      <c r="K41" s="3">
        <v>8</v>
      </c>
      <c r="L41" s="3">
        <v>8</v>
      </c>
      <c r="M41" s="3">
        <v>3</v>
      </c>
      <c r="N41" s="3">
        <v>5</v>
      </c>
      <c r="O41" s="3">
        <v>5</v>
      </c>
      <c r="P41" s="3">
        <v>3</v>
      </c>
      <c r="Q41" s="3">
        <v>3</v>
      </c>
      <c r="R41" s="3">
        <v>3</v>
      </c>
      <c r="S41" s="3">
        <v>3</v>
      </c>
      <c r="T41" s="3">
        <v>5</v>
      </c>
      <c r="U41" s="3">
        <v>3</v>
      </c>
      <c r="V41" s="3">
        <v>3</v>
      </c>
      <c r="W41" s="3">
        <v>0</v>
      </c>
      <c r="X41" s="3">
        <v>3</v>
      </c>
      <c r="Y41" s="3">
        <v>3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8</v>
      </c>
    </row>
    <row r="42" spans="1:31" x14ac:dyDescent="0.2">
      <c r="A42" s="2">
        <v>39853</v>
      </c>
      <c r="B42" s="3">
        <v>0</v>
      </c>
      <c r="C42" s="3">
        <v>3</v>
      </c>
      <c r="D42" s="3">
        <v>3</v>
      </c>
      <c r="E42" s="3">
        <v>3</v>
      </c>
      <c r="F42" s="3">
        <v>3</v>
      </c>
      <c r="G42" s="3">
        <v>3</v>
      </c>
      <c r="H42" s="3">
        <v>3</v>
      </c>
      <c r="I42" s="3">
        <v>3</v>
      </c>
      <c r="J42" s="3">
        <v>3</v>
      </c>
      <c r="K42" s="3">
        <v>3</v>
      </c>
      <c r="L42" s="3">
        <v>8</v>
      </c>
      <c r="M42" s="3">
        <v>5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3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8</v>
      </c>
    </row>
    <row r="43" spans="1:31" x14ac:dyDescent="0.2">
      <c r="A43" s="2">
        <v>39854</v>
      </c>
      <c r="B43" s="3">
        <v>0</v>
      </c>
      <c r="C43" s="3">
        <v>3</v>
      </c>
      <c r="D43" s="3">
        <v>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3</v>
      </c>
      <c r="K43" s="3">
        <v>5</v>
      </c>
      <c r="L43" s="3">
        <v>5</v>
      </c>
      <c r="M43" s="3">
        <v>5</v>
      </c>
      <c r="N43" s="3">
        <v>0</v>
      </c>
      <c r="O43" s="3">
        <v>0</v>
      </c>
      <c r="P43" s="3">
        <v>3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3">
        <v>0</v>
      </c>
      <c r="W43" s="3">
        <v>0</v>
      </c>
      <c r="X43" s="3">
        <v>0</v>
      </c>
      <c r="Y43" s="3">
        <v>0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5</v>
      </c>
    </row>
    <row r="44" spans="1:31" x14ac:dyDescent="0.2">
      <c r="A44" s="2">
        <v>39855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3">
        <v>5</v>
      </c>
      <c r="L44" s="3">
        <v>3</v>
      </c>
      <c r="M44" s="3">
        <v>3</v>
      </c>
      <c r="N44" s="3">
        <v>3</v>
      </c>
      <c r="O44" s="3" t="s">
        <v>8</v>
      </c>
      <c r="P44" s="3" t="s">
        <v>8</v>
      </c>
      <c r="Q44" s="3">
        <v>5</v>
      </c>
      <c r="R44" s="3">
        <v>3</v>
      </c>
      <c r="S44" s="3">
        <v>3</v>
      </c>
      <c r="T44" s="3">
        <v>5</v>
      </c>
      <c r="U44" s="3">
        <v>5</v>
      </c>
      <c r="V44" s="3">
        <v>3</v>
      </c>
      <c r="W44" s="3">
        <v>3</v>
      </c>
      <c r="X44" s="3">
        <v>5</v>
      </c>
      <c r="Y44" s="3">
        <v>3</v>
      </c>
      <c r="Z44" s="4">
        <v>3</v>
      </c>
      <c r="AA44" s="4">
        <v>0</v>
      </c>
      <c r="AB44" s="4">
        <v>0</v>
      </c>
      <c r="AC44" s="4">
        <v>0</v>
      </c>
      <c r="AD44" s="4">
        <v>3</v>
      </c>
      <c r="AE44" s="4">
        <v>5</v>
      </c>
    </row>
    <row r="45" spans="1:31" x14ac:dyDescent="0.2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</v>
      </c>
      <c r="K45" s="3">
        <v>3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3</v>
      </c>
      <c r="U45" s="3">
        <v>3</v>
      </c>
      <c r="V45" s="3">
        <v>3</v>
      </c>
      <c r="W45" s="3">
        <v>3</v>
      </c>
      <c r="X45" s="3">
        <v>3</v>
      </c>
      <c r="Y45" s="3">
        <v>3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">
      <c r="A46" s="2">
        <v>39857</v>
      </c>
      <c r="B46" s="3">
        <v>3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3</v>
      </c>
      <c r="L46" s="3">
        <v>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3</v>
      </c>
      <c r="T46" s="3">
        <v>5</v>
      </c>
      <c r="U46" s="3">
        <v>3</v>
      </c>
      <c r="V46" s="3">
        <v>5</v>
      </c>
      <c r="W46" s="3">
        <v>8</v>
      </c>
      <c r="X46" s="3">
        <v>10</v>
      </c>
      <c r="Y46" s="3">
        <v>5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10</v>
      </c>
    </row>
    <row r="47" spans="1:31" x14ac:dyDescent="0.2">
      <c r="A47" s="2">
        <v>39858</v>
      </c>
      <c r="B47" s="3">
        <v>8</v>
      </c>
      <c r="C47" s="3">
        <v>8</v>
      </c>
      <c r="D47" s="3">
        <v>5</v>
      </c>
      <c r="E47" s="3">
        <v>8</v>
      </c>
      <c r="F47" s="3">
        <v>5</v>
      </c>
      <c r="G47" s="3">
        <v>5</v>
      </c>
      <c r="H47" s="3">
        <v>3</v>
      </c>
      <c r="I47" s="3">
        <v>5</v>
      </c>
      <c r="J47" s="3">
        <v>8</v>
      </c>
      <c r="K47" s="3">
        <v>10</v>
      </c>
      <c r="L47" s="3">
        <v>10</v>
      </c>
      <c r="M47" s="3">
        <v>5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5</v>
      </c>
      <c r="U47" s="3">
        <v>5</v>
      </c>
      <c r="V47" s="3">
        <v>5</v>
      </c>
      <c r="W47" s="3">
        <v>5</v>
      </c>
      <c r="X47" s="3">
        <v>3</v>
      </c>
      <c r="Y47" s="3">
        <v>3</v>
      </c>
      <c r="Z47" s="4">
        <v>5</v>
      </c>
      <c r="AA47" s="4">
        <v>0</v>
      </c>
      <c r="AB47" s="4">
        <v>0</v>
      </c>
      <c r="AC47" s="4">
        <v>0</v>
      </c>
      <c r="AD47" s="4">
        <v>3</v>
      </c>
      <c r="AE47" s="4">
        <v>10</v>
      </c>
    </row>
    <row r="48" spans="1:31" x14ac:dyDescent="0.2">
      <c r="A48" s="2">
        <v>39859</v>
      </c>
      <c r="B48" s="3">
        <v>5</v>
      </c>
      <c r="C48" s="3">
        <v>5</v>
      </c>
      <c r="D48" s="3">
        <v>5</v>
      </c>
      <c r="E48" s="3">
        <v>3</v>
      </c>
      <c r="F48" s="3">
        <v>3</v>
      </c>
      <c r="G48" s="3">
        <v>3</v>
      </c>
      <c r="H48" s="3">
        <v>3</v>
      </c>
      <c r="I48" s="3">
        <v>3</v>
      </c>
      <c r="J48" s="3">
        <v>8</v>
      </c>
      <c r="K48" s="3">
        <v>8</v>
      </c>
      <c r="L48" s="3">
        <v>10</v>
      </c>
      <c r="M48" s="3">
        <v>8</v>
      </c>
      <c r="N48" s="3">
        <v>8</v>
      </c>
      <c r="O48" s="3">
        <v>5</v>
      </c>
      <c r="P48" s="3">
        <v>5</v>
      </c>
      <c r="Q48" s="3">
        <v>3</v>
      </c>
      <c r="R48" s="3">
        <v>3</v>
      </c>
      <c r="S48" s="3">
        <v>3</v>
      </c>
      <c r="T48" s="3">
        <v>5</v>
      </c>
      <c r="U48" s="3">
        <v>5</v>
      </c>
      <c r="V48" s="3">
        <v>3</v>
      </c>
      <c r="W48" s="3">
        <v>3</v>
      </c>
      <c r="X48" s="3">
        <v>3</v>
      </c>
      <c r="Y48" s="3">
        <v>3</v>
      </c>
      <c r="Z48" s="4">
        <v>5</v>
      </c>
      <c r="AA48" s="4">
        <v>0</v>
      </c>
      <c r="AB48" s="4">
        <v>0</v>
      </c>
      <c r="AC48" s="4">
        <v>0</v>
      </c>
      <c r="AD48" s="4">
        <v>3</v>
      </c>
      <c r="AE48" s="4">
        <v>10</v>
      </c>
    </row>
    <row r="49" spans="1:31" x14ac:dyDescent="0.2">
      <c r="A49" s="2">
        <v>39860</v>
      </c>
      <c r="B49" s="3">
        <v>3</v>
      </c>
      <c r="C49" s="3">
        <v>0</v>
      </c>
      <c r="D49" s="3">
        <v>0</v>
      </c>
      <c r="E49" s="3">
        <v>3</v>
      </c>
      <c r="F49" s="3">
        <v>0</v>
      </c>
      <c r="G49" s="3">
        <v>0</v>
      </c>
      <c r="H49" s="3">
        <v>3</v>
      </c>
      <c r="I49" s="3">
        <v>3</v>
      </c>
      <c r="J49" s="3">
        <v>5</v>
      </c>
      <c r="K49" s="3">
        <v>5</v>
      </c>
      <c r="L49" s="3">
        <v>5</v>
      </c>
      <c r="M49" s="3">
        <v>3</v>
      </c>
      <c r="N49" s="3">
        <v>3</v>
      </c>
      <c r="O49" s="3">
        <v>0</v>
      </c>
      <c r="P49" s="3">
        <v>3</v>
      </c>
      <c r="Q49" s="3">
        <v>3</v>
      </c>
      <c r="R49" s="3">
        <v>0</v>
      </c>
      <c r="S49" s="3">
        <v>0</v>
      </c>
      <c r="T49" s="3">
        <v>3</v>
      </c>
      <c r="U49" s="3">
        <v>5</v>
      </c>
      <c r="V49" s="3">
        <v>3</v>
      </c>
      <c r="W49" s="3">
        <v>0</v>
      </c>
      <c r="X49" s="3">
        <v>3</v>
      </c>
      <c r="Y49" s="3">
        <v>3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5</v>
      </c>
    </row>
    <row r="50" spans="1:31" x14ac:dyDescent="0.2">
      <c r="A50" s="2">
        <v>39861</v>
      </c>
      <c r="B50" s="3">
        <v>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3</v>
      </c>
      <c r="J50" s="3">
        <v>8</v>
      </c>
      <c r="K50" s="3">
        <v>8</v>
      </c>
      <c r="L50" s="3">
        <v>8</v>
      </c>
      <c r="M50" s="3">
        <v>5</v>
      </c>
      <c r="N50" s="3">
        <v>3</v>
      </c>
      <c r="O50" s="3">
        <v>3</v>
      </c>
      <c r="P50" s="3">
        <v>3</v>
      </c>
      <c r="Q50" s="3">
        <v>0</v>
      </c>
      <c r="R50" s="3">
        <v>3</v>
      </c>
      <c r="S50" s="3">
        <v>3</v>
      </c>
      <c r="T50" s="3">
        <v>3</v>
      </c>
      <c r="U50" s="3">
        <v>3</v>
      </c>
      <c r="V50" s="3">
        <v>3</v>
      </c>
      <c r="W50" s="3">
        <v>3</v>
      </c>
      <c r="X50" s="3">
        <v>3</v>
      </c>
      <c r="Y50" s="3">
        <v>3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8</v>
      </c>
    </row>
    <row r="51" spans="1:31" x14ac:dyDescent="0.2">
      <c r="A51" s="2">
        <v>39862</v>
      </c>
      <c r="B51" s="3">
        <v>3</v>
      </c>
      <c r="C51" s="3">
        <v>3</v>
      </c>
      <c r="D51" s="3">
        <v>5</v>
      </c>
      <c r="E51" s="3">
        <v>5</v>
      </c>
      <c r="F51" s="3">
        <v>5</v>
      </c>
      <c r="G51" s="3">
        <v>5</v>
      </c>
      <c r="H51" s="3">
        <v>3</v>
      </c>
      <c r="I51" s="3">
        <v>5</v>
      </c>
      <c r="J51" s="3">
        <v>5</v>
      </c>
      <c r="K51" s="3">
        <v>8</v>
      </c>
      <c r="L51" s="3">
        <v>8</v>
      </c>
      <c r="M51" s="3">
        <v>8</v>
      </c>
      <c r="N51" s="3">
        <v>8</v>
      </c>
      <c r="O51" s="3">
        <v>5</v>
      </c>
      <c r="P51" s="3">
        <v>5</v>
      </c>
      <c r="Q51" s="3">
        <v>5</v>
      </c>
      <c r="R51" s="3">
        <v>5</v>
      </c>
      <c r="S51" s="3">
        <v>8</v>
      </c>
      <c r="T51" s="3">
        <v>5</v>
      </c>
      <c r="U51" s="3">
        <v>5</v>
      </c>
      <c r="V51" s="3">
        <v>8</v>
      </c>
      <c r="W51" s="3">
        <v>5</v>
      </c>
      <c r="X51" s="3">
        <v>5</v>
      </c>
      <c r="Y51" s="3">
        <v>5</v>
      </c>
      <c r="Z51" s="4">
        <v>5</v>
      </c>
      <c r="AA51" s="4">
        <v>0</v>
      </c>
      <c r="AB51" s="4">
        <v>0</v>
      </c>
      <c r="AC51" s="4">
        <v>0</v>
      </c>
      <c r="AD51" s="4">
        <v>3</v>
      </c>
      <c r="AE51" s="4">
        <v>8</v>
      </c>
    </row>
    <row r="52" spans="1:31" x14ac:dyDescent="0.2">
      <c r="A52" s="2">
        <v>39863</v>
      </c>
      <c r="B52" s="3">
        <v>3</v>
      </c>
      <c r="C52" s="3">
        <v>3</v>
      </c>
      <c r="D52" s="3">
        <v>5</v>
      </c>
      <c r="E52" s="3">
        <v>3</v>
      </c>
      <c r="F52" s="3">
        <v>3</v>
      </c>
      <c r="G52" s="3">
        <v>5</v>
      </c>
      <c r="H52" s="3">
        <v>5</v>
      </c>
      <c r="I52" s="3">
        <v>8</v>
      </c>
      <c r="J52" s="3">
        <v>5</v>
      </c>
      <c r="K52" s="3">
        <v>5</v>
      </c>
      <c r="L52" s="3">
        <v>5</v>
      </c>
      <c r="M52" s="3">
        <v>3</v>
      </c>
      <c r="N52" s="3">
        <v>3</v>
      </c>
      <c r="O52" s="3">
        <v>3</v>
      </c>
      <c r="P52" s="3">
        <v>0</v>
      </c>
      <c r="Q52" s="3">
        <v>3</v>
      </c>
      <c r="R52" s="3">
        <v>3</v>
      </c>
      <c r="S52" s="3">
        <v>3</v>
      </c>
      <c r="T52" s="3">
        <v>3</v>
      </c>
      <c r="U52" s="3">
        <v>3</v>
      </c>
      <c r="V52" s="3">
        <v>3</v>
      </c>
      <c r="W52" s="3">
        <v>3</v>
      </c>
      <c r="X52" s="3">
        <v>3</v>
      </c>
      <c r="Y52" s="3">
        <v>0</v>
      </c>
      <c r="Z52" s="4">
        <v>3</v>
      </c>
      <c r="AA52" s="4">
        <v>0</v>
      </c>
      <c r="AB52" s="4">
        <v>0</v>
      </c>
      <c r="AC52" s="4">
        <v>0</v>
      </c>
      <c r="AD52" s="4">
        <v>0</v>
      </c>
      <c r="AE52" s="4">
        <v>8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3</v>
      </c>
      <c r="K53" s="3">
        <v>3</v>
      </c>
      <c r="L53" s="3">
        <v>3</v>
      </c>
      <c r="M53" s="3">
        <v>3</v>
      </c>
      <c r="N53" s="3">
        <v>0</v>
      </c>
      <c r="O53" s="3">
        <v>0</v>
      </c>
      <c r="P53" s="3">
        <v>0</v>
      </c>
      <c r="Q53" s="3">
        <v>3</v>
      </c>
      <c r="R53" s="3">
        <v>3</v>
      </c>
      <c r="S53" s="3">
        <v>3</v>
      </c>
      <c r="T53" s="3">
        <v>3</v>
      </c>
      <c r="U53" s="3">
        <v>3</v>
      </c>
      <c r="V53" s="3">
        <v>3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3</v>
      </c>
      <c r="P54" s="3">
        <v>0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3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3</v>
      </c>
      <c r="I57" s="3">
        <v>3</v>
      </c>
      <c r="J57" s="3">
        <v>5</v>
      </c>
      <c r="K57" s="3">
        <v>5</v>
      </c>
      <c r="L57" s="3">
        <v>3</v>
      </c>
      <c r="M57" s="3">
        <v>0</v>
      </c>
      <c r="N57" s="3">
        <v>0</v>
      </c>
      <c r="O57" s="3">
        <v>0</v>
      </c>
      <c r="P57" s="3">
        <v>0</v>
      </c>
      <c r="Q57" s="3">
        <v>3</v>
      </c>
      <c r="R57" s="3">
        <v>3</v>
      </c>
      <c r="S57" s="3">
        <v>3</v>
      </c>
      <c r="T57" s="3">
        <v>3</v>
      </c>
      <c r="U57" s="3">
        <v>5</v>
      </c>
      <c r="V57" s="3">
        <v>5</v>
      </c>
      <c r="W57" s="3">
        <v>3</v>
      </c>
      <c r="X57" s="3">
        <v>3</v>
      </c>
      <c r="Y57" s="3">
        <v>3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">
      <c r="A58" s="2">
        <v>39869</v>
      </c>
      <c r="B58" s="3">
        <v>3</v>
      </c>
      <c r="C58" s="3">
        <v>3</v>
      </c>
      <c r="D58" s="3">
        <v>3</v>
      </c>
      <c r="E58" s="3">
        <v>3</v>
      </c>
      <c r="F58" s="3">
        <v>3</v>
      </c>
      <c r="G58" s="3">
        <v>3</v>
      </c>
      <c r="H58" s="3">
        <v>3</v>
      </c>
      <c r="I58" s="3">
        <v>10</v>
      </c>
      <c r="J58" s="3">
        <v>8</v>
      </c>
      <c r="K58" s="3">
        <v>8</v>
      </c>
      <c r="L58" s="3">
        <v>8</v>
      </c>
      <c r="M58" s="3">
        <v>5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5</v>
      </c>
      <c r="T58" s="3">
        <v>8</v>
      </c>
      <c r="U58" s="3">
        <v>5</v>
      </c>
      <c r="V58" s="3">
        <v>5</v>
      </c>
      <c r="W58" s="3">
        <v>0</v>
      </c>
      <c r="X58" s="3">
        <v>3</v>
      </c>
      <c r="Y58" s="3">
        <v>3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10</v>
      </c>
    </row>
    <row r="59" spans="1:31" x14ac:dyDescent="0.2">
      <c r="A59" s="2">
        <v>39870</v>
      </c>
      <c r="B59" s="3">
        <v>3</v>
      </c>
      <c r="C59" s="3">
        <v>3</v>
      </c>
      <c r="D59" s="3">
        <v>3</v>
      </c>
      <c r="E59" s="3">
        <v>8</v>
      </c>
      <c r="F59" s="3">
        <v>5</v>
      </c>
      <c r="G59" s="3">
        <v>5</v>
      </c>
      <c r="H59" s="3">
        <v>5</v>
      </c>
      <c r="I59" s="3">
        <v>8</v>
      </c>
      <c r="J59" s="3">
        <v>10</v>
      </c>
      <c r="K59" s="3">
        <v>10</v>
      </c>
      <c r="L59" s="3">
        <v>10</v>
      </c>
      <c r="M59" s="3">
        <v>8</v>
      </c>
      <c r="N59" s="3">
        <v>5</v>
      </c>
      <c r="O59" s="3">
        <v>5</v>
      </c>
      <c r="P59" s="3">
        <v>3</v>
      </c>
      <c r="Q59" s="3">
        <v>3</v>
      </c>
      <c r="R59" s="3">
        <v>3</v>
      </c>
      <c r="S59" s="3">
        <v>3</v>
      </c>
      <c r="T59" s="3">
        <v>3</v>
      </c>
      <c r="U59" s="3">
        <v>3</v>
      </c>
      <c r="V59" s="3">
        <v>3</v>
      </c>
      <c r="W59" s="3">
        <v>3</v>
      </c>
      <c r="X59" s="3">
        <v>3</v>
      </c>
      <c r="Y59" s="3">
        <v>3</v>
      </c>
      <c r="Z59" s="4">
        <v>5</v>
      </c>
      <c r="AA59" s="4">
        <v>0</v>
      </c>
      <c r="AB59" s="4">
        <v>0</v>
      </c>
      <c r="AC59" s="4">
        <v>0</v>
      </c>
      <c r="AD59" s="4">
        <v>3</v>
      </c>
      <c r="AE59" s="4">
        <v>10</v>
      </c>
    </row>
    <row r="60" spans="1:31" x14ac:dyDescent="0.2">
      <c r="A60" s="2">
        <v>39871</v>
      </c>
      <c r="B60" s="3">
        <v>0</v>
      </c>
      <c r="C60" s="3">
        <v>0</v>
      </c>
      <c r="D60" s="3">
        <v>3</v>
      </c>
      <c r="E60" s="3">
        <v>3</v>
      </c>
      <c r="F60" s="3">
        <v>3</v>
      </c>
      <c r="G60" s="3">
        <v>3</v>
      </c>
      <c r="H60" s="3">
        <v>3</v>
      </c>
      <c r="I60" s="3">
        <v>3</v>
      </c>
      <c r="J60" s="3">
        <v>8</v>
      </c>
      <c r="K60" s="3">
        <v>8</v>
      </c>
      <c r="L60" s="3">
        <v>5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3</v>
      </c>
      <c r="U60" s="3">
        <v>5</v>
      </c>
      <c r="V60" s="3">
        <v>5</v>
      </c>
      <c r="W60" s="3">
        <v>5</v>
      </c>
      <c r="X60" s="3">
        <v>5</v>
      </c>
      <c r="Y60" s="3">
        <v>3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8</v>
      </c>
    </row>
    <row r="61" spans="1:31" x14ac:dyDescent="0.2">
      <c r="A61" s="2">
        <v>39872</v>
      </c>
      <c r="B61" s="3">
        <v>3</v>
      </c>
      <c r="C61" s="3">
        <v>0</v>
      </c>
      <c r="D61" s="3">
        <v>0</v>
      </c>
      <c r="E61" s="3">
        <v>0</v>
      </c>
      <c r="F61" s="3">
        <v>3</v>
      </c>
      <c r="G61" s="3">
        <v>3</v>
      </c>
      <c r="H61" s="3">
        <v>3</v>
      </c>
      <c r="I61" s="3">
        <v>3</v>
      </c>
      <c r="J61" s="3">
        <v>8</v>
      </c>
      <c r="K61" s="3">
        <v>8</v>
      </c>
      <c r="L61" s="3">
        <v>5</v>
      </c>
      <c r="M61" s="3">
        <v>3</v>
      </c>
      <c r="N61" s="3">
        <v>5</v>
      </c>
      <c r="O61" s="3">
        <v>3</v>
      </c>
      <c r="P61" s="3">
        <v>3</v>
      </c>
      <c r="Q61" s="3">
        <v>0</v>
      </c>
      <c r="R61" s="3">
        <v>0</v>
      </c>
      <c r="S61" s="3">
        <v>3</v>
      </c>
      <c r="T61" s="3">
        <v>8</v>
      </c>
      <c r="U61" s="3">
        <v>5</v>
      </c>
      <c r="V61" s="3">
        <v>3</v>
      </c>
      <c r="W61" s="3">
        <v>3</v>
      </c>
      <c r="X61" s="3">
        <v>3</v>
      </c>
      <c r="Y61" s="3">
        <v>3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8</v>
      </c>
    </row>
    <row r="62" spans="1:31" x14ac:dyDescent="0.2">
      <c r="A62" s="2">
        <v>39873</v>
      </c>
      <c r="B62" s="3">
        <v>3</v>
      </c>
      <c r="C62" s="3">
        <v>0</v>
      </c>
      <c r="D62" s="3">
        <v>3</v>
      </c>
      <c r="E62" s="3">
        <v>0</v>
      </c>
      <c r="F62" s="3">
        <v>0</v>
      </c>
      <c r="G62" s="3">
        <v>0</v>
      </c>
      <c r="H62" s="3">
        <v>0</v>
      </c>
      <c r="I62" s="3">
        <v>3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3</v>
      </c>
      <c r="H66" s="3">
        <v>3</v>
      </c>
      <c r="I66" s="3">
        <v>8</v>
      </c>
      <c r="J66" s="3">
        <v>3</v>
      </c>
      <c r="K66" s="3">
        <v>0</v>
      </c>
      <c r="L66" s="3">
        <v>0</v>
      </c>
      <c r="M66" s="3">
        <v>3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3</v>
      </c>
      <c r="U66" s="3">
        <v>3</v>
      </c>
      <c r="V66" s="3">
        <v>3</v>
      </c>
      <c r="W66" s="3">
        <v>3</v>
      </c>
      <c r="X66" s="3">
        <v>3</v>
      </c>
      <c r="Y66" s="3">
        <v>3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8</v>
      </c>
    </row>
    <row r="67" spans="1:31" x14ac:dyDescent="0.2">
      <c r="A67" s="2">
        <v>39878</v>
      </c>
      <c r="B67" s="3">
        <v>3</v>
      </c>
      <c r="C67" s="3">
        <v>3</v>
      </c>
      <c r="D67" s="3">
        <v>3</v>
      </c>
      <c r="E67" s="3">
        <v>3</v>
      </c>
      <c r="F67" s="3">
        <v>3</v>
      </c>
      <c r="G67" s="3">
        <v>0</v>
      </c>
      <c r="H67" s="3">
        <v>3</v>
      </c>
      <c r="I67" s="3">
        <v>0</v>
      </c>
      <c r="J67" s="3">
        <v>3</v>
      </c>
      <c r="K67" s="3">
        <v>5</v>
      </c>
      <c r="L67" s="3">
        <v>0</v>
      </c>
      <c r="M67" s="3">
        <v>0</v>
      </c>
      <c r="N67" s="3">
        <v>0</v>
      </c>
      <c r="O67" s="3">
        <v>0</v>
      </c>
      <c r="P67" s="3">
        <v>3</v>
      </c>
      <c r="Q67" s="3">
        <v>3</v>
      </c>
      <c r="R67" s="3">
        <v>3</v>
      </c>
      <c r="S67" s="3">
        <v>3</v>
      </c>
      <c r="T67" s="3">
        <v>3</v>
      </c>
      <c r="U67" s="3">
        <v>3</v>
      </c>
      <c r="V67" s="3">
        <v>3</v>
      </c>
      <c r="W67" s="3">
        <v>3</v>
      </c>
      <c r="X67" s="3">
        <v>3</v>
      </c>
      <c r="Y67" s="3">
        <v>3</v>
      </c>
      <c r="Z67" s="4">
        <v>3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">
      <c r="A68" s="2">
        <v>39879</v>
      </c>
      <c r="B68" s="3">
        <v>5</v>
      </c>
      <c r="C68" s="3">
        <v>3</v>
      </c>
      <c r="D68" s="3">
        <v>3</v>
      </c>
      <c r="E68" s="3">
        <v>3</v>
      </c>
      <c r="F68" s="3">
        <v>3</v>
      </c>
      <c r="G68" s="3">
        <v>3</v>
      </c>
      <c r="H68" s="3">
        <v>0</v>
      </c>
      <c r="I68" s="3">
        <v>3</v>
      </c>
      <c r="J68" s="3">
        <v>13</v>
      </c>
      <c r="K68" s="3">
        <v>8</v>
      </c>
      <c r="L68" s="3">
        <v>3</v>
      </c>
      <c r="M68" s="3">
        <v>3</v>
      </c>
      <c r="N68" s="3">
        <v>3</v>
      </c>
      <c r="O68" s="3">
        <v>3</v>
      </c>
      <c r="P68" s="3">
        <v>3</v>
      </c>
      <c r="Q68" s="3">
        <v>3</v>
      </c>
      <c r="R68" s="3">
        <v>3</v>
      </c>
      <c r="S68" s="3">
        <v>3</v>
      </c>
      <c r="T68" s="3">
        <v>3</v>
      </c>
      <c r="U68" s="3">
        <v>3</v>
      </c>
      <c r="V68" s="3">
        <v>3</v>
      </c>
      <c r="W68" s="3">
        <v>3</v>
      </c>
      <c r="X68" s="3">
        <v>3</v>
      </c>
      <c r="Y68" s="3">
        <v>3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13</v>
      </c>
    </row>
    <row r="69" spans="1:31" x14ac:dyDescent="0.2">
      <c r="A69" s="2">
        <v>39880</v>
      </c>
      <c r="B69" s="3">
        <v>3</v>
      </c>
      <c r="C69" s="3">
        <v>3</v>
      </c>
      <c r="D69" s="3">
        <v>3</v>
      </c>
      <c r="E69" s="3">
        <v>3</v>
      </c>
      <c r="F69" s="3">
        <v>0</v>
      </c>
      <c r="G69" s="3">
        <v>0</v>
      </c>
      <c r="H69" s="3">
        <v>0</v>
      </c>
      <c r="I69" s="3">
        <v>3</v>
      </c>
      <c r="J69" s="3">
        <v>3</v>
      </c>
      <c r="K69" s="3">
        <v>3</v>
      </c>
      <c r="L69" s="3">
        <v>3</v>
      </c>
      <c r="M69" s="3">
        <v>3</v>
      </c>
      <c r="N69" s="3">
        <v>0</v>
      </c>
      <c r="O69" s="3">
        <v>3</v>
      </c>
      <c r="P69" s="3">
        <v>3</v>
      </c>
      <c r="Q69" s="3">
        <v>3</v>
      </c>
      <c r="R69" s="3">
        <v>0</v>
      </c>
      <c r="S69" s="3">
        <v>3</v>
      </c>
      <c r="T69" s="3">
        <v>3</v>
      </c>
      <c r="U69" s="3">
        <v>3</v>
      </c>
      <c r="V69" s="3">
        <v>3</v>
      </c>
      <c r="W69" s="3">
        <v>3</v>
      </c>
      <c r="X69" s="3">
        <v>3</v>
      </c>
      <c r="Y69" s="3">
        <v>3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3</v>
      </c>
      <c r="J70" s="3">
        <v>8</v>
      </c>
      <c r="K70" s="3">
        <v>3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3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8</v>
      </c>
    </row>
    <row r="71" spans="1:31" x14ac:dyDescent="0.2">
      <c r="A71" s="2">
        <v>39882</v>
      </c>
      <c r="B71" s="3">
        <v>0</v>
      </c>
      <c r="C71" s="3">
        <v>5</v>
      </c>
      <c r="D71" s="3">
        <v>3</v>
      </c>
      <c r="E71" s="3">
        <v>0</v>
      </c>
      <c r="F71" s="3">
        <v>0</v>
      </c>
      <c r="G71" s="3">
        <v>5</v>
      </c>
      <c r="H71" s="3">
        <v>8</v>
      </c>
      <c r="I71" s="3">
        <v>5</v>
      </c>
      <c r="J71" s="3">
        <v>3</v>
      </c>
      <c r="K71" s="3">
        <v>3</v>
      </c>
      <c r="L71" s="3">
        <v>3</v>
      </c>
      <c r="M71" s="3">
        <v>0</v>
      </c>
      <c r="N71" s="3">
        <v>0</v>
      </c>
      <c r="O71" s="3">
        <v>0</v>
      </c>
      <c r="P71" s="3">
        <v>3</v>
      </c>
      <c r="Q71" s="3">
        <v>3</v>
      </c>
      <c r="R71" s="3">
        <v>3</v>
      </c>
      <c r="S71" s="3">
        <v>3</v>
      </c>
      <c r="T71" s="3">
        <v>0</v>
      </c>
      <c r="U71" s="3">
        <v>3</v>
      </c>
      <c r="V71" s="3">
        <v>3</v>
      </c>
      <c r="W71" s="3">
        <v>3</v>
      </c>
      <c r="X71" s="3">
        <v>3</v>
      </c>
      <c r="Y71" s="3">
        <v>3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8</v>
      </c>
    </row>
    <row r="72" spans="1:31" x14ac:dyDescent="0.2">
      <c r="A72" s="2">
        <v>39883</v>
      </c>
      <c r="B72" s="3">
        <v>0</v>
      </c>
      <c r="C72" s="3">
        <v>0</v>
      </c>
      <c r="D72" s="3">
        <v>3</v>
      </c>
      <c r="E72" s="3">
        <v>3</v>
      </c>
      <c r="F72" s="3">
        <v>3</v>
      </c>
      <c r="G72" s="3">
        <v>3</v>
      </c>
      <c r="H72" s="3">
        <v>0</v>
      </c>
      <c r="I72" s="3">
        <v>3</v>
      </c>
      <c r="J72" s="3">
        <v>5</v>
      </c>
      <c r="K72" s="3">
        <v>8</v>
      </c>
      <c r="L72" s="3">
        <v>5</v>
      </c>
      <c r="M72" s="3">
        <v>3</v>
      </c>
      <c r="N72" s="3">
        <v>0</v>
      </c>
      <c r="O72" s="3" t="s">
        <v>8</v>
      </c>
      <c r="P72" s="3" t="s">
        <v>8</v>
      </c>
      <c r="Q72" s="3">
        <v>3</v>
      </c>
      <c r="R72" s="3">
        <v>0</v>
      </c>
      <c r="S72" s="3">
        <v>0</v>
      </c>
      <c r="T72" s="3">
        <v>3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8</v>
      </c>
    </row>
    <row r="73" spans="1:31" x14ac:dyDescent="0.2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3</v>
      </c>
    </row>
    <row r="74" spans="1:31" x14ac:dyDescent="0.2">
      <c r="A74" s="2">
        <v>39885</v>
      </c>
      <c r="B74" s="3">
        <v>0</v>
      </c>
      <c r="C74" s="3">
        <v>3</v>
      </c>
      <c r="D74" s="3">
        <v>3</v>
      </c>
      <c r="E74" s="3">
        <v>0</v>
      </c>
      <c r="F74" s="3">
        <v>0</v>
      </c>
      <c r="G74" s="3">
        <v>0</v>
      </c>
      <c r="H74" s="3">
        <v>3</v>
      </c>
      <c r="I74" s="3">
        <v>3</v>
      </c>
      <c r="J74" s="3">
        <v>8</v>
      </c>
      <c r="K74" s="3">
        <v>10</v>
      </c>
      <c r="L74" s="3">
        <v>3</v>
      </c>
      <c r="M74" s="3">
        <v>3</v>
      </c>
      <c r="N74" s="3">
        <v>21</v>
      </c>
      <c r="O74" s="3">
        <v>13</v>
      </c>
      <c r="P74" s="3">
        <v>37</v>
      </c>
      <c r="Q74" s="3">
        <v>24</v>
      </c>
      <c r="R74" s="3">
        <v>8</v>
      </c>
      <c r="S74" s="3">
        <v>3</v>
      </c>
      <c r="T74" s="3">
        <v>5</v>
      </c>
      <c r="U74" s="3">
        <v>3</v>
      </c>
      <c r="V74" s="3">
        <v>3</v>
      </c>
      <c r="W74" s="3">
        <v>8</v>
      </c>
      <c r="X74" s="3">
        <v>5</v>
      </c>
      <c r="Y74" s="3">
        <v>3</v>
      </c>
      <c r="Z74" s="4">
        <v>8</v>
      </c>
      <c r="AA74" s="4">
        <v>0</v>
      </c>
      <c r="AB74" s="4">
        <v>0</v>
      </c>
      <c r="AC74" s="4">
        <v>0</v>
      </c>
      <c r="AD74" s="4">
        <v>0</v>
      </c>
      <c r="AE74" s="4">
        <v>37</v>
      </c>
    </row>
    <row r="75" spans="1:31" x14ac:dyDescent="0.2">
      <c r="A75" s="2">
        <v>39886</v>
      </c>
      <c r="B75" s="3">
        <v>3</v>
      </c>
      <c r="C75" s="3">
        <v>0</v>
      </c>
      <c r="D75" s="3">
        <v>3</v>
      </c>
      <c r="E75" s="3">
        <v>3</v>
      </c>
      <c r="F75" s="3">
        <v>3</v>
      </c>
      <c r="G75" s="3">
        <v>3</v>
      </c>
      <c r="H75" s="3">
        <v>3</v>
      </c>
      <c r="I75" s="3">
        <v>3</v>
      </c>
      <c r="J75" s="3">
        <v>3</v>
      </c>
      <c r="K75" s="3">
        <v>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5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18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18</v>
      </c>
    </row>
    <row r="77" spans="1:31" x14ac:dyDescent="0.2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5</v>
      </c>
      <c r="L77" s="3">
        <v>3</v>
      </c>
      <c r="M77" s="3">
        <v>3</v>
      </c>
      <c r="N77" s="3">
        <v>3</v>
      </c>
      <c r="O77" s="3">
        <v>3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5</v>
      </c>
    </row>
    <row r="78" spans="1:31" x14ac:dyDescent="0.2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3</v>
      </c>
      <c r="L78" s="3">
        <v>3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3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3</v>
      </c>
      <c r="F89" s="3">
        <v>0</v>
      </c>
      <c r="G89" s="3">
        <v>0</v>
      </c>
      <c r="H89" s="3">
        <v>3</v>
      </c>
      <c r="I89" s="3">
        <v>3</v>
      </c>
      <c r="J89" s="3">
        <v>3</v>
      </c>
      <c r="K89" s="3">
        <v>13</v>
      </c>
      <c r="L89" s="3">
        <v>37</v>
      </c>
      <c r="M89" s="3">
        <v>34</v>
      </c>
      <c r="N89" s="3">
        <v>24</v>
      </c>
      <c r="O89" s="3">
        <v>13</v>
      </c>
      <c r="P89" s="3">
        <v>5</v>
      </c>
      <c r="Q89" s="3">
        <v>3</v>
      </c>
      <c r="R89" s="3">
        <v>3</v>
      </c>
      <c r="S89" s="3">
        <v>3</v>
      </c>
      <c r="T89" s="3">
        <v>3</v>
      </c>
      <c r="U89" s="3">
        <v>3</v>
      </c>
      <c r="V89" s="3">
        <v>3</v>
      </c>
      <c r="W89" s="3">
        <v>0</v>
      </c>
      <c r="X89" s="3">
        <v>0</v>
      </c>
      <c r="Y89" s="3">
        <v>0</v>
      </c>
      <c r="Z89" s="4">
        <v>5</v>
      </c>
      <c r="AA89" s="4">
        <v>0</v>
      </c>
      <c r="AB89" s="4">
        <v>0</v>
      </c>
      <c r="AC89" s="4">
        <v>0</v>
      </c>
      <c r="AD89" s="4">
        <v>0</v>
      </c>
      <c r="AE89" s="4">
        <v>37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10</v>
      </c>
      <c r="M93" s="3">
        <v>31</v>
      </c>
      <c r="N93" s="3">
        <v>13</v>
      </c>
      <c r="O93" s="3">
        <v>24</v>
      </c>
      <c r="P93" s="3">
        <v>5</v>
      </c>
      <c r="Q93" s="3">
        <v>3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3</v>
      </c>
      <c r="AA93" s="4">
        <v>0</v>
      </c>
      <c r="AB93" s="4">
        <v>0</v>
      </c>
      <c r="AC93" s="4">
        <v>0</v>
      </c>
      <c r="AD93" s="4">
        <v>0</v>
      </c>
      <c r="AE93" s="4">
        <v>31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92</v>
      </c>
      <c r="L94" s="3">
        <v>63</v>
      </c>
      <c r="M94" s="3">
        <v>24</v>
      </c>
      <c r="N94" s="3">
        <v>3</v>
      </c>
      <c r="O94" s="3">
        <v>0</v>
      </c>
      <c r="P94" s="3">
        <v>0</v>
      </c>
      <c r="Q94" s="3">
        <v>0</v>
      </c>
      <c r="R94" s="3">
        <v>0</v>
      </c>
      <c r="S94" s="3">
        <v>3</v>
      </c>
      <c r="T94" s="3">
        <v>3</v>
      </c>
      <c r="U94" s="3">
        <v>0</v>
      </c>
      <c r="V94" s="3">
        <v>3</v>
      </c>
      <c r="W94" s="3">
        <v>3</v>
      </c>
      <c r="X94" s="3">
        <v>0</v>
      </c>
      <c r="Y94" s="3">
        <v>0</v>
      </c>
      <c r="Z94" s="4">
        <v>8</v>
      </c>
      <c r="AA94" s="4">
        <v>0</v>
      </c>
      <c r="AB94" s="4">
        <v>0</v>
      </c>
      <c r="AC94" s="4">
        <v>0</v>
      </c>
      <c r="AD94" s="4">
        <v>0</v>
      </c>
      <c r="AE94" s="4">
        <v>92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3</v>
      </c>
      <c r="J96" s="3">
        <v>16</v>
      </c>
      <c r="K96" s="3">
        <v>8</v>
      </c>
      <c r="L96" s="3">
        <v>3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3</v>
      </c>
      <c r="U96" s="3">
        <v>3</v>
      </c>
      <c r="V96" s="3">
        <v>3</v>
      </c>
      <c r="W96" s="3">
        <v>0</v>
      </c>
      <c r="X96" s="3">
        <v>0</v>
      </c>
      <c r="Y96" s="3">
        <v>0</v>
      </c>
      <c r="Z96" s="4">
        <v>3</v>
      </c>
      <c r="AA96" s="4">
        <v>0</v>
      </c>
      <c r="AB96" s="4">
        <v>0</v>
      </c>
      <c r="AC96" s="4">
        <v>0</v>
      </c>
      <c r="AD96" s="4">
        <v>0</v>
      </c>
      <c r="AE96" s="4">
        <v>16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 t="s">
        <v>9</v>
      </c>
      <c r="T101" s="3" t="s">
        <v>9</v>
      </c>
      <c r="U101" s="3" t="s">
        <v>9</v>
      </c>
      <c r="V101" s="3" t="s">
        <v>9</v>
      </c>
      <c r="W101" s="3" t="s">
        <v>9</v>
      </c>
      <c r="X101" s="3" t="s">
        <v>9</v>
      </c>
      <c r="Y101" s="3" t="s">
        <v>9</v>
      </c>
      <c r="Z101" s="4" t="str">
        <f>"F"</f>
        <v>F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39913</v>
      </c>
      <c r="B102" s="3" t="s">
        <v>9</v>
      </c>
      <c r="C102" s="3" t="s">
        <v>9</v>
      </c>
      <c r="D102" s="3" t="s">
        <v>9</v>
      </c>
      <c r="E102" s="3" t="s">
        <v>9</v>
      </c>
      <c r="F102" s="3" t="s">
        <v>9</v>
      </c>
      <c r="G102" s="3" t="s">
        <v>9</v>
      </c>
      <c r="H102" s="3" t="s">
        <v>9</v>
      </c>
      <c r="I102" s="3" t="s">
        <v>9</v>
      </c>
      <c r="J102" s="3" t="s">
        <v>9</v>
      </c>
      <c r="K102" s="3" t="s">
        <v>9</v>
      </c>
      <c r="L102" s="3">
        <v>0</v>
      </c>
      <c r="M102" s="3">
        <v>0</v>
      </c>
      <c r="N102" s="3">
        <v>3</v>
      </c>
      <c r="O102" s="3">
        <v>3</v>
      </c>
      <c r="P102" s="3">
        <v>8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 t="str">
        <f>"F"</f>
        <v>F</v>
      </c>
      <c r="AA102" s="4">
        <v>0</v>
      </c>
      <c r="AB102" s="4">
        <v>0</v>
      </c>
      <c r="AC102" s="4">
        <v>0</v>
      </c>
      <c r="AD102" s="4">
        <v>0</v>
      </c>
      <c r="AE102" s="4">
        <v>8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 t="s">
        <v>9</v>
      </c>
      <c r="Q106" s="3" t="s">
        <v>9</v>
      </c>
      <c r="R106" s="3">
        <v>5</v>
      </c>
      <c r="S106" s="3">
        <v>5</v>
      </c>
      <c r="T106" s="3">
        <v>3</v>
      </c>
      <c r="U106" s="3">
        <v>5</v>
      </c>
      <c r="V106" s="3">
        <v>5</v>
      </c>
      <c r="W106" s="3">
        <v>5</v>
      </c>
      <c r="X106" s="3">
        <v>5</v>
      </c>
      <c r="Y106" s="3">
        <v>5</v>
      </c>
      <c r="Z106" s="4">
        <v>3</v>
      </c>
      <c r="AA106" s="4">
        <v>0</v>
      </c>
      <c r="AB106" s="4">
        <v>0</v>
      </c>
      <c r="AC106" s="4">
        <v>0</v>
      </c>
      <c r="AD106" s="4">
        <v>0</v>
      </c>
      <c r="AE106" s="4">
        <v>5</v>
      </c>
    </row>
    <row r="107" spans="1:31" x14ac:dyDescent="0.2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39920</v>
      </c>
      <c r="B109" s="3">
        <v>0</v>
      </c>
      <c r="C109" s="3">
        <v>0</v>
      </c>
      <c r="D109" s="3">
        <v>3</v>
      </c>
      <c r="E109" s="3">
        <v>3</v>
      </c>
      <c r="F109" s="3">
        <v>3</v>
      </c>
      <c r="G109" s="3">
        <v>0</v>
      </c>
      <c r="H109" s="3">
        <v>3</v>
      </c>
      <c r="I109" s="3">
        <v>3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3</v>
      </c>
    </row>
    <row r="110" spans="1:31" x14ac:dyDescent="0.2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3</v>
      </c>
      <c r="O111" s="3">
        <v>3</v>
      </c>
      <c r="P111" s="3">
        <v>8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8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3</v>
      </c>
      <c r="M112" s="3">
        <v>0</v>
      </c>
      <c r="N112" s="3">
        <v>3</v>
      </c>
      <c r="O112" s="3">
        <v>3</v>
      </c>
      <c r="P112" s="3">
        <v>0</v>
      </c>
      <c r="Q112" s="3">
        <v>0</v>
      </c>
      <c r="R112" s="3">
        <v>0</v>
      </c>
      <c r="S112" s="3">
        <v>0</v>
      </c>
      <c r="T112" s="3">
        <v>3</v>
      </c>
      <c r="U112" s="3">
        <v>0</v>
      </c>
      <c r="V112" s="3">
        <v>3</v>
      </c>
      <c r="W112" s="3">
        <v>0</v>
      </c>
      <c r="X112" s="3">
        <v>3</v>
      </c>
      <c r="Y112" s="3">
        <v>3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3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 t="s">
        <v>8</v>
      </c>
      <c r="P114" s="3" t="s">
        <v>8</v>
      </c>
      <c r="Q114" s="3">
        <v>0</v>
      </c>
      <c r="R114" s="3">
        <v>0</v>
      </c>
      <c r="S114" s="3">
        <v>0</v>
      </c>
      <c r="T114" s="3">
        <v>0</v>
      </c>
      <c r="U114" s="3">
        <v>3</v>
      </c>
      <c r="V114" s="3">
        <v>0</v>
      </c>
      <c r="W114" s="3">
        <v>0</v>
      </c>
      <c r="X114" s="3">
        <v>0</v>
      </c>
      <c r="Y114" s="3">
        <v>3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 t="s">
        <v>9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39927</v>
      </c>
      <c r="B116" s="3" t="s">
        <v>9</v>
      </c>
      <c r="C116" s="3">
        <v>3</v>
      </c>
      <c r="D116" s="3">
        <v>3</v>
      </c>
      <c r="E116" s="3">
        <v>3</v>
      </c>
      <c r="F116" s="3">
        <v>3</v>
      </c>
      <c r="G116" s="3">
        <v>3</v>
      </c>
      <c r="H116" s="3">
        <v>3</v>
      </c>
      <c r="I116" s="3">
        <v>3</v>
      </c>
      <c r="J116" s="3">
        <v>3</v>
      </c>
      <c r="K116" s="3">
        <v>5</v>
      </c>
      <c r="L116" s="3">
        <v>3</v>
      </c>
      <c r="M116" s="3">
        <v>5</v>
      </c>
      <c r="N116" s="3">
        <v>5</v>
      </c>
      <c r="O116" s="3">
        <v>5</v>
      </c>
      <c r="P116" s="3">
        <v>5</v>
      </c>
      <c r="Q116" s="3">
        <v>5</v>
      </c>
      <c r="R116" s="3">
        <v>3</v>
      </c>
      <c r="S116" s="3">
        <v>3</v>
      </c>
      <c r="T116" s="3">
        <v>5</v>
      </c>
      <c r="U116" s="3">
        <v>5</v>
      </c>
      <c r="V116" s="3">
        <v>3</v>
      </c>
      <c r="W116" s="3">
        <v>3</v>
      </c>
      <c r="X116" s="3">
        <v>3</v>
      </c>
      <c r="Y116" s="3">
        <v>3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5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3</v>
      </c>
      <c r="R117" s="3">
        <v>21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21</v>
      </c>
    </row>
    <row r="118" spans="1:31" x14ac:dyDescent="0.2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 t="s">
        <v>10</v>
      </c>
      <c r="L121" s="3" t="s">
        <v>10</v>
      </c>
      <c r="M121" s="3" t="s">
        <v>10</v>
      </c>
      <c r="N121" s="3" t="s">
        <v>10</v>
      </c>
      <c r="O121" s="3" t="s">
        <v>10</v>
      </c>
      <c r="P121" s="3" t="s">
        <v>10</v>
      </c>
      <c r="Q121" s="3" t="s">
        <v>10</v>
      </c>
      <c r="R121" s="3" t="s">
        <v>10</v>
      </c>
      <c r="S121" s="3" t="s">
        <v>10</v>
      </c>
      <c r="T121" s="3" t="s">
        <v>10</v>
      </c>
      <c r="U121" s="3" t="s">
        <v>10</v>
      </c>
      <c r="V121" s="3" t="s">
        <v>10</v>
      </c>
      <c r="W121" s="3" t="s">
        <v>10</v>
      </c>
      <c r="X121" s="3" t="s">
        <v>10</v>
      </c>
      <c r="Y121" s="3" t="s">
        <v>10</v>
      </c>
      <c r="Z121" s="4" t="str">
        <f t="shared" ref="Z121:Z135" si="0">"D"</f>
        <v>D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39933</v>
      </c>
      <c r="B122" s="3" t="s">
        <v>10</v>
      </c>
      <c r="C122" s="3" t="s">
        <v>10</v>
      </c>
      <c r="D122" s="3" t="s">
        <v>10</v>
      </c>
      <c r="E122" s="3" t="s">
        <v>10</v>
      </c>
      <c r="F122" s="3" t="s">
        <v>10</v>
      </c>
      <c r="G122" s="3" t="s">
        <v>10</v>
      </c>
      <c r="H122" s="3" t="s">
        <v>10</v>
      </c>
      <c r="I122" s="3" t="s">
        <v>10</v>
      </c>
      <c r="J122" s="3" t="s">
        <v>10</v>
      </c>
      <c r="K122" s="3" t="s">
        <v>10</v>
      </c>
      <c r="L122" s="3" t="s">
        <v>10</v>
      </c>
      <c r="M122" s="3" t="s">
        <v>10</v>
      </c>
      <c r="N122" s="3" t="s">
        <v>10</v>
      </c>
      <c r="O122" s="3" t="s">
        <v>10</v>
      </c>
      <c r="P122" s="3" t="s">
        <v>10</v>
      </c>
      <c r="Q122" s="3" t="s">
        <v>10</v>
      </c>
      <c r="R122" s="3" t="s">
        <v>10</v>
      </c>
      <c r="S122" s="3" t="s">
        <v>10</v>
      </c>
      <c r="T122" s="3" t="s">
        <v>10</v>
      </c>
      <c r="U122" s="3" t="s">
        <v>10</v>
      </c>
      <c r="V122" s="3" t="s">
        <v>10</v>
      </c>
      <c r="W122" s="3" t="s">
        <v>10</v>
      </c>
      <c r="X122" s="3" t="s">
        <v>10</v>
      </c>
      <c r="Y122" s="3" t="s">
        <v>10</v>
      </c>
      <c r="Z122" s="4" t="str">
        <f t="shared" si="0"/>
        <v>D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39934</v>
      </c>
      <c r="B123" s="3" t="s">
        <v>10</v>
      </c>
      <c r="C123" s="3" t="s">
        <v>10</v>
      </c>
      <c r="D123" s="3" t="s">
        <v>10</v>
      </c>
      <c r="E123" s="3" t="s">
        <v>10</v>
      </c>
      <c r="F123" s="3" t="s">
        <v>10</v>
      </c>
      <c r="G123" s="3" t="s">
        <v>10</v>
      </c>
      <c r="H123" s="3" t="s">
        <v>10</v>
      </c>
      <c r="I123" s="3" t="s">
        <v>10</v>
      </c>
      <c r="J123" s="3" t="s">
        <v>10</v>
      </c>
      <c r="K123" s="3" t="s">
        <v>10</v>
      </c>
      <c r="L123" s="3" t="s">
        <v>10</v>
      </c>
      <c r="M123" s="3" t="s">
        <v>10</v>
      </c>
      <c r="N123" s="3" t="s">
        <v>10</v>
      </c>
      <c r="O123" s="3" t="s">
        <v>10</v>
      </c>
      <c r="P123" s="3" t="s">
        <v>10</v>
      </c>
      <c r="Q123" s="3" t="s">
        <v>10</v>
      </c>
      <c r="R123" s="3" t="s">
        <v>10</v>
      </c>
      <c r="S123" s="3" t="s">
        <v>10</v>
      </c>
      <c r="T123" s="3" t="s">
        <v>10</v>
      </c>
      <c r="U123" s="3" t="s">
        <v>10</v>
      </c>
      <c r="V123" s="3" t="s">
        <v>10</v>
      </c>
      <c r="W123" s="3" t="s">
        <v>10</v>
      </c>
      <c r="X123" s="3" t="s">
        <v>10</v>
      </c>
      <c r="Y123" s="3" t="s">
        <v>10</v>
      </c>
      <c r="Z123" s="4" t="str">
        <f t="shared" si="0"/>
        <v>D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39935</v>
      </c>
      <c r="B124" s="3" t="s">
        <v>10</v>
      </c>
      <c r="C124" s="3" t="s">
        <v>10</v>
      </c>
      <c r="D124" s="3" t="s">
        <v>10</v>
      </c>
      <c r="E124" s="3" t="s">
        <v>10</v>
      </c>
      <c r="F124" s="3" t="s">
        <v>10</v>
      </c>
      <c r="G124" s="3" t="s">
        <v>10</v>
      </c>
      <c r="H124" s="3" t="s">
        <v>10</v>
      </c>
      <c r="I124" s="3" t="s">
        <v>10</v>
      </c>
      <c r="J124" s="3" t="s">
        <v>10</v>
      </c>
      <c r="K124" s="3" t="s">
        <v>10</v>
      </c>
      <c r="L124" s="3" t="s">
        <v>10</v>
      </c>
      <c r="M124" s="3" t="s">
        <v>10</v>
      </c>
      <c r="N124" s="3" t="s">
        <v>10</v>
      </c>
      <c r="O124" s="3" t="s">
        <v>10</v>
      </c>
      <c r="P124" s="3" t="s">
        <v>10</v>
      </c>
      <c r="Q124" s="3" t="s">
        <v>10</v>
      </c>
      <c r="R124" s="3" t="s">
        <v>10</v>
      </c>
      <c r="S124" s="3" t="s">
        <v>10</v>
      </c>
      <c r="T124" s="3" t="s">
        <v>10</v>
      </c>
      <c r="U124" s="3" t="s">
        <v>10</v>
      </c>
      <c r="V124" s="3" t="s">
        <v>10</v>
      </c>
      <c r="W124" s="3" t="s">
        <v>10</v>
      </c>
      <c r="X124" s="3" t="s">
        <v>10</v>
      </c>
      <c r="Y124" s="3" t="s">
        <v>10</v>
      </c>
      <c r="Z124" s="4" t="str">
        <f t="shared" si="0"/>
        <v>D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39936</v>
      </c>
      <c r="B125" s="3" t="s">
        <v>10</v>
      </c>
      <c r="C125" s="3" t="s">
        <v>10</v>
      </c>
      <c r="D125" s="3" t="s">
        <v>10</v>
      </c>
      <c r="E125" s="3" t="s">
        <v>10</v>
      </c>
      <c r="F125" s="3" t="s">
        <v>10</v>
      </c>
      <c r="G125" s="3" t="s">
        <v>10</v>
      </c>
      <c r="H125" s="3" t="s">
        <v>10</v>
      </c>
      <c r="I125" s="3" t="s">
        <v>10</v>
      </c>
      <c r="J125" s="3" t="s">
        <v>10</v>
      </c>
      <c r="K125" s="3" t="s">
        <v>10</v>
      </c>
      <c r="L125" s="3" t="s">
        <v>10</v>
      </c>
      <c r="M125" s="3" t="s">
        <v>10</v>
      </c>
      <c r="N125" s="3" t="s">
        <v>10</v>
      </c>
      <c r="O125" s="3" t="s">
        <v>10</v>
      </c>
      <c r="P125" s="3" t="s">
        <v>10</v>
      </c>
      <c r="Q125" s="3" t="s">
        <v>10</v>
      </c>
      <c r="R125" s="3" t="s">
        <v>10</v>
      </c>
      <c r="S125" s="3" t="s">
        <v>10</v>
      </c>
      <c r="T125" s="3" t="s">
        <v>10</v>
      </c>
      <c r="U125" s="3" t="s">
        <v>10</v>
      </c>
      <c r="V125" s="3" t="s">
        <v>10</v>
      </c>
      <c r="W125" s="3" t="s">
        <v>10</v>
      </c>
      <c r="X125" s="3" t="s">
        <v>10</v>
      </c>
      <c r="Y125" s="3" t="s">
        <v>10</v>
      </c>
      <c r="Z125" s="4" t="str">
        <f t="shared" si="0"/>
        <v>D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39937</v>
      </c>
      <c r="B126" s="3" t="s">
        <v>10</v>
      </c>
      <c r="C126" s="3" t="s">
        <v>10</v>
      </c>
      <c r="D126" s="3" t="s">
        <v>10</v>
      </c>
      <c r="E126" s="3" t="s">
        <v>10</v>
      </c>
      <c r="F126" s="3" t="s">
        <v>10</v>
      </c>
      <c r="G126" s="3" t="s">
        <v>10</v>
      </c>
      <c r="H126" s="3" t="s">
        <v>10</v>
      </c>
      <c r="I126" s="3" t="s">
        <v>10</v>
      </c>
      <c r="J126" s="3" t="s">
        <v>10</v>
      </c>
      <c r="K126" s="3" t="s">
        <v>10</v>
      </c>
      <c r="L126" s="3" t="s">
        <v>10</v>
      </c>
      <c r="M126" s="3" t="s">
        <v>10</v>
      </c>
      <c r="N126" s="3" t="s">
        <v>10</v>
      </c>
      <c r="O126" s="3" t="s">
        <v>10</v>
      </c>
      <c r="P126" s="3" t="s">
        <v>10</v>
      </c>
      <c r="Q126" s="3" t="s">
        <v>10</v>
      </c>
      <c r="R126" s="3" t="s">
        <v>10</v>
      </c>
      <c r="S126" s="3" t="s">
        <v>10</v>
      </c>
      <c r="T126" s="3" t="s">
        <v>10</v>
      </c>
      <c r="U126" s="3" t="s">
        <v>10</v>
      </c>
      <c r="V126" s="3" t="s">
        <v>10</v>
      </c>
      <c r="W126" s="3" t="s">
        <v>10</v>
      </c>
      <c r="X126" s="3" t="s">
        <v>10</v>
      </c>
      <c r="Y126" s="3" t="s">
        <v>10</v>
      </c>
      <c r="Z126" s="4" t="str">
        <f t="shared" si="0"/>
        <v>D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39938</v>
      </c>
      <c r="B127" s="3" t="s">
        <v>10</v>
      </c>
      <c r="C127" s="3" t="s">
        <v>10</v>
      </c>
      <c r="D127" s="3" t="s">
        <v>10</v>
      </c>
      <c r="E127" s="3" t="s">
        <v>10</v>
      </c>
      <c r="F127" s="3" t="s">
        <v>10</v>
      </c>
      <c r="G127" s="3" t="s">
        <v>10</v>
      </c>
      <c r="H127" s="3" t="s">
        <v>10</v>
      </c>
      <c r="I127" s="3" t="s">
        <v>10</v>
      </c>
      <c r="J127" s="3" t="s">
        <v>10</v>
      </c>
      <c r="K127" s="3" t="s">
        <v>10</v>
      </c>
      <c r="L127" s="3" t="s">
        <v>10</v>
      </c>
      <c r="M127" s="3" t="s">
        <v>10</v>
      </c>
      <c r="N127" s="3" t="s">
        <v>10</v>
      </c>
      <c r="O127" s="3" t="s">
        <v>10</v>
      </c>
      <c r="P127" s="3" t="s">
        <v>10</v>
      </c>
      <c r="Q127" s="3" t="s">
        <v>10</v>
      </c>
      <c r="R127" s="3" t="s">
        <v>10</v>
      </c>
      <c r="S127" s="3" t="s">
        <v>10</v>
      </c>
      <c r="T127" s="3" t="s">
        <v>10</v>
      </c>
      <c r="U127" s="3" t="s">
        <v>10</v>
      </c>
      <c r="V127" s="3" t="s">
        <v>10</v>
      </c>
      <c r="W127" s="3" t="s">
        <v>10</v>
      </c>
      <c r="X127" s="3" t="s">
        <v>10</v>
      </c>
      <c r="Y127" s="3" t="s">
        <v>10</v>
      </c>
      <c r="Z127" s="4" t="str">
        <f t="shared" si="0"/>
        <v>D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39939</v>
      </c>
      <c r="B128" s="3" t="s">
        <v>10</v>
      </c>
      <c r="C128" s="3" t="s">
        <v>10</v>
      </c>
      <c r="D128" s="3" t="s">
        <v>10</v>
      </c>
      <c r="E128" s="3" t="s">
        <v>10</v>
      </c>
      <c r="F128" s="3" t="s">
        <v>10</v>
      </c>
      <c r="G128" s="3" t="s">
        <v>10</v>
      </c>
      <c r="H128" s="3" t="s">
        <v>10</v>
      </c>
      <c r="I128" s="3" t="s">
        <v>10</v>
      </c>
      <c r="J128" s="3" t="s">
        <v>10</v>
      </c>
      <c r="K128" s="3" t="s">
        <v>10</v>
      </c>
      <c r="L128" s="3" t="s">
        <v>10</v>
      </c>
      <c r="M128" s="3" t="s">
        <v>10</v>
      </c>
      <c r="N128" s="3" t="s">
        <v>10</v>
      </c>
      <c r="O128" s="3" t="s">
        <v>10</v>
      </c>
      <c r="P128" s="3" t="s">
        <v>10</v>
      </c>
      <c r="Q128" s="3" t="s">
        <v>10</v>
      </c>
      <c r="R128" s="3" t="s">
        <v>10</v>
      </c>
      <c r="S128" s="3" t="s">
        <v>10</v>
      </c>
      <c r="T128" s="3" t="s">
        <v>10</v>
      </c>
      <c r="U128" s="3" t="s">
        <v>10</v>
      </c>
      <c r="V128" s="3" t="s">
        <v>10</v>
      </c>
      <c r="W128" s="3" t="s">
        <v>10</v>
      </c>
      <c r="X128" s="3" t="s">
        <v>10</v>
      </c>
      <c r="Y128" s="3" t="s">
        <v>10</v>
      </c>
      <c r="Z128" s="4" t="str">
        <f t="shared" si="0"/>
        <v>D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39940</v>
      </c>
      <c r="B129" s="3" t="s">
        <v>10</v>
      </c>
      <c r="C129" s="3" t="s">
        <v>10</v>
      </c>
      <c r="D129" s="3" t="s">
        <v>10</v>
      </c>
      <c r="E129" s="3" t="s">
        <v>10</v>
      </c>
      <c r="F129" s="3" t="s">
        <v>10</v>
      </c>
      <c r="G129" s="3" t="s">
        <v>10</v>
      </c>
      <c r="H129" s="3" t="s">
        <v>10</v>
      </c>
      <c r="I129" s="3" t="s">
        <v>10</v>
      </c>
      <c r="J129" s="3" t="s">
        <v>10</v>
      </c>
      <c r="K129" s="3" t="s">
        <v>10</v>
      </c>
      <c r="L129" s="3" t="s">
        <v>10</v>
      </c>
      <c r="M129" s="3" t="s">
        <v>10</v>
      </c>
      <c r="N129" s="3" t="s">
        <v>10</v>
      </c>
      <c r="O129" s="3" t="s">
        <v>10</v>
      </c>
      <c r="P129" s="3" t="s">
        <v>10</v>
      </c>
      <c r="Q129" s="3" t="s">
        <v>10</v>
      </c>
      <c r="R129" s="3" t="s">
        <v>10</v>
      </c>
      <c r="S129" s="3" t="s">
        <v>10</v>
      </c>
      <c r="T129" s="3" t="s">
        <v>10</v>
      </c>
      <c r="U129" s="3" t="s">
        <v>10</v>
      </c>
      <c r="V129" s="3" t="s">
        <v>10</v>
      </c>
      <c r="W129" s="3" t="s">
        <v>10</v>
      </c>
      <c r="X129" s="3" t="s">
        <v>10</v>
      </c>
      <c r="Y129" s="3" t="s">
        <v>10</v>
      </c>
      <c r="Z129" s="4" t="str">
        <f t="shared" si="0"/>
        <v>D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39941</v>
      </c>
      <c r="B130" s="3" t="s">
        <v>10</v>
      </c>
      <c r="C130" s="3" t="s">
        <v>10</v>
      </c>
      <c r="D130" s="3" t="s">
        <v>10</v>
      </c>
      <c r="E130" s="3" t="s">
        <v>10</v>
      </c>
      <c r="F130" s="3" t="s">
        <v>10</v>
      </c>
      <c r="G130" s="3" t="s">
        <v>10</v>
      </c>
      <c r="H130" s="3" t="s">
        <v>10</v>
      </c>
      <c r="I130" s="3" t="s">
        <v>10</v>
      </c>
      <c r="J130" s="3" t="s">
        <v>10</v>
      </c>
      <c r="K130" s="3" t="s">
        <v>10</v>
      </c>
      <c r="L130" s="3" t="s">
        <v>10</v>
      </c>
      <c r="M130" s="3" t="s">
        <v>10</v>
      </c>
      <c r="N130" s="3" t="s">
        <v>10</v>
      </c>
      <c r="O130" s="3" t="s">
        <v>10</v>
      </c>
      <c r="P130" s="3" t="s">
        <v>10</v>
      </c>
      <c r="Q130" s="3" t="s">
        <v>10</v>
      </c>
      <c r="R130" s="3" t="s">
        <v>10</v>
      </c>
      <c r="S130" s="3" t="s">
        <v>10</v>
      </c>
      <c r="T130" s="3" t="s">
        <v>10</v>
      </c>
      <c r="U130" s="3" t="s">
        <v>10</v>
      </c>
      <c r="V130" s="3" t="s">
        <v>10</v>
      </c>
      <c r="W130" s="3" t="s">
        <v>10</v>
      </c>
      <c r="X130" s="3" t="s">
        <v>10</v>
      </c>
      <c r="Y130" s="3" t="s">
        <v>10</v>
      </c>
      <c r="Z130" s="4" t="str">
        <f t="shared" si="0"/>
        <v>D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39942</v>
      </c>
      <c r="B131" s="3" t="s">
        <v>10</v>
      </c>
      <c r="C131" s="3" t="s">
        <v>10</v>
      </c>
      <c r="D131" s="3" t="s">
        <v>10</v>
      </c>
      <c r="E131" s="3" t="s">
        <v>10</v>
      </c>
      <c r="F131" s="3" t="s">
        <v>10</v>
      </c>
      <c r="G131" s="3" t="s">
        <v>10</v>
      </c>
      <c r="H131" s="3" t="s">
        <v>10</v>
      </c>
      <c r="I131" s="3" t="s">
        <v>10</v>
      </c>
      <c r="J131" s="3" t="s">
        <v>10</v>
      </c>
      <c r="K131" s="3" t="s">
        <v>10</v>
      </c>
      <c r="L131" s="3" t="s">
        <v>10</v>
      </c>
      <c r="M131" s="3" t="s">
        <v>10</v>
      </c>
      <c r="N131" s="3" t="s">
        <v>10</v>
      </c>
      <c r="O131" s="3" t="s">
        <v>10</v>
      </c>
      <c r="P131" s="3" t="s">
        <v>10</v>
      </c>
      <c r="Q131" s="3" t="s">
        <v>10</v>
      </c>
      <c r="R131" s="3" t="s">
        <v>10</v>
      </c>
      <c r="S131" s="3" t="s">
        <v>10</v>
      </c>
      <c r="T131" s="3" t="s">
        <v>10</v>
      </c>
      <c r="U131" s="3" t="s">
        <v>10</v>
      </c>
      <c r="V131" s="3" t="s">
        <v>10</v>
      </c>
      <c r="W131" s="3" t="s">
        <v>10</v>
      </c>
      <c r="X131" s="3" t="s">
        <v>10</v>
      </c>
      <c r="Y131" s="3" t="s">
        <v>10</v>
      </c>
      <c r="Z131" s="4" t="str">
        <f t="shared" si="0"/>
        <v>D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39943</v>
      </c>
      <c r="B132" s="3" t="s">
        <v>10</v>
      </c>
      <c r="C132" s="3" t="s">
        <v>10</v>
      </c>
      <c r="D132" s="3" t="s">
        <v>10</v>
      </c>
      <c r="E132" s="3" t="s">
        <v>10</v>
      </c>
      <c r="F132" s="3" t="s">
        <v>10</v>
      </c>
      <c r="G132" s="3" t="s">
        <v>10</v>
      </c>
      <c r="H132" s="3" t="s">
        <v>10</v>
      </c>
      <c r="I132" s="3" t="s">
        <v>10</v>
      </c>
      <c r="J132" s="3" t="s">
        <v>10</v>
      </c>
      <c r="K132" s="3" t="s">
        <v>10</v>
      </c>
      <c r="L132" s="3" t="s">
        <v>10</v>
      </c>
      <c r="M132" s="3" t="s">
        <v>10</v>
      </c>
      <c r="N132" s="3" t="s">
        <v>10</v>
      </c>
      <c r="O132" s="3" t="s">
        <v>10</v>
      </c>
      <c r="P132" s="3" t="s">
        <v>10</v>
      </c>
      <c r="Q132" s="3" t="s">
        <v>10</v>
      </c>
      <c r="R132" s="3" t="s">
        <v>10</v>
      </c>
      <c r="S132" s="3" t="s">
        <v>10</v>
      </c>
      <c r="T132" s="3" t="s">
        <v>10</v>
      </c>
      <c r="U132" s="3" t="s">
        <v>10</v>
      </c>
      <c r="V132" s="3" t="s">
        <v>10</v>
      </c>
      <c r="W132" s="3" t="s">
        <v>10</v>
      </c>
      <c r="X132" s="3" t="s">
        <v>10</v>
      </c>
      <c r="Y132" s="3" t="s">
        <v>10</v>
      </c>
      <c r="Z132" s="4" t="str">
        <f t="shared" si="0"/>
        <v>D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39944</v>
      </c>
      <c r="B133" s="3" t="s">
        <v>10</v>
      </c>
      <c r="C133" s="3" t="s">
        <v>10</v>
      </c>
      <c r="D133" s="3" t="s">
        <v>10</v>
      </c>
      <c r="E133" s="3" t="s">
        <v>10</v>
      </c>
      <c r="F133" s="3" t="s">
        <v>10</v>
      </c>
      <c r="G133" s="3" t="s">
        <v>10</v>
      </c>
      <c r="H133" s="3" t="s">
        <v>10</v>
      </c>
      <c r="I133" s="3" t="s">
        <v>10</v>
      </c>
      <c r="J133" s="3" t="s">
        <v>10</v>
      </c>
      <c r="K133" s="3" t="s">
        <v>10</v>
      </c>
      <c r="L133" s="3" t="s">
        <v>10</v>
      </c>
      <c r="M133" s="3" t="s">
        <v>10</v>
      </c>
      <c r="N133" s="3" t="s">
        <v>10</v>
      </c>
      <c r="O133" s="3" t="s">
        <v>10</v>
      </c>
      <c r="P133" s="3" t="s">
        <v>10</v>
      </c>
      <c r="Q133" s="3" t="s">
        <v>10</v>
      </c>
      <c r="R133" s="3" t="s">
        <v>10</v>
      </c>
      <c r="S133" s="3" t="s">
        <v>10</v>
      </c>
      <c r="T133" s="3" t="s">
        <v>10</v>
      </c>
      <c r="U133" s="3" t="s">
        <v>10</v>
      </c>
      <c r="V133" s="3" t="s">
        <v>10</v>
      </c>
      <c r="W133" s="3" t="s">
        <v>10</v>
      </c>
      <c r="X133" s="3" t="s">
        <v>10</v>
      </c>
      <c r="Y133" s="3" t="s">
        <v>10</v>
      </c>
      <c r="Z133" s="4" t="str">
        <f t="shared" si="0"/>
        <v>D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39945</v>
      </c>
      <c r="B134" s="3" t="s">
        <v>10</v>
      </c>
      <c r="C134" s="3" t="s">
        <v>10</v>
      </c>
      <c r="D134" s="3" t="s">
        <v>10</v>
      </c>
      <c r="E134" s="3" t="s">
        <v>10</v>
      </c>
      <c r="F134" s="3" t="s">
        <v>10</v>
      </c>
      <c r="G134" s="3" t="s">
        <v>10</v>
      </c>
      <c r="H134" s="3" t="s">
        <v>10</v>
      </c>
      <c r="I134" s="3" t="s">
        <v>10</v>
      </c>
      <c r="J134" s="3" t="s">
        <v>10</v>
      </c>
      <c r="K134" s="3" t="s">
        <v>10</v>
      </c>
      <c r="L134" s="3" t="s">
        <v>10</v>
      </c>
      <c r="M134" s="3" t="s">
        <v>10</v>
      </c>
      <c r="N134" s="3" t="s">
        <v>10</v>
      </c>
      <c r="O134" s="3" t="s">
        <v>10</v>
      </c>
      <c r="P134" s="3" t="s">
        <v>10</v>
      </c>
      <c r="Q134" s="3" t="s">
        <v>10</v>
      </c>
      <c r="R134" s="3" t="s">
        <v>10</v>
      </c>
      <c r="S134" s="3" t="s">
        <v>10</v>
      </c>
      <c r="T134" s="3" t="s">
        <v>10</v>
      </c>
      <c r="U134" s="3" t="s">
        <v>10</v>
      </c>
      <c r="V134" s="3" t="s">
        <v>10</v>
      </c>
      <c r="W134" s="3" t="s">
        <v>10</v>
      </c>
      <c r="X134" s="3" t="s">
        <v>10</v>
      </c>
      <c r="Y134" s="3" t="s">
        <v>10</v>
      </c>
      <c r="Z134" s="4" t="str">
        <f t="shared" si="0"/>
        <v>D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39946</v>
      </c>
      <c r="B135" s="3" t="s">
        <v>10</v>
      </c>
      <c r="C135" s="3" t="s">
        <v>10</v>
      </c>
      <c r="D135" s="3" t="s">
        <v>10</v>
      </c>
      <c r="E135" s="3" t="s">
        <v>10</v>
      </c>
      <c r="F135" s="3" t="s">
        <v>10</v>
      </c>
      <c r="G135" s="3" t="s">
        <v>10</v>
      </c>
      <c r="H135" s="3" t="s">
        <v>10</v>
      </c>
      <c r="I135" s="3" t="s">
        <v>10</v>
      </c>
      <c r="J135" s="3" t="s">
        <v>10</v>
      </c>
      <c r="K135" s="3" t="s">
        <v>10</v>
      </c>
      <c r="L135" s="3">
        <v>0</v>
      </c>
      <c r="M135" s="3">
        <v>0</v>
      </c>
      <c r="N135" s="3">
        <v>0</v>
      </c>
      <c r="O135" s="3" t="s">
        <v>8</v>
      </c>
      <c r="P135" s="3" t="s">
        <v>8</v>
      </c>
      <c r="Q135" s="3">
        <v>0</v>
      </c>
      <c r="R135" s="3">
        <v>50</v>
      </c>
      <c r="S135" s="3">
        <v>24</v>
      </c>
      <c r="T135" s="3">
        <v>3</v>
      </c>
      <c r="U135" s="3">
        <v>0</v>
      </c>
      <c r="V135" s="3">
        <v>0</v>
      </c>
      <c r="W135" s="3">
        <v>0</v>
      </c>
      <c r="X135" s="3">
        <v>3</v>
      </c>
      <c r="Y135" s="3">
        <v>0</v>
      </c>
      <c r="Z135" s="4" t="str">
        <f t="shared" si="0"/>
        <v>D</v>
      </c>
      <c r="AA135" s="4">
        <v>0</v>
      </c>
      <c r="AB135" s="4">
        <v>0</v>
      </c>
      <c r="AC135" s="4">
        <v>0</v>
      </c>
      <c r="AD135" s="4">
        <v>0</v>
      </c>
      <c r="AE135" s="4">
        <v>50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 t="s">
        <v>9</v>
      </c>
      <c r="N141" s="3" t="s">
        <v>9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 t="s">
        <v>9</v>
      </c>
      <c r="W141" s="3" t="s">
        <v>9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8</v>
      </c>
      <c r="S142" s="3">
        <v>13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13</v>
      </c>
    </row>
    <row r="143" spans="1:31" x14ac:dyDescent="0.2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8</v>
      </c>
      <c r="N143" s="3">
        <v>47</v>
      </c>
      <c r="O143" s="3">
        <v>18</v>
      </c>
      <c r="P143" s="3">
        <v>3</v>
      </c>
      <c r="Q143" s="3">
        <v>5</v>
      </c>
      <c r="R143" s="3">
        <v>8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47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26</v>
      </c>
      <c r="N144" s="3">
        <v>3</v>
      </c>
      <c r="O144" s="3">
        <v>3</v>
      </c>
      <c r="P144" s="3">
        <v>3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3</v>
      </c>
      <c r="AA144" s="4">
        <v>0</v>
      </c>
      <c r="AB144" s="4">
        <v>0</v>
      </c>
      <c r="AC144" s="4">
        <v>0</v>
      </c>
      <c r="AD144" s="4">
        <v>0</v>
      </c>
      <c r="AE144" s="4">
        <v>26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 t="s">
        <v>9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 t="s">
        <v>9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8</v>
      </c>
      <c r="P163" s="3" t="s">
        <v>8</v>
      </c>
      <c r="Q163" s="3">
        <v>0</v>
      </c>
      <c r="R163" s="3">
        <v>0</v>
      </c>
      <c r="S163" s="3">
        <v>0</v>
      </c>
      <c r="T163" s="3">
        <v>0</v>
      </c>
      <c r="U163" s="3" t="s">
        <v>9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3</v>
      </c>
      <c r="M169" s="3">
        <v>10</v>
      </c>
      <c r="N169" s="3">
        <v>18</v>
      </c>
      <c r="O169" s="3">
        <v>5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18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 t="s">
        <v>9</v>
      </c>
      <c r="K171" s="3" t="s">
        <v>9</v>
      </c>
      <c r="L171" s="3" t="s">
        <v>9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8</v>
      </c>
      <c r="P198" s="3" t="s">
        <v>8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 t="s">
        <v>11</v>
      </c>
      <c r="M224" s="3">
        <v>0</v>
      </c>
      <c r="N224" s="3">
        <v>0</v>
      </c>
      <c r="O224" s="3" t="s">
        <v>11</v>
      </c>
      <c r="P224" s="3" t="s">
        <v>11</v>
      </c>
      <c r="Q224" s="3" t="s">
        <v>11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3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 t="s">
        <v>8</v>
      </c>
      <c r="P261" s="3" t="s">
        <v>8</v>
      </c>
      <c r="Q261" s="3">
        <v>5</v>
      </c>
      <c r="R261" s="3">
        <v>3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5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13</v>
      </c>
      <c r="P269" s="3">
        <v>10</v>
      </c>
      <c r="Q269" s="3">
        <v>8</v>
      </c>
      <c r="R269" s="3">
        <v>3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3</v>
      </c>
      <c r="AA269" s="4">
        <v>0</v>
      </c>
      <c r="AB269" s="4">
        <v>0</v>
      </c>
      <c r="AC269" s="4">
        <v>0</v>
      </c>
      <c r="AD269" s="4">
        <v>0</v>
      </c>
      <c r="AE269" s="4">
        <v>13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3</v>
      </c>
      <c r="P272" s="3">
        <v>5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5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18</v>
      </c>
      <c r="M286" s="3">
        <v>50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3</v>
      </c>
      <c r="AA286" s="4">
        <v>0</v>
      </c>
      <c r="AB286" s="4">
        <v>0</v>
      </c>
      <c r="AC286" s="4">
        <v>0</v>
      </c>
      <c r="AD286" s="4">
        <v>0</v>
      </c>
      <c r="AE286" s="4">
        <v>50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 t="s">
        <v>8</v>
      </c>
      <c r="P289" s="3" t="s">
        <v>8</v>
      </c>
      <c r="Q289" s="3">
        <v>3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3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3</v>
      </c>
      <c r="L291" s="3">
        <v>3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13</v>
      </c>
      <c r="S291" s="3">
        <v>26</v>
      </c>
      <c r="T291" s="3">
        <v>13</v>
      </c>
      <c r="U291" s="3">
        <v>13</v>
      </c>
      <c r="V291" s="3">
        <v>5</v>
      </c>
      <c r="W291" s="3">
        <v>0</v>
      </c>
      <c r="X291" s="3">
        <v>0</v>
      </c>
      <c r="Y291" s="3">
        <v>0</v>
      </c>
      <c r="Z291" s="4">
        <v>3</v>
      </c>
      <c r="AA291" s="4">
        <v>0</v>
      </c>
      <c r="AB291" s="4">
        <v>0</v>
      </c>
      <c r="AC291" s="4">
        <v>0</v>
      </c>
      <c r="AD291" s="4">
        <v>0</v>
      </c>
      <c r="AE291" s="4">
        <v>26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3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3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29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29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102</v>
      </c>
      <c r="M301" s="3">
        <v>21</v>
      </c>
      <c r="N301" s="3">
        <v>8</v>
      </c>
      <c r="O301" s="3">
        <v>5</v>
      </c>
      <c r="P301" s="3">
        <v>5</v>
      </c>
      <c r="Q301" s="3">
        <v>3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5</v>
      </c>
      <c r="AA301" s="4">
        <v>0</v>
      </c>
      <c r="AB301" s="4">
        <v>0</v>
      </c>
      <c r="AC301" s="4">
        <v>0</v>
      </c>
      <c r="AD301" s="4">
        <v>0</v>
      </c>
      <c r="AE301" s="4">
        <v>102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84</v>
      </c>
      <c r="M302" s="3">
        <v>121</v>
      </c>
      <c r="N302" s="3">
        <v>47</v>
      </c>
      <c r="O302" s="3">
        <v>8</v>
      </c>
      <c r="P302" s="3">
        <v>5</v>
      </c>
      <c r="Q302" s="3">
        <v>3</v>
      </c>
      <c r="R302" s="3">
        <v>8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10</v>
      </c>
      <c r="AA302" s="4">
        <v>0</v>
      </c>
      <c r="AB302" s="4">
        <v>0</v>
      </c>
      <c r="AC302" s="4">
        <v>0</v>
      </c>
      <c r="AD302" s="4">
        <v>0</v>
      </c>
      <c r="AE302" s="4">
        <v>121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8</v>
      </c>
      <c r="L303" s="3">
        <v>71</v>
      </c>
      <c r="M303" s="3">
        <v>50</v>
      </c>
      <c r="N303" s="3">
        <v>21</v>
      </c>
      <c r="O303" s="3">
        <v>13</v>
      </c>
      <c r="P303" s="3">
        <v>10</v>
      </c>
      <c r="Q303" s="3">
        <v>5</v>
      </c>
      <c r="R303" s="3">
        <v>5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8</v>
      </c>
      <c r="AA303" s="4">
        <v>0</v>
      </c>
      <c r="AB303" s="4">
        <v>0</v>
      </c>
      <c r="AC303" s="4">
        <v>0</v>
      </c>
      <c r="AD303" s="4">
        <v>0</v>
      </c>
      <c r="AE303" s="4">
        <v>71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3</v>
      </c>
      <c r="N304" s="3">
        <v>10</v>
      </c>
      <c r="O304" s="3">
        <v>24</v>
      </c>
      <c r="P304" s="3">
        <v>50</v>
      </c>
      <c r="Q304" s="3">
        <v>29</v>
      </c>
      <c r="R304" s="3">
        <v>8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5</v>
      </c>
      <c r="AA304" s="4">
        <v>0</v>
      </c>
      <c r="AB304" s="4">
        <v>0</v>
      </c>
      <c r="AC304" s="4">
        <v>0</v>
      </c>
      <c r="AD304" s="4">
        <v>0</v>
      </c>
      <c r="AE304" s="4">
        <v>50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10</v>
      </c>
      <c r="M305" s="3">
        <v>47</v>
      </c>
      <c r="N305" s="3">
        <v>24</v>
      </c>
      <c r="O305" s="3">
        <v>29</v>
      </c>
      <c r="P305" s="3">
        <v>5</v>
      </c>
      <c r="Q305" s="3">
        <v>3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5</v>
      </c>
      <c r="AA305" s="4">
        <v>0</v>
      </c>
      <c r="AB305" s="4">
        <v>0</v>
      </c>
      <c r="AC305" s="4">
        <v>0</v>
      </c>
      <c r="AD305" s="4">
        <v>0</v>
      </c>
      <c r="AE305" s="4">
        <v>47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5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3</v>
      </c>
      <c r="Q306" s="3">
        <v>21</v>
      </c>
      <c r="R306" s="3">
        <v>13</v>
      </c>
      <c r="S306" s="3">
        <v>5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3</v>
      </c>
      <c r="AA306" s="4">
        <v>0</v>
      </c>
      <c r="AB306" s="4">
        <v>0</v>
      </c>
      <c r="AC306" s="4">
        <v>0</v>
      </c>
      <c r="AD306" s="4">
        <v>0</v>
      </c>
      <c r="AE306" s="4">
        <v>21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13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13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26</v>
      </c>
      <c r="O312" s="3">
        <v>37</v>
      </c>
      <c r="P312" s="3">
        <v>26</v>
      </c>
      <c r="Q312" s="3">
        <v>8</v>
      </c>
      <c r="R312" s="3">
        <v>10</v>
      </c>
      <c r="S312" s="3">
        <v>8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5</v>
      </c>
      <c r="AA312" s="4">
        <v>0</v>
      </c>
      <c r="AB312" s="4">
        <v>0</v>
      </c>
      <c r="AC312" s="4">
        <v>0</v>
      </c>
      <c r="AD312" s="4">
        <v>0</v>
      </c>
      <c r="AE312" s="4">
        <v>37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3</v>
      </c>
      <c r="S314" s="3">
        <v>3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8</v>
      </c>
      <c r="P317" s="3" t="s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3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3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16</v>
      </c>
      <c r="L326" s="3">
        <v>50</v>
      </c>
      <c r="M326" s="3">
        <v>52</v>
      </c>
      <c r="N326" s="3">
        <v>26</v>
      </c>
      <c r="O326" s="3">
        <v>10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5</v>
      </c>
      <c r="AA326" s="4">
        <v>0</v>
      </c>
      <c r="AB326" s="4">
        <v>0</v>
      </c>
      <c r="AC326" s="4">
        <v>0</v>
      </c>
      <c r="AD326" s="4">
        <v>0</v>
      </c>
      <c r="AE326" s="4">
        <v>52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10</v>
      </c>
      <c r="L327" s="3">
        <v>13</v>
      </c>
      <c r="M327" s="3">
        <v>0</v>
      </c>
      <c r="N327" s="3">
        <v>0</v>
      </c>
      <c r="O327" s="3">
        <v>0</v>
      </c>
      <c r="P327" s="3">
        <v>3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13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3</v>
      </c>
      <c r="O328" s="3">
        <v>3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3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3</v>
      </c>
      <c r="O330" s="3">
        <v>5</v>
      </c>
      <c r="P330" s="3">
        <v>5</v>
      </c>
      <c r="Q330" s="3">
        <v>5</v>
      </c>
      <c r="R330" s="3">
        <v>3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5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5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5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8</v>
      </c>
      <c r="O334" s="3">
        <v>37</v>
      </c>
      <c r="P334" s="3">
        <v>50</v>
      </c>
      <c r="Q334" s="3">
        <v>58</v>
      </c>
      <c r="R334" s="3">
        <v>31</v>
      </c>
      <c r="S334" s="3">
        <v>10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8</v>
      </c>
      <c r="AA334" s="4">
        <v>0</v>
      </c>
      <c r="AB334" s="4">
        <v>0</v>
      </c>
      <c r="AC334" s="4">
        <v>0</v>
      </c>
      <c r="AD334" s="4">
        <v>0</v>
      </c>
      <c r="AE334" s="4">
        <v>58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5</v>
      </c>
      <c r="M335" s="3">
        <v>37</v>
      </c>
      <c r="N335" s="3">
        <v>24</v>
      </c>
      <c r="O335" s="3">
        <v>13</v>
      </c>
      <c r="P335" s="3">
        <v>21</v>
      </c>
      <c r="Q335" s="3">
        <v>21</v>
      </c>
      <c r="R335" s="3">
        <v>3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5</v>
      </c>
      <c r="AA335" s="4">
        <v>0</v>
      </c>
      <c r="AB335" s="4">
        <v>0</v>
      </c>
      <c r="AC335" s="4">
        <v>0</v>
      </c>
      <c r="AD335" s="4">
        <v>0</v>
      </c>
      <c r="AE335" s="4">
        <v>37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18</v>
      </c>
      <c r="N336" s="3">
        <v>34</v>
      </c>
      <c r="O336" s="3">
        <v>21</v>
      </c>
      <c r="P336" s="3">
        <v>10</v>
      </c>
      <c r="Q336" s="3">
        <v>3</v>
      </c>
      <c r="R336" s="3">
        <v>8</v>
      </c>
      <c r="S336" s="3">
        <v>5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5</v>
      </c>
      <c r="AA336" s="4">
        <v>0</v>
      </c>
      <c r="AB336" s="4">
        <v>0</v>
      </c>
      <c r="AC336" s="4">
        <v>0</v>
      </c>
      <c r="AD336" s="4">
        <v>0</v>
      </c>
      <c r="AE336" s="4">
        <v>34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3</v>
      </c>
      <c r="L337" s="3">
        <v>16</v>
      </c>
      <c r="M337" s="3">
        <v>0</v>
      </c>
      <c r="N337" s="3">
        <v>0</v>
      </c>
      <c r="O337" s="3">
        <v>0</v>
      </c>
      <c r="P337" s="3">
        <v>0</v>
      </c>
      <c r="Q337" s="3">
        <v>5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16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84</v>
      </c>
      <c r="M338" s="3">
        <v>63</v>
      </c>
      <c r="N338" s="3">
        <v>8</v>
      </c>
      <c r="O338" s="3">
        <v>5</v>
      </c>
      <c r="P338" s="3">
        <v>8</v>
      </c>
      <c r="Q338" s="3">
        <v>5</v>
      </c>
      <c r="R338" s="3">
        <v>10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8</v>
      </c>
      <c r="AA338" s="4">
        <v>0</v>
      </c>
      <c r="AB338" s="4">
        <v>0</v>
      </c>
      <c r="AC338" s="4">
        <v>0</v>
      </c>
      <c r="AD338" s="4">
        <v>0</v>
      </c>
      <c r="AE338" s="4">
        <v>84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5</v>
      </c>
      <c r="L339" s="3">
        <v>26</v>
      </c>
      <c r="M339" s="3">
        <v>3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3</v>
      </c>
      <c r="AA339" s="4">
        <v>0</v>
      </c>
      <c r="AB339" s="4">
        <v>0</v>
      </c>
      <c r="AC339" s="4">
        <v>0</v>
      </c>
      <c r="AD339" s="4">
        <v>0</v>
      </c>
      <c r="AE339" s="4">
        <v>26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10</v>
      </c>
      <c r="M340" s="3">
        <v>13</v>
      </c>
      <c r="N340" s="3">
        <v>0</v>
      </c>
      <c r="O340" s="3">
        <v>5</v>
      </c>
      <c r="P340" s="3">
        <v>5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13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8</v>
      </c>
      <c r="M344" s="3">
        <v>24</v>
      </c>
      <c r="N344" s="3">
        <v>5</v>
      </c>
      <c r="O344" s="3">
        <v>0</v>
      </c>
      <c r="P344" s="3">
        <v>0</v>
      </c>
      <c r="Q344" s="3">
        <v>0</v>
      </c>
      <c r="R344" s="3">
        <v>3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24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3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13</v>
      </c>
      <c r="R346" s="3">
        <v>13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13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5</v>
      </c>
      <c r="M347" s="3">
        <v>5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5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5</v>
      </c>
      <c r="N348" s="3">
        <v>18</v>
      </c>
      <c r="O348" s="3">
        <v>10</v>
      </c>
      <c r="P348" s="3">
        <v>5</v>
      </c>
      <c r="Q348" s="3">
        <v>29</v>
      </c>
      <c r="R348" s="3">
        <v>26</v>
      </c>
      <c r="S348" s="3">
        <v>5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5</v>
      </c>
      <c r="AA348" s="4">
        <v>0</v>
      </c>
      <c r="AB348" s="4">
        <v>0</v>
      </c>
      <c r="AC348" s="4">
        <v>0</v>
      </c>
      <c r="AD348" s="4">
        <v>0</v>
      </c>
      <c r="AE348" s="4">
        <v>29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13</v>
      </c>
      <c r="M352" s="3">
        <v>8</v>
      </c>
      <c r="N352" s="3">
        <v>0</v>
      </c>
      <c r="O352" s="3" t="s">
        <v>8</v>
      </c>
      <c r="P352" s="3" t="s">
        <v>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13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31</v>
      </c>
      <c r="N353" s="3">
        <v>18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3</v>
      </c>
      <c r="AA353" s="4">
        <v>0</v>
      </c>
      <c r="AB353" s="4">
        <v>0</v>
      </c>
      <c r="AC353" s="4">
        <v>0</v>
      </c>
      <c r="AD353" s="4">
        <v>0</v>
      </c>
      <c r="AE353" s="4">
        <v>31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3</v>
      </c>
      <c r="K358" s="3">
        <v>3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10</v>
      </c>
      <c r="K359" s="3">
        <v>3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10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8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8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3</v>
      </c>
      <c r="K361" s="3">
        <v>3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3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3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3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 t="s">
        <v>9</v>
      </c>
      <c r="M365" s="3" t="s">
        <v>9</v>
      </c>
      <c r="N365" s="3" t="s">
        <v>9</v>
      </c>
      <c r="O365" s="3" t="s">
        <v>9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">
      <c r="A369" s="6" t="s">
        <v>12</v>
      </c>
      <c r="B369" s="6">
        <f>COUNTIF(B3:Y367,"D")</f>
        <v>337</v>
      </c>
      <c r="C369" s="6" t="s">
        <v>13</v>
      </c>
      <c r="D369" s="6">
        <f>COUNTIF(B3:Y367,"F")</f>
        <v>35</v>
      </c>
      <c r="E369" s="6" t="s">
        <v>14</v>
      </c>
      <c r="F369" s="6">
        <f>COUNTIF(B3:Y367,"A")</f>
        <v>4</v>
      </c>
      <c r="G369" s="6" t="s">
        <v>15</v>
      </c>
      <c r="H369" s="6">
        <f>COUNTIF(B3:Y367,"C")</f>
        <v>24</v>
      </c>
    </row>
    <row r="371" spans="1:8" x14ac:dyDescent="0.2">
      <c r="A371" s="7" t="s">
        <v>16</v>
      </c>
      <c r="B371" s="7" t="s">
        <v>17</v>
      </c>
      <c r="C371" s="7" t="s">
        <v>18</v>
      </c>
      <c r="D371" s="7" t="s">
        <v>19</v>
      </c>
      <c r="E371" s="7" t="s">
        <v>20</v>
      </c>
      <c r="F371" s="7" t="s">
        <v>3</v>
      </c>
      <c r="G371" s="7" t="s">
        <v>4</v>
      </c>
    </row>
    <row r="372" spans="1:8" x14ac:dyDescent="0.2">
      <c r="A372" s="7"/>
      <c r="B372" s="7" t="s">
        <v>21</v>
      </c>
      <c r="C372" s="7" t="s">
        <v>22</v>
      </c>
      <c r="D372" s="7" t="s">
        <v>21</v>
      </c>
      <c r="E372" s="7"/>
      <c r="F372" s="7" t="s">
        <v>23</v>
      </c>
      <c r="G372" s="7" t="s">
        <v>24</v>
      </c>
    </row>
    <row r="373" spans="1:8" x14ac:dyDescent="0.2">
      <c r="A373" s="7" t="s">
        <v>25</v>
      </c>
      <c r="B373" s="7" t="e">
        <f>GEOMEAN(Z3:Z367)</f>
        <v>#NUM!</v>
      </c>
      <c r="C373" s="7">
        <v>121</v>
      </c>
      <c r="D373" s="7">
        <v>10</v>
      </c>
      <c r="E373" s="7">
        <v>8360</v>
      </c>
      <c r="F373" s="7">
        <v>0</v>
      </c>
      <c r="G373" s="7">
        <v>0</v>
      </c>
    </row>
    <row r="375" spans="1:8" x14ac:dyDescent="0.2">
      <c r="A375" s="3" t="s">
        <v>26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30</v>
      </c>
      <c r="G375" s="3" t="s">
        <v>30</v>
      </c>
    </row>
    <row r="376" spans="1:8" x14ac:dyDescent="0.2">
      <c r="A376" s="3" t="s">
        <v>31</v>
      </c>
      <c r="B376" s="3" t="s">
        <v>21</v>
      </c>
      <c r="C376" s="3" t="s">
        <v>21</v>
      </c>
      <c r="D376" s="3" t="s">
        <v>21</v>
      </c>
      <c r="E376" s="3" t="s">
        <v>32</v>
      </c>
      <c r="F376" s="3" t="s">
        <v>3</v>
      </c>
      <c r="G376" s="3" t="s">
        <v>4</v>
      </c>
    </row>
    <row r="377" spans="1:8" x14ac:dyDescent="0.2">
      <c r="A377" s="6">
        <f>ROUND(STDEV(B3:Y367),2)</f>
        <v>4.1399999999999997</v>
      </c>
      <c r="B377" s="6">
        <f>ROUND(AVERAGE(B3:Y367),2)</f>
        <v>0.73</v>
      </c>
      <c r="C377" s="6">
        <v>0</v>
      </c>
      <c r="D377" s="6">
        <v>0</v>
      </c>
      <c r="E377" s="6">
        <v>95.43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Government 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2025-02-02T06:54:15Z</dcterms:created>
  <dcterms:modified xsi:type="dcterms:W3CDTF">2025-02-02T06:54:15Z</dcterms:modified>
</cp:coreProperties>
</file>