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SO2 2009-2020\SO2 2009\"/>
    </mc:Choice>
  </mc:AlternateContent>
  <xr:revisionPtr revIDLastSave="0" documentId="8_{9398617D-79DC-46DC-8379-DB13866874C1}" xr6:coauthVersionLast="47" xr6:coauthVersionMax="47" xr10:uidLastSave="{00000000-0000-0000-0000-000000000000}"/>
  <bookViews>
    <workbookView xWindow="6120" yWindow="3336" windowWidth="23040" windowHeight="13560"/>
  </bookViews>
  <sheets>
    <sheet name="BanHuai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7" i="1" l="1"/>
  <c r="A377" i="1"/>
  <c r="B373" i="1"/>
  <c r="H369" i="1"/>
  <c r="F369" i="1"/>
  <c r="D369" i="1"/>
  <c r="B369" i="1"/>
  <c r="Z367" i="1"/>
  <c r="Z366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<sst xmlns="http://schemas.openxmlformats.org/spreadsheetml/2006/main" count="132" uniqueCount="33">
  <si>
    <t>SO2 Station no.6 บ้านห้วยคิง</t>
  </si>
  <si>
    <t>Date/Time</t>
  </si>
  <si>
    <t>24 AVG</t>
  </si>
  <si>
    <t>&gt;300</t>
  </si>
  <si>
    <t>&gt;780</t>
  </si>
  <si>
    <t>&gt;260</t>
  </si>
  <si>
    <t>MIN</t>
  </si>
  <si>
    <t>MAX</t>
  </si>
  <si>
    <t>C</t>
  </si>
  <si>
    <t>F</t>
  </si>
  <si>
    <t>A</t>
  </si>
  <si>
    <t>B</t>
  </si>
  <si>
    <t>Station Down (D)=</t>
  </si>
  <si>
    <t>,Fail (F)=</t>
  </si>
  <si>
    <t>,Audit (A)=</t>
  </si>
  <si>
    <t>,Calibrate (C)=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</si>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</sst>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.69921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8" width="2.8984375" bestFit="1" customWidth="1"/>
    <col min="9" max="9" width="2" bestFit="1" customWidth="1"/>
    <col min="10" max="12" width="2.8984375" bestFit="1" customWidth="1"/>
    <col min="13" max="13" width="3.8984375" bestFit="1" customWidth="1"/>
    <col min="14" max="25" width="2.8984375" bestFit="1" customWidth="1"/>
    <col min="26" max="26" width="7.296875" bestFit="1" customWidth="1"/>
    <col min="27" max="29" width="5.69921875" bestFit="1" customWidth="1"/>
    <col min="30" max="30" width="4.796875" bestFit="1" customWidth="1"/>
    <col min="31" max="31" width="4.8984375" bestFit="1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1" t="str">
        <f>"1:00"</f>
        <v>1:00</v>
      </c>
      <c r="C2" s="1" t="str">
        <f>"2:00"</f>
        <v>2:00</v>
      </c>
      <c r="D2" s="1" t="str">
        <f>"3:00"</f>
        <v>3:00</v>
      </c>
      <c r="E2" s="1" t="str">
        <f>"4:00"</f>
        <v>4:00</v>
      </c>
      <c r="F2" s="1" t="str">
        <f>"5:00"</f>
        <v>5:00</v>
      </c>
      <c r="G2" s="1" t="str">
        <f>"6:00"</f>
        <v>6:00</v>
      </c>
      <c r="H2" s="1" t="str">
        <f>"7:00"</f>
        <v>7:00</v>
      </c>
      <c r="I2" s="1" t="str">
        <f>"8:00"</f>
        <v>8:00</v>
      </c>
      <c r="J2" s="1" t="str">
        <f>"9:00"</f>
        <v>9:00</v>
      </c>
      <c r="K2" s="1" t="str">
        <f>"10:00"</f>
        <v>10:00</v>
      </c>
      <c r="L2" s="1" t="str">
        <f>"11:00"</f>
        <v>11:00</v>
      </c>
      <c r="M2" s="1" t="str">
        <f>"12:00"</f>
        <v>12:00</v>
      </c>
      <c r="N2" s="1" t="str">
        <f>"13:00"</f>
        <v>13:00</v>
      </c>
      <c r="O2" s="1" t="str">
        <f>"14:00"</f>
        <v>14:00</v>
      </c>
      <c r="P2" s="1" t="str">
        <f>"15:00"</f>
        <v>15:00</v>
      </c>
      <c r="Q2" s="1" t="str">
        <f>"16:00"</f>
        <v>16:00</v>
      </c>
      <c r="R2" s="1" t="str">
        <f>"17:00"</f>
        <v>17:00</v>
      </c>
      <c r="S2" s="1" t="str">
        <f>"18:00"</f>
        <v>18:00</v>
      </c>
      <c r="T2" s="1" t="str">
        <f>"19:00"</f>
        <v>19:00</v>
      </c>
      <c r="U2" s="1" t="str">
        <f>"20:00"</f>
        <v>20:00</v>
      </c>
      <c r="V2" s="1" t="str">
        <f>"21:00"</f>
        <v>21:00</v>
      </c>
      <c r="W2" s="1" t="str">
        <f>"22:00"</f>
        <v>22:00</v>
      </c>
      <c r="X2" s="1" t="str">
        <f>"23:00"</f>
        <v>23:00</v>
      </c>
      <c r="Y2" s="1" t="str">
        <f>"24:00"</f>
        <v>24:00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 x14ac:dyDescent="0.25">
      <c r="A3" s="2">
        <v>39814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</v>
      </c>
      <c r="M3" s="3">
        <v>5</v>
      </c>
      <c r="N3" s="3">
        <v>16</v>
      </c>
      <c r="O3" s="3">
        <v>10</v>
      </c>
      <c r="P3" s="3">
        <v>8</v>
      </c>
      <c r="Q3" s="3">
        <v>5</v>
      </c>
      <c r="R3" s="3">
        <v>3</v>
      </c>
      <c r="S3" s="3">
        <v>3</v>
      </c>
      <c r="T3" s="3">
        <v>3</v>
      </c>
      <c r="U3" s="3">
        <v>3</v>
      </c>
      <c r="V3" s="3">
        <v>0</v>
      </c>
      <c r="W3" s="3">
        <v>3</v>
      </c>
      <c r="X3" s="3">
        <v>0</v>
      </c>
      <c r="Y3" s="3">
        <v>0</v>
      </c>
      <c r="Z3" s="4">
        <v>3</v>
      </c>
      <c r="AA3" s="4">
        <v>0</v>
      </c>
      <c r="AB3" s="4">
        <v>0</v>
      </c>
      <c r="AC3" s="4">
        <v>0</v>
      </c>
      <c r="AD3" s="4">
        <v>0</v>
      </c>
      <c r="AE3" s="4">
        <v>16</v>
      </c>
    </row>
    <row r="4" spans="1:31" x14ac:dyDescent="0.25">
      <c r="A4" s="2">
        <v>39815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3</v>
      </c>
      <c r="L4" s="3">
        <v>0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3</v>
      </c>
    </row>
    <row r="5" spans="1:31" x14ac:dyDescent="0.25">
      <c r="A5" s="2">
        <v>39816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3</v>
      </c>
    </row>
    <row r="6" spans="1:31" x14ac:dyDescent="0.25">
      <c r="A6" s="2">
        <v>39817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</v>
      </c>
      <c r="N6" s="3">
        <v>8</v>
      </c>
      <c r="O6" s="3">
        <v>5</v>
      </c>
      <c r="P6" s="3">
        <v>3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8</v>
      </c>
    </row>
    <row r="7" spans="1:31" x14ac:dyDescent="0.25">
      <c r="A7" s="2">
        <v>39818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3</v>
      </c>
    </row>
    <row r="8" spans="1:31" x14ac:dyDescent="0.25">
      <c r="A8" s="2">
        <v>39819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</v>
      </c>
      <c r="L8" s="3">
        <v>8</v>
      </c>
      <c r="M8" s="3">
        <v>8</v>
      </c>
      <c r="N8" s="3">
        <v>5</v>
      </c>
      <c r="O8" s="3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8</v>
      </c>
    </row>
    <row r="9" spans="1:31" x14ac:dyDescent="0.25">
      <c r="A9" s="2">
        <v>39820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3</v>
      </c>
      <c r="N9" s="3">
        <v>8</v>
      </c>
      <c r="O9" s="3">
        <v>39</v>
      </c>
      <c r="P9" s="3">
        <v>39</v>
      </c>
      <c r="Q9" s="3">
        <v>8</v>
      </c>
      <c r="R9" s="3">
        <v>5</v>
      </c>
      <c r="S9" s="3">
        <v>3</v>
      </c>
      <c r="T9" s="3">
        <v>3</v>
      </c>
      <c r="U9" s="3">
        <v>3</v>
      </c>
      <c r="V9" s="3">
        <v>0</v>
      </c>
      <c r="W9" s="3">
        <v>0</v>
      </c>
      <c r="X9" s="3">
        <v>0</v>
      </c>
      <c r="Y9" s="3">
        <v>0</v>
      </c>
      <c r="Z9" s="4">
        <v>5</v>
      </c>
      <c r="AA9" s="4">
        <v>0</v>
      </c>
      <c r="AB9" s="4">
        <v>0</v>
      </c>
      <c r="AC9" s="4">
        <v>0</v>
      </c>
      <c r="AD9" s="4">
        <v>0</v>
      </c>
      <c r="AE9" s="4">
        <v>39</v>
      </c>
    </row>
    <row r="10" spans="1:31" x14ac:dyDescent="0.25">
      <c r="A10" s="2">
        <v>39821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13</v>
      </c>
      <c r="N10" s="3">
        <v>37</v>
      </c>
      <c r="O10" s="3">
        <v>24</v>
      </c>
      <c r="P10" s="3">
        <v>16</v>
      </c>
      <c r="Q10" s="3">
        <v>18</v>
      </c>
      <c r="R10" s="3">
        <v>8</v>
      </c>
      <c r="S10" s="3">
        <v>5</v>
      </c>
      <c r="T10" s="3">
        <v>3</v>
      </c>
      <c r="U10" s="3">
        <v>3</v>
      </c>
      <c r="V10" s="3">
        <v>3</v>
      </c>
      <c r="W10" s="3">
        <v>3</v>
      </c>
      <c r="X10" s="3">
        <v>0</v>
      </c>
      <c r="Y10" s="3">
        <v>0</v>
      </c>
      <c r="Z10" s="4">
        <v>5</v>
      </c>
      <c r="AA10" s="4">
        <v>0</v>
      </c>
      <c r="AB10" s="4">
        <v>0</v>
      </c>
      <c r="AC10" s="4">
        <v>0</v>
      </c>
      <c r="AD10" s="4">
        <v>0</v>
      </c>
      <c r="AE10" s="4">
        <v>37</v>
      </c>
    </row>
    <row r="11" spans="1:31" x14ac:dyDescent="0.25">
      <c r="A11" s="2">
        <v>39822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8</v>
      </c>
      <c r="N11" s="3">
        <v>8</v>
      </c>
      <c r="O11" s="3">
        <v>5</v>
      </c>
      <c r="P11" s="3">
        <v>3</v>
      </c>
      <c r="Q11" s="3">
        <v>5</v>
      </c>
      <c r="R11" s="3">
        <v>3</v>
      </c>
      <c r="S11" s="3">
        <v>3</v>
      </c>
      <c r="T11" s="3">
        <v>3</v>
      </c>
      <c r="U11" s="3">
        <v>0</v>
      </c>
      <c r="V11" s="3">
        <v>0</v>
      </c>
      <c r="W11" s="3">
        <v>3</v>
      </c>
      <c r="X11" s="3">
        <v>3</v>
      </c>
      <c r="Y11" s="3">
        <v>3</v>
      </c>
      <c r="Z11" s="4">
        <v>3</v>
      </c>
      <c r="AA11" s="4">
        <v>0</v>
      </c>
      <c r="AB11" s="4">
        <v>0</v>
      </c>
      <c r="AC11" s="4">
        <v>0</v>
      </c>
      <c r="AD11" s="4">
        <v>0</v>
      </c>
      <c r="AE11" s="4">
        <v>8</v>
      </c>
    </row>
    <row r="12" spans="1:31" x14ac:dyDescent="0.25">
      <c r="A12" s="2">
        <v>39823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</v>
      </c>
      <c r="L12" s="3">
        <v>0</v>
      </c>
      <c r="M12" s="3">
        <v>0</v>
      </c>
      <c r="N12" s="3">
        <v>0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3</v>
      </c>
    </row>
    <row r="13" spans="1:31" x14ac:dyDescent="0.25">
      <c r="A13" s="2">
        <v>39824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5</v>
      </c>
      <c r="M13" s="3">
        <v>5</v>
      </c>
      <c r="N13" s="3">
        <v>5</v>
      </c>
      <c r="O13" s="3">
        <v>8</v>
      </c>
      <c r="P13" s="3">
        <v>5</v>
      </c>
      <c r="Q13" s="3">
        <v>5</v>
      </c>
      <c r="R13" s="3">
        <v>8</v>
      </c>
      <c r="S13" s="3">
        <v>3</v>
      </c>
      <c r="T13" s="3">
        <v>3</v>
      </c>
      <c r="U13" s="3">
        <v>3</v>
      </c>
      <c r="V13" s="3">
        <v>3</v>
      </c>
      <c r="W13" s="3">
        <v>0</v>
      </c>
      <c r="X13" s="3">
        <v>0</v>
      </c>
      <c r="Y13" s="3">
        <v>0</v>
      </c>
      <c r="Z13" s="4">
        <v>3</v>
      </c>
      <c r="AA13" s="4">
        <v>0</v>
      </c>
      <c r="AB13" s="4">
        <v>0</v>
      </c>
      <c r="AC13" s="4">
        <v>0</v>
      </c>
      <c r="AD13" s="4">
        <v>0</v>
      </c>
      <c r="AE13" s="4">
        <v>8</v>
      </c>
    </row>
    <row r="14" spans="1:31" x14ac:dyDescent="0.25">
      <c r="A14" s="2">
        <v>39825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5</v>
      </c>
      <c r="Q14" s="3">
        <v>8</v>
      </c>
      <c r="R14" s="3">
        <v>3</v>
      </c>
      <c r="S14" s="3">
        <v>3</v>
      </c>
      <c r="T14" s="3">
        <v>3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4">
        <v>3</v>
      </c>
      <c r="AA14" s="4">
        <v>0</v>
      </c>
      <c r="AB14" s="4">
        <v>0</v>
      </c>
      <c r="AC14" s="4">
        <v>0</v>
      </c>
      <c r="AD14" s="4">
        <v>0</v>
      </c>
      <c r="AE14" s="4">
        <v>8</v>
      </c>
    </row>
    <row r="15" spans="1:31" x14ac:dyDescent="0.25">
      <c r="A15" s="2">
        <v>39826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</v>
      </c>
      <c r="K15" s="3">
        <v>3</v>
      </c>
      <c r="L15" s="3">
        <v>3</v>
      </c>
      <c r="M15" s="3">
        <v>10</v>
      </c>
      <c r="N15" s="3">
        <v>18</v>
      </c>
      <c r="O15" s="3">
        <v>18</v>
      </c>
      <c r="P15" s="3">
        <v>21</v>
      </c>
      <c r="Q15" s="3">
        <v>10</v>
      </c>
      <c r="R15" s="3">
        <v>13</v>
      </c>
      <c r="S15" s="3">
        <v>5</v>
      </c>
      <c r="T15" s="3">
        <v>3</v>
      </c>
      <c r="U15" s="3">
        <v>3</v>
      </c>
      <c r="V15" s="3">
        <v>3</v>
      </c>
      <c r="W15" s="3">
        <v>0</v>
      </c>
      <c r="X15" s="3">
        <v>0</v>
      </c>
      <c r="Y15" s="3">
        <v>0</v>
      </c>
      <c r="Z15" s="4">
        <v>5</v>
      </c>
      <c r="AA15" s="4">
        <v>0</v>
      </c>
      <c r="AB15" s="4">
        <v>0</v>
      </c>
      <c r="AC15" s="4">
        <v>0</v>
      </c>
      <c r="AD15" s="4">
        <v>0</v>
      </c>
      <c r="AE15" s="4">
        <v>21</v>
      </c>
    </row>
    <row r="16" spans="1:31" x14ac:dyDescent="0.25">
      <c r="A16" s="2">
        <v>39827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3">
        <v>3</v>
      </c>
      <c r="L16" s="3">
        <v>5</v>
      </c>
      <c r="M16" s="3">
        <v>8</v>
      </c>
      <c r="N16" s="3">
        <v>5</v>
      </c>
      <c r="O16" s="3" t="s">
        <v>8</v>
      </c>
      <c r="P16" s="3" t="s">
        <v>8</v>
      </c>
      <c r="Q16" s="3">
        <v>8</v>
      </c>
      <c r="R16" s="3">
        <v>8</v>
      </c>
      <c r="S16" s="3">
        <v>5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4">
        <v>3</v>
      </c>
      <c r="AA16" s="4">
        <v>0</v>
      </c>
      <c r="AB16" s="4">
        <v>0</v>
      </c>
      <c r="AC16" s="4">
        <v>0</v>
      </c>
      <c r="AD16" s="4">
        <v>0</v>
      </c>
      <c r="AE16" s="4">
        <v>8</v>
      </c>
    </row>
    <row r="17" spans="1:31" x14ac:dyDescent="0.25">
      <c r="A17" s="2">
        <v>39828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5</v>
      </c>
      <c r="L17" s="3">
        <v>5</v>
      </c>
      <c r="M17" s="3">
        <v>24</v>
      </c>
      <c r="N17" s="3">
        <v>16</v>
      </c>
      <c r="O17" s="3">
        <v>10</v>
      </c>
      <c r="P17" s="3">
        <v>8</v>
      </c>
      <c r="Q17" s="3">
        <v>13</v>
      </c>
      <c r="R17" s="3">
        <v>13</v>
      </c>
      <c r="S17" s="3">
        <v>8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4">
        <v>5</v>
      </c>
      <c r="AA17" s="4">
        <v>0</v>
      </c>
      <c r="AB17" s="4">
        <v>0</v>
      </c>
      <c r="AC17" s="4">
        <v>0</v>
      </c>
      <c r="AD17" s="4">
        <v>3</v>
      </c>
      <c r="AE17" s="4">
        <v>24</v>
      </c>
    </row>
    <row r="18" spans="1:31" x14ac:dyDescent="0.25">
      <c r="A18" s="2">
        <v>39829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26</v>
      </c>
      <c r="N18" s="3">
        <v>8</v>
      </c>
      <c r="O18" s="3">
        <v>16</v>
      </c>
      <c r="P18" s="3">
        <v>16</v>
      </c>
      <c r="Q18" s="3">
        <v>13</v>
      </c>
      <c r="R18" s="3">
        <v>10</v>
      </c>
      <c r="S18" s="3">
        <v>5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4">
        <v>5</v>
      </c>
      <c r="AA18" s="4">
        <v>0</v>
      </c>
      <c r="AB18" s="4">
        <v>0</v>
      </c>
      <c r="AC18" s="4">
        <v>0</v>
      </c>
      <c r="AD18" s="4">
        <v>3</v>
      </c>
      <c r="AE18" s="4">
        <v>26</v>
      </c>
    </row>
    <row r="19" spans="1:31" x14ac:dyDescent="0.25">
      <c r="A19" s="2">
        <v>39830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21</v>
      </c>
      <c r="N19" s="3">
        <v>29</v>
      </c>
      <c r="O19" s="3">
        <v>18</v>
      </c>
      <c r="P19" s="3">
        <v>13</v>
      </c>
      <c r="Q19" s="3">
        <v>13</v>
      </c>
      <c r="R19" s="3">
        <v>8</v>
      </c>
      <c r="S19" s="3">
        <v>10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4">
        <v>8</v>
      </c>
      <c r="AA19" s="4">
        <v>0</v>
      </c>
      <c r="AB19" s="4">
        <v>0</v>
      </c>
      <c r="AC19" s="4">
        <v>0</v>
      </c>
      <c r="AD19" s="4">
        <v>3</v>
      </c>
      <c r="AE19" s="4">
        <v>29</v>
      </c>
    </row>
    <row r="20" spans="1:31" x14ac:dyDescent="0.25">
      <c r="A20" s="2">
        <v>39831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10</v>
      </c>
      <c r="M20" s="3">
        <v>110</v>
      </c>
      <c r="N20" s="3">
        <v>47</v>
      </c>
      <c r="O20" s="3">
        <v>31</v>
      </c>
      <c r="P20" s="3">
        <v>18</v>
      </c>
      <c r="Q20" s="3">
        <v>21</v>
      </c>
      <c r="R20" s="3">
        <v>18</v>
      </c>
      <c r="S20" s="3">
        <v>10</v>
      </c>
      <c r="T20" s="3">
        <v>5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4">
        <v>13</v>
      </c>
      <c r="AA20" s="4">
        <v>0</v>
      </c>
      <c r="AB20" s="4">
        <v>0</v>
      </c>
      <c r="AC20" s="4">
        <v>0</v>
      </c>
      <c r="AD20" s="4">
        <v>3</v>
      </c>
      <c r="AE20" s="4">
        <v>110</v>
      </c>
    </row>
    <row r="21" spans="1:31" x14ac:dyDescent="0.25">
      <c r="A21" s="2">
        <v>39832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5</v>
      </c>
      <c r="R21" s="3">
        <v>5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4">
        <v>3</v>
      </c>
      <c r="AA21" s="4">
        <v>0</v>
      </c>
      <c r="AB21" s="4">
        <v>0</v>
      </c>
      <c r="AC21" s="4">
        <v>0</v>
      </c>
      <c r="AD21" s="4">
        <v>3</v>
      </c>
      <c r="AE21" s="4">
        <v>5</v>
      </c>
    </row>
    <row r="22" spans="1:31" x14ac:dyDescent="0.25">
      <c r="A22" s="2">
        <v>39833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0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</v>
      </c>
    </row>
    <row r="23" spans="1:31" x14ac:dyDescent="0.25">
      <c r="A23" s="2">
        <v>39834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3">
        <v>3</v>
      </c>
      <c r="L23" s="3">
        <v>13</v>
      </c>
      <c r="M23" s="3">
        <v>34</v>
      </c>
      <c r="N23" s="3">
        <v>24</v>
      </c>
      <c r="O23" s="3">
        <v>13</v>
      </c>
      <c r="P23" s="3">
        <v>5</v>
      </c>
      <c r="Q23" s="3">
        <v>3</v>
      </c>
      <c r="R23" s="3">
        <v>3</v>
      </c>
      <c r="S23" s="3">
        <v>3</v>
      </c>
      <c r="T23" s="3">
        <v>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5</v>
      </c>
      <c r="AA23" s="4">
        <v>0</v>
      </c>
      <c r="AB23" s="4">
        <v>0</v>
      </c>
      <c r="AC23" s="4">
        <v>0</v>
      </c>
      <c r="AD23" s="4">
        <v>0</v>
      </c>
      <c r="AE23" s="4">
        <v>34</v>
      </c>
    </row>
    <row r="24" spans="1:31" x14ac:dyDescent="0.25">
      <c r="A24" s="2">
        <v>39835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</v>
      </c>
      <c r="K24" s="3">
        <v>3</v>
      </c>
      <c r="L24" s="3">
        <v>3</v>
      </c>
      <c r="M24" s="3">
        <v>45</v>
      </c>
      <c r="N24" s="3">
        <v>16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45</v>
      </c>
    </row>
    <row r="25" spans="1:31" x14ac:dyDescent="0.25">
      <c r="A25" s="2">
        <v>39836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3</v>
      </c>
      <c r="R25" s="3">
        <v>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</row>
    <row r="26" spans="1:31" x14ac:dyDescent="0.25">
      <c r="A26" s="2">
        <v>39837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5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5</v>
      </c>
    </row>
    <row r="27" spans="1:31" x14ac:dyDescent="0.25">
      <c r="A27" s="2">
        <v>39838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2">
        <v>39839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 t="s">
        <v>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2">
        <v>39840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</v>
      </c>
      <c r="O29" s="3" t="s">
        <v>9</v>
      </c>
      <c r="P29" s="3" t="s">
        <v>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2">
        <v>39841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3</v>
      </c>
    </row>
    <row r="31" spans="1:31" x14ac:dyDescent="0.25">
      <c r="A31" s="2">
        <v>39842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25">
      <c r="A32" s="2">
        <v>39843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2">
        <v>39844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25">
      <c r="A34" s="2">
        <v>39845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2">
        <v>39846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2">
        <v>39847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5">
      <c r="A37" s="2">
        <v>39848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25">
      <c r="A38" s="2">
        <v>39849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</v>
      </c>
    </row>
    <row r="39" spans="1:31" x14ac:dyDescent="0.25">
      <c r="A39" s="2">
        <v>39850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3</v>
      </c>
      <c r="K39" s="3">
        <v>3</v>
      </c>
      <c r="L39" s="3">
        <v>8</v>
      </c>
      <c r="M39" s="3">
        <v>10</v>
      </c>
      <c r="N39" s="3">
        <v>8</v>
      </c>
      <c r="O39" s="3">
        <v>5</v>
      </c>
      <c r="P39" s="3">
        <v>5</v>
      </c>
      <c r="Q39" s="3">
        <v>5</v>
      </c>
      <c r="R39" s="3">
        <v>5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4">
        <v>3</v>
      </c>
      <c r="AA39" s="4">
        <v>0</v>
      </c>
      <c r="AB39" s="4">
        <v>0</v>
      </c>
      <c r="AC39" s="4">
        <v>0</v>
      </c>
      <c r="AD39" s="4">
        <v>0</v>
      </c>
      <c r="AE39" s="4">
        <v>10</v>
      </c>
    </row>
    <row r="40" spans="1:31" x14ac:dyDescent="0.25">
      <c r="A40" s="2">
        <v>39851</v>
      </c>
      <c r="B40" s="3">
        <v>3</v>
      </c>
      <c r="C40" s="3">
        <v>3</v>
      </c>
      <c r="D40" s="3">
        <v>3</v>
      </c>
      <c r="E40" s="3">
        <v>3</v>
      </c>
      <c r="F40" s="3">
        <v>0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13</v>
      </c>
      <c r="M40" s="3">
        <v>8</v>
      </c>
      <c r="N40" s="3">
        <v>5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4">
        <v>3</v>
      </c>
      <c r="AA40" s="4">
        <v>0</v>
      </c>
      <c r="AB40" s="4">
        <v>0</v>
      </c>
      <c r="AC40" s="4">
        <v>0</v>
      </c>
      <c r="AD40" s="4">
        <v>0</v>
      </c>
      <c r="AE40" s="4">
        <v>13</v>
      </c>
    </row>
    <row r="41" spans="1:31" x14ac:dyDescent="0.25">
      <c r="A41" s="2">
        <v>39852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5</v>
      </c>
      <c r="L41" s="3">
        <v>5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4">
        <v>3</v>
      </c>
      <c r="AA41" s="4">
        <v>0</v>
      </c>
      <c r="AB41" s="4">
        <v>0</v>
      </c>
      <c r="AC41" s="4">
        <v>0</v>
      </c>
      <c r="AD41" s="4">
        <v>3</v>
      </c>
      <c r="AE41" s="4">
        <v>5</v>
      </c>
    </row>
    <row r="42" spans="1:31" x14ac:dyDescent="0.25">
      <c r="A42" s="2">
        <v>39853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13</v>
      </c>
      <c r="M42" s="3">
        <v>10</v>
      </c>
      <c r="N42" s="3">
        <v>5</v>
      </c>
      <c r="O42" s="3">
        <v>5</v>
      </c>
      <c r="P42" s="3">
        <v>3</v>
      </c>
      <c r="Q42" s="3">
        <v>5</v>
      </c>
      <c r="R42" s="3">
        <v>3</v>
      </c>
      <c r="S42" s="3">
        <v>5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4">
        <v>3</v>
      </c>
      <c r="AA42" s="4">
        <v>0</v>
      </c>
      <c r="AB42" s="4">
        <v>0</v>
      </c>
      <c r="AC42" s="4">
        <v>0</v>
      </c>
      <c r="AD42" s="4">
        <v>3</v>
      </c>
      <c r="AE42" s="4">
        <v>13</v>
      </c>
    </row>
    <row r="43" spans="1:31" x14ac:dyDescent="0.25">
      <c r="A43" s="2">
        <v>39854</v>
      </c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5</v>
      </c>
      <c r="M43" s="3">
        <v>18</v>
      </c>
      <c r="N43" s="3">
        <v>8</v>
      </c>
      <c r="O43" s="3">
        <v>5</v>
      </c>
      <c r="P43" s="3">
        <v>5</v>
      </c>
      <c r="Q43" s="3">
        <v>5</v>
      </c>
      <c r="R43" s="3">
        <v>5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3</v>
      </c>
      <c r="Z43" s="4">
        <v>5</v>
      </c>
      <c r="AA43" s="4">
        <v>0</v>
      </c>
      <c r="AB43" s="4">
        <v>0</v>
      </c>
      <c r="AC43" s="4">
        <v>0</v>
      </c>
      <c r="AD43" s="4">
        <v>3</v>
      </c>
      <c r="AE43" s="4">
        <v>18</v>
      </c>
    </row>
    <row r="44" spans="1:31" x14ac:dyDescent="0.25">
      <c r="A44" s="2">
        <v>39855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 t="s">
        <v>8</v>
      </c>
      <c r="P44" s="3" t="s">
        <v>8</v>
      </c>
      <c r="Q44" s="3">
        <v>5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0</v>
      </c>
      <c r="Y44" s="3">
        <v>0</v>
      </c>
      <c r="Z44" s="4">
        <v>3</v>
      </c>
      <c r="AA44" s="4">
        <v>0</v>
      </c>
      <c r="AB44" s="4">
        <v>0</v>
      </c>
      <c r="AC44" s="4">
        <v>0</v>
      </c>
      <c r="AD44" s="4">
        <v>0</v>
      </c>
      <c r="AE44" s="4">
        <v>5</v>
      </c>
    </row>
    <row r="45" spans="1:31" x14ac:dyDescent="0.25">
      <c r="A45" s="2">
        <v>39856</v>
      </c>
      <c r="B45" s="3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5</v>
      </c>
      <c r="U45" s="3">
        <v>3</v>
      </c>
      <c r="V45" s="3">
        <v>5</v>
      </c>
      <c r="W45" s="3">
        <v>5</v>
      </c>
      <c r="X45" s="3">
        <v>5</v>
      </c>
      <c r="Y45" s="3">
        <v>3</v>
      </c>
      <c r="Z45" s="4">
        <v>3</v>
      </c>
      <c r="AA45" s="4">
        <v>0</v>
      </c>
      <c r="AB45" s="4">
        <v>0</v>
      </c>
      <c r="AC45" s="4">
        <v>0</v>
      </c>
      <c r="AD45" s="4">
        <v>0</v>
      </c>
      <c r="AE45" s="4">
        <v>5</v>
      </c>
    </row>
    <row r="46" spans="1:31" x14ac:dyDescent="0.25">
      <c r="A46" s="2">
        <v>39857</v>
      </c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5</v>
      </c>
      <c r="K46" s="3">
        <v>5</v>
      </c>
      <c r="L46" s="3">
        <v>5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5</v>
      </c>
      <c r="T46" s="3">
        <v>3</v>
      </c>
      <c r="U46" s="3">
        <v>5</v>
      </c>
      <c r="V46" s="3">
        <v>10</v>
      </c>
      <c r="W46" s="3">
        <v>16</v>
      </c>
      <c r="X46" s="3">
        <v>16</v>
      </c>
      <c r="Y46" s="3">
        <v>10</v>
      </c>
      <c r="Z46" s="4">
        <v>5</v>
      </c>
      <c r="AA46" s="4">
        <v>0</v>
      </c>
      <c r="AB46" s="4">
        <v>0</v>
      </c>
      <c r="AC46" s="4">
        <v>0</v>
      </c>
      <c r="AD46" s="4">
        <v>3</v>
      </c>
      <c r="AE46" s="4">
        <v>16</v>
      </c>
    </row>
    <row r="47" spans="1:31" x14ac:dyDescent="0.25">
      <c r="A47" s="2">
        <v>39858</v>
      </c>
      <c r="B47" s="3">
        <v>10</v>
      </c>
      <c r="C47" s="3">
        <v>8</v>
      </c>
      <c r="D47" s="3">
        <v>8</v>
      </c>
      <c r="E47" s="3">
        <v>10</v>
      </c>
      <c r="F47" s="3">
        <v>10</v>
      </c>
      <c r="G47" s="3">
        <v>8</v>
      </c>
      <c r="H47" s="3">
        <v>8</v>
      </c>
      <c r="I47" s="3">
        <v>8</v>
      </c>
      <c r="J47" s="3">
        <v>10</v>
      </c>
      <c r="K47" s="3">
        <v>13</v>
      </c>
      <c r="L47" s="3">
        <v>10</v>
      </c>
      <c r="M47" s="3">
        <v>10</v>
      </c>
      <c r="N47" s="3">
        <v>5</v>
      </c>
      <c r="O47" s="3">
        <v>5</v>
      </c>
      <c r="P47" s="3">
        <v>5</v>
      </c>
      <c r="Q47" s="3">
        <v>5</v>
      </c>
      <c r="R47" s="3">
        <v>8</v>
      </c>
      <c r="S47" s="3">
        <v>5</v>
      </c>
      <c r="T47" s="3">
        <v>10</v>
      </c>
      <c r="U47" s="3">
        <v>10</v>
      </c>
      <c r="V47" s="3">
        <v>8</v>
      </c>
      <c r="W47" s="3">
        <v>8</v>
      </c>
      <c r="X47" s="3">
        <v>5</v>
      </c>
      <c r="Y47" s="3">
        <v>5</v>
      </c>
      <c r="Z47" s="4">
        <v>8</v>
      </c>
      <c r="AA47" s="4">
        <v>0</v>
      </c>
      <c r="AB47" s="4">
        <v>0</v>
      </c>
      <c r="AC47" s="4">
        <v>0</v>
      </c>
      <c r="AD47" s="4">
        <v>5</v>
      </c>
      <c r="AE47" s="4">
        <v>13</v>
      </c>
    </row>
    <row r="48" spans="1:31" x14ac:dyDescent="0.25">
      <c r="A48" s="2">
        <v>39859</v>
      </c>
      <c r="B48" s="3">
        <v>5</v>
      </c>
      <c r="C48" s="3">
        <v>5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8</v>
      </c>
      <c r="L48" s="3">
        <v>8</v>
      </c>
      <c r="M48" s="3">
        <v>8</v>
      </c>
      <c r="N48" s="3">
        <v>8</v>
      </c>
      <c r="O48" s="3">
        <v>8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8</v>
      </c>
      <c r="V48" s="3">
        <v>8</v>
      </c>
      <c r="W48" s="3">
        <v>5</v>
      </c>
      <c r="X48" s="3">
        <v>5</v>
      </c>
      <c r="Y48" s="3">
        <v>3</v>
      </c>
      <c r="Z48" s="4">
        <v>5</v>
      </c>
      <c r="AA48" s="4">
        <v>0</v>
      </c>
      <c r="AB48" s="4">
        <v>0</v>
      </c>
      <c r="AC48" s="4">
        <v>0</v>
      </c>
      <c r="AD48" s="4">
        <v>3</v>
      </c>
      <c r="AE48" s="4">
        <v>8</v>
      </c>
    </row>
    <row r="49" spans="1:31" x14ac:dyDescent="0.25">
      <c r="A49" s="2">
        <v>39860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5</v>
      </c>
      <c r="K49" s="3">
        <v>5</v>
      </c>
      <c r="L49" s="3">
        <v>8</v>
      </c>
      <c r="M49" s="3">
        <v>5</v>
      </c>
      <c r="N49" s="3">
        <v>5</v>
      </c>
      <c r="O49" s="3">
        <v>5</v>
      </c>
      <c r="P49" s="3">
        <v>5</v>
      </c>
      <c r="Q49" s="3">
        <v>3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3</v>
      </c>
      <c r="Y49" s="3">
        <v>3</v>
      </c>
      <c r="Z49" s="4">
        <v>5</v>
      </c>
      <c r="AA49" s="4">
        <v>0</v>
      </c>
      <c r="AB49" s="4">
        <v>0</v>
      </c>
      <c r="AC49" s="4">
        <v>0</v>
      </c>
      <c r="AD49" s="4">
        <v>3</v>
      </c>
      <c r="AE49" s="4">
        <v>8</v>
      </c>
    </row>
    <row r="50" spans="1:31" x14ac:dyDescent="0.25">
      <c r="A50" s="2">
        <v>39861</v>
      </c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5</v>
      </c>
      <c r="L50" s="3">
        <v>8</v>
      </c>
      <c r="M50" s="3">
        <v>8</v>
      </c>
      <c r="N50" s="3">
        <v>8</v>
      </c>
      <c r="O50" s="3">
        <v>5</v>
      </c>
      <c r="P50" s="3">
        <v>5</v>
      </c>
      <c r="Q50" s="3">
        <v>5</v>
      </c>
      <c r="R50" s="3">
        <v>5</v>
      </c>
      <c r="S50" s="3">
        <v>8</v>
      </c>
      <c r="T50" s="3">
        <v>5</v>
      </c>
      <c r="U50" s="3">
        <v>8</v>
      </c>
      <c r="V50" s="3">
        <v>8</v>
      </c>
      <c r="W50" s="3">
        <v>5</v>
      </c>
      <c r="X50" s="3">
        <v>5</v>
      </c>
      <c r="Y50" s="3">
        <v>5</v>
      </c>
      <c r="Z50" s="4">
        <v>5</v>
      </c>
      <c r="AA50" s="4">
        <v>0</v>
      </c>
      <c r="AB50" s="4">
        <v>0</v>
      </c>
      <c r="AC50" s="4">
        <v>0</v>
      </c>
      <c r="AD50" s="4">
        <v>3</v>
      </c>
      <c r="AE50" s="4">
        <v>8</v>
      </c>
    </row>
    <row r="51" spans="1:31" x14ac:dyDescent="0.25">
      <c r="A51" s="2">
        <v>39862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5</v>
      </c>
      <c r="L51" s="3">
        <v>8</v>
      </c>
      <c r="M51" s="3">
        <v>8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3</v>
      </c>
      <c r="W51" s="3">
        <v>3</v>
      </c>
      <c r="X51" s="3">
        <v>3</v>
      </c>
      <c r="Y51" s="3">
        <v>3</v>
      </c>
      <c r="Z51" s="4">
        <v>5</v>
      </c>
      <c r="AA51" s="4">
        <v>0</v>
      </c>
      <c r="AB51" s="4">
        <v>0</v>
      </c>
      <c r="AC51" s="4">
        <v>0</v>
      </c>
      <c r="AD51" s="4">
        <v>3</v>
      </c>
      <c r="AE51" s="4">
        <v>8</v>
      </c>
    </row>
    <row r="52" spans="1:31" x14ac:dyDescent="0.25">
      <c r="A52" s="2">
        <v>39863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3</v>
      </c>
    </row>
    <row r="53" spans="1:31" x14ac:dyDescent="0.25">
      <c r="A53" s="2">
        <v>39864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2">
        <v>39865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2">
        <v>39866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25">
      <c r="A56" s="2">
        <v>39867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x14ac:dyDescent="0.25">
      <c r="A57" s="2">
        <v>39868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 t="s">
        <v>9</v>
      </c>
      <c r="I57" s="3" t="s">
        <v>9</v>
      </c>
      <c r="J57" s="3" t="s">
        <v>9</v>
      </c>
      <c r="K57" s="3" t="s">
        <v>9</v>
      </c>
      <c r="L57" s="3">
        <v>3</v>
      </c>
      <c r="M57" s="3">
        <v>3</v>
      </c>
      <c r="N57" s="3">
        <v>0</v>
      </c>
      <c r="O57" s="3">
        <v>3</v>
      </c>
      <c r="P57" s="3">
        <v>3</v>
      </c>
      <c r="Q57" s="3">
        <v>3</v>
      </c>
      <c r="R57" s="3">
        <v>3</v>
      </c>
      <c r="S57" s="3">
        <v>5</v>
      </c>
      <c r="T57" s="3">
        <v>3</v>
      </c>
      <c r="U57" s="3">
        <v>3</v>
      </c>
      <c r="V57" s="3">
        <v>0</v>
      </c>
      <c r="W57" s="3">
        <v>0</v>
      </c>
      <c r="X57" s="3">
        <v>3</v>
      </c>
      <c r="Y57" s="3">
        <v>3</v>
      </c>
      <c r="Z57" s="4">
        <v>3</v>
      </c>
      <c r="AA57" s="4">
        <v>0</v>
      </c>
      <c r="AB57" s="4">
        <v>0</v>
      </c>
      <c r="AC57" s="4">
        <v>0</v>
      </c>
      <c r="AD57" s="4">
        <v>0</v>
      </c>
      <c r="AE57" s="4">
        <v>5</v>
      </c>
    </row>
    <row r="58" spans="1:31" x14ac:dyDescent="0.25">
      <c r="A58" s="2">
        <v>39869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>
        <v>8</v>
      </c>
      <c r="L58" s="3">
        <v>13</v>
      </c>
      <c r="M58" s="3">
        <v>8</v>
      </c>
      <c r="N58" s="3">
        <v>5</v>
      </c>
      <c r="O58" s="3">
        <v>5</v>
      </c>
      <c r="P58" s="3">
        <v>3</v>
      </c>
      <c r="Q58" s="3">
        <v>5</v>
      </c>
      <c r="R58" s="3">
        <v>3</v>
      </c>
      <c r="S58" s="3">
        <v>5</v>
      </c>
      <c r="T58" s="3">
        <v>3</v>
      </c>
      <c r="U58" s="3">
        <v>3</v>
      </c>
      <c r="V58" s="3">
        <v>3</v>
      </c>
      <c r="W58" s="3">
        <v>3</v>
      </c>
      <c r="X58" s="3">
        <v>0</v>
      </c>
      <c r="Y58" s="3">
        <v>0</v>
      </c>
      <c r="Z58" s="4">
        <v>3</v>
      </c>
      <c r="AA58" s="4">
        <v>0</v>
      </c>
      <c r="AB58" s="4">
        <v>0</v>
      </c>
      <c r="AC58" s="4">
        <v>0</v>
      </c>
      <c r="AD58" s="4">
        <v>0</v>
      </c>
      <c r="AE58" s="4">
        <v>13</v>
      </c>
    </row>
    <row r="59" spans="1:31" x14ac:dyDescent="0.25">
      <c r="A59" s="2">
        <v>39870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</v>
      </c>
      <c r="K59" s="3">
        <v>16</v>
      </c>
      <c r="L59" s="3">
        <v>13</v>
      </c>
      <c r="M59" s="3">
        <v>8</v>
      </c>
      <c r="N59" s="3">
        <v>5</v>
      </c>
      <c r="O59" s="3">
        <v>5</v>
      </c>
      <c r="P59" s="3">
        <v>5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8</v>
      </c>
      <c r="X59" s="3">
        <v>3</v>
      </c>
      <c r="Y59" s="3">
        <v>3</v>
      </c>
      <c r="Z59" s="4">
        <v>3</v>
      </c>
      <c r="AA59" s="4">
        <v>0</v>
      </c>
      <c r="AB59" s="4">
        <v>0</v>
      </c>
      <c r="AC59" s="4">
        <v>0</v>
      </c>
      <c r="AD59" s="4">
        <v>0</v>
      </c>
      <c r="AE59" s="4">
        <v>16</v>
      </c>
    </row>
    <row r="60" spans="1:31" x14ac:dyDescent="0.25">
      <c r="A60" s="2">
        <v>39871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</v>
      </c>
      <c r="L60" s="3">
        <v>5</v>
      </c>
      <c r="M60" s="3">
        <v>5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3</v>
      </c>
      <c r="Z60" s="4">
        <v>3</v>
      </c>
      <c r="AA60" s="4">
        <v>0</v>
      </c>
      <c r="AB60" s="4">
        <v>0</v>
      </c>
      <c r="AC60" s="4">
        <v>0</v>
      </c>
      <c r="AD60" s="4">
        <v>0</v>
      </c>
      <c r="AE60" s="4">
        <v>5</v>
      </c>
    </row>
    <row r="61" spans="1:31" x14ac:dyDescent="0.25">
      <c r="A61" s="2">
        <v>39872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</v>
      </c>
      <c r="K61" s="3">
        <v>8</v>
      </c>
      <c r="L61" s="3">
        <v>8</v>
      </c>
      <c r="M61" s="3">
        <v>5</v>
      </c>
      <c r="N61" s="3">
        <v>5</v>
      </c>
      <c r="O61" s="3">
        <v>5</v>
      </c>
      <c r="P61" s="3">
        <v>3</v>
      </c>
      <c r="Q61" s="3">
        <v>3</v>
      </c>
      <c r="R61" s="3">
        <v>3</v>
      </c>
      <c r="S61" s="3">
        <v>5</v>
      </c>
      <c r="T61" s="3">
        <v>3</v>
      </c>
      <c r="U61" s="3">
        <v>3</v>
      </c>
      <c r="V61" s="3">
        <v>3</v>
      </c>
      <c r="W61" s="3">
        <v>3</v>
      </c>
      <c r="X61" s="3">
        <v>0</v>
      </c>
      <c r="Y61" s="3">
        <v>3</v>
      </c>
      <c r="Z61" s="4">
        <v>3</v>
      </c>
      <c r="AA61" s="4">
        <v>0</v>
      </c>
      <c r="AB61" s="4">
        <v>0</v>
      </c>
      <c r="AC61" s="4">
        <v>0</v>
      </c>
      <c r="AD61" s="4">
        <v>0</v>
      </c>
      <c r="AE61" s="4">
        <v>8</v>
      </c>
    </row>
    <row r="62" spans="1:31" x14ac:dyDescent="0.25">
      <c r="A62" s="2">
        <v>39873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x14ac:dyDescent="0.25">
      <c r="A63" s="2">
        <v>39874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25">
      <c r="A64" s="2">
        <v>39875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x14ac:dyDescent="0.25">
      <c r="A65" s="2">
        <v>39876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</v>
      </c>
      <c r="T65" s="3">
        <v>0</v>
      </c>
      <c r="U65" s="3">
        <v>3</v>
      </c>
      <c r="V65" s="3">
        <v>3</v>
      </c>
      <c r="W65" s="3">
        <v>3</v>
      </c>
      <c r="X65" s="3">
        <v>3</v>
      </c>
      <c r="Y65" s="3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3</v>
      </c>
    </row>
    <row r="66" spans="1:31" x14ac:dyDescent="0.25">
      <c r="A66" s="2">
        <v>39877</v>
      </c>
      <c r="B66" s="3">
        <v>0</v>
      </c>
      <c r="C66" s="3">
        <v>0</v>
      </c>
      <c r="D66" s="3">
        <v>3</v>
      </c>
      <c r="E66" s="3">
        <v>0</v>
      </c>
      <c r="F66" s="3">
        <v>0</v>
      </c>
      <c r="G66" s="3">
        <v>3</v>
      </c>
      <c r="H66" s="3">
        <v>21</v>
      </c>
      <c r="I66" s="3">
        <v>8</v>
      </c>
      <c r="J66" s="3">
        <v>16</v>
      </c>
      <c r="K66" s="3">
        <v>5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4">
        <v>3</v>
      </c>
      <c r="AA66" s="4">
        <v>0</v>
      </c>
      <c r="AB66" s="4">
        <v>0</v>
      </c>
      <c r="AC66" s="4">
        <v>0</v>
      </c>
      <c r="AD66" s="4">
        <v>0</v>
      </c>
      <c r="AE66" s="4">
        <v>21</v>
      </c>
    </row>
    <row r="67" spans="1:31" x14ac:dyDescent="0.25">
      <c r="A67" s="2">
        <v>39878</v>
      </c>
      <c r="B67" s="3">
        <v>3</v>
      </c>
      <c r="C67" s="3">
        <v>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3">
        <v>8</v>
      </c>
      <c r="L67" s="3">
        <v>3</v>
      </c>
      <c r="M67" s="3">
        <v>3</v>
      </c>
      <c r="N67" s="3">
        <v>3</v>
      </c>
      <c r="O67" s="3">
        <v>3</v>
      </c>
      <c r="P67" s="3">
        <v>3</v>
      </c>
      <c r="Q67" s="3">
        <v>3</v>
      </c>
      <c r="R67" s="3">
        <v>3</v>
      </c>
      <c r="S67" s="3">
        <v>3</v>
      </c>
      <c r="T67" s="3">
        <v>3</v>
      </c>
      <c r="U67" s="3">
        <v>3</v>
      </c>
      <c r="V67" s="3">
        <v>3</v>
      </c>
      <c r="W67" s="3">
        <v>0</v>
      </c>
      <c r="X67" s="3">
        <v>0</v>
      </c>
      <c r="Y67" s="3">
        <v>0</v>
      </c>
      <c r="Z67" s="4">
        <v>3</v>
      </c>
      <c r="AA67" s="4">
        <v>0</v>
      </c>
      <c r="AB67" s="4">
        <v>0</v>
      </c>
      <c r="AC67" s="4">
        <v>0</v>
      </c>
      <c r="AD67" s="4">
        <v>0</v>
      </c>
      <c r="AE67" s="4">
        <v>8</v>
      </c>
    </row>
    <row r="68" spans="1:31" x14ac:dyDescent="0.25">
      <c r="A68" s="2">
        <v>39879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3</v>
      </c>
      <c r="K68" s="3">
        <v>5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0</v>
      </c>
      <c r="Z68" s="4">
        <v>3</v>
      </c>
      <c r="AA68" s="4">
        <v>0</v>
      </c>
      <c r="AB68" s="4">
        <v>0</v>
      </c>
      <c r="AC68" s="4">
        <v>0</v>
      </c>
      <c r="AD68" s="4">
        <v>0</v>
      </c>
      <c r="AE68" s="4">
        <v>5</v>
      </c>
    </row>
    <row r="69" spans="1:31" x14ac:dyDescent="0.25">
      <c r="A69" s="2">
        <v>39880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3</v>
      </c>
      <c r="K69" s="3">
        <v>8</v>
      </c>
      <c r="L69" s="3">
        <v>3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>
        <v>3</v>
      </c>
      <c r="W69" s="3">
        <v>0</v>
      </c>
      <c r="X69" s="3">
        <v>0</v>
      </c>
      <c r="Y69" s="3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8</v>
      </c>
    </row>
    <row r="70" spans="1:31" x14ac:dyDescent="0.25">
      <c r="A70" s="2">
        <v>39881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</v>
      </c>
      <c r="K70" s="3">
        <v>3</v>
      </c>
      <c r="L70" s="3">
        <v>3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3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3</v>
      </c>
    </row>
    <row r="71" spans="1:31" x14ac:dyDescent="0.25">
      <c r="A71" s="2">
        <v>39882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3</v>
      </c>
      <c r="K71" s="3">
        <v>5</v>
      </c>
      <c r="L71" s="3">
        <v>5</v>
      </c>
      <c r="M71" s="3">
        <v>0</v>
      </c>
      <c r="N71" s="3">
        <v>0</v>
      </c>
      <c r="O71" s="3">
        <v>0</v>
      </c>
      <c r="P71" s="3">
        <v>3</v>
      </c>
      <c r="Q71" s="3">
        <v>3</v>
      </c>
      <c r="R71" s="3">
        <v>3</v>
      </c>
      <c r="S71" s="3">
        <v>3</v>
      </c>
      <c r="T71" s="3">
        <v>0</v>
      </c>
      <c r="U71" s="3">
        <v>0</v>
      </c>
      <c r="V71" s="3">
        <v>3</v>
      </c>
      <c r="W71" s="3">
        <v>3</v>
      </c>
      <c r="X71" s="3">
        <v>0</v>
      </c>
      <c r="Y71" s="3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5</v>
      </c>
    </row>
    <row r="72" spans="1:31" x14ac:dyDescent="0.25">
      <c r="A72" s="2">
        <v>39883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5</v>
      </c>
      <c r="K72" s="3">
        <v>18</v>
      </c>
      <c r="L72" s="3">
        <v>5</v>
      </c>
      <c r="M72" s="3">
        <v>3</v>
      </c>
      <c r="N72" s="3">
        <v>3</v>
      </c>
      <c r="O72" s="3" t="s">
        <v>8</v>
      </c>
      <c r="P72" s="3" t="s">
        <v>8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4">
        <v>3</v>
      </c>
      <c r="AA72" s="4">
        <v>0</v>
      </c>
      <c r="AB72" s="4">
        <v>0</v>
      </c>
      <c r="AC72" s="4">
        <v>0</v>
      </c>
      <c r="AD72" s="4">
        <v>0</v>
      </c>
      <c r="AE72" s="4">
        <v>18</v>
      </c>
    </row>
    <row r="73" spans="1:31" x14ac:dyDescent="0.25">
      <c r="A73" s="2">
        <v>39884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3</v>
      </c>
      <c r="K73" s="3">
        <v>3</v>
      </c>
      <c r="L73" s="3">
        <v>3</v>
      </c>
      <c r="M73" s="3">
        <v>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3</v>
      </c>
      <c r="U73" s="3">
        <v>0</v>
      </c>
      <c r="V73" s="3">
        <v>3</v>
      </c>
      <c r="W73" s="3">
        <v>3</v>
      </c>
      <c r="X73" s="3">
        <v>3</v>
      </c>
      <c r="Y73" s="3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</v>
      </c>
    </row>
    <row r="74" spans="1:31" x14ac:dyDescent="0.25">
      <c r="A74" s="2">
        <v>39885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8</v>
      </c>
      <c r="K74" s="3">
        <v>10</v>
      </c>
      <c r="L74" s="3">
        <v>8</v>
      </c>
      <c r="M74" s="3">
        <v>18</v>
      </c>
      <c r="N74" s="3">
        <v>29</v>
      </c>
      <c r="O74" s="3">
        <v>18</v>
      </c>
      <c r="P74" s="3">
        <v>31</v>
      </c>
      <c r="Q74" s="3">
        <v>16</v>
      </c>
      <c r="R74" s="3">
        <v>8</v>
      </c>
      <c r="S74" s="3">
        <v>5</v>
      </c>
      <c r="T74" s="3">
        <v>3</v>
      </c>
      <c r="U74" s="3">
        <v>3</v>
      </c>
      <c r="V74" s="3">
        <v>3</v>
      </c>
      <c r="W74" s="3">
        <v>3</v>
      </c>
      <c r="X74" s="3">
        <v>3</v>
      </c>
      <c r="Y74" s="3">
        <v>0</v>
      </c>
      <c r="Z74" s="4">
        <v>8</v>
      </c>
      <c r="AA74" s="4">
        <v>0</v>
      </c>
      <c r="AB74" s="4">
        <v>0</v>
      </c>
      <c r="AC74" s="4">
        <v>0</v>
      </c>
      <c r="AD74" s="4">
        <v>0</v>
      </c>
      <c r="AE74" s="4">
        <v>31</v>
      </c>
    </row>
    <row r="75" spans="1:31" x14ac:dyDescent="0.25">
      <c r="A75" s="2">
        <v>39886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8</v>
      </c>
      <c r="K75" s="3">
        <v>16</v>
      </c>
      <c r="L75" s="3">
        <v>8</v>
      </c>
      <c r="M75" s="3">
        <v>3</v>
      </c>
      <c r="N75" s="3">
        <v>8</v>
      </c>
      <c r="O75" s="3">
        <v>3</v>
      </c>
      <c r="P75" s="3">
        <v>3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4">
        <v>3</v>
      </c>
      <c r="AA75" s="4">
        <v>0</v>
      </c>
      <c r="AB75" s="4">
        <v>0</v>
      </c>
      <c r="AC75" s="4">
        <v>0</v>
      </c>
      <c r="AD75" s="4">
        <v>0</v>
      </c>
      <c r="AE75" s="4">
        <v>16</v>
      </c>
    </row>
    <row r="76" spans="1:31" x14ac:dyDescent="0.25">
      <c r="A76" s="2">
        <v>39887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3</v>
      </c>
      <c r="K76" s="3">
        <v>5</v>
      </c>
      <c r="L76" s="3">
        <v>21</v>
      </c>
      <c r="M76" s="3">
        <v>8</v>
      </c>
      <c r="N76" s="3">
        <v>3</v>
      </c>
      <c r="O76" s="3">
        <v>5</v>
      </c>
      <c r="P76" s="3">
        <v>5</v>
      </c>
      <c r="Q76" s="3">
        <v>3</v>
      </c>
      <c r="R76" s="3">
        <v>0</v>
      </c>
      <c r="S76" s="3">
        <v>0</v>
      </c>
      <c r="T76" s="3">
        <v>3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3</v>
      </c>
      <c r="AA76" s="4">
        <v>0</v>
      </c>
      <c r="AB76" s="4">
        <v>0</v>
      </c>
      <c r="AC76" s="4">
        <v>0</v>
      </c>
      <c r="AD76" s="4">
        <v>0</v>
      </c>
      <c r="AE76" s="4">
        <v>21</v>
      </c>
    </row>
    <row r="77" spans="1:31" x14ac:dyDescent="0.25">
      <c r="A77" s="2">
        <v>39888</v>
      </c>
      <c r="B77" s="3">
        <v>0</v>
      </c>
      <c r="C77" s="3">
        <v>0</v>
      </c>
      <c r="D77" s="3">
        <v>5</v>
      </c>
      <c r="E77" s="3">
        <v>3</v>
      </c>
      <c r="F77" s="3">
        <v>3</v>
      </c>
      <c r="G77" s="3">
        <v>0</v>
      </c>
      <c r="H77" s="3">
        <v>0</v>
      </c>
      <c r="I77" s="3">
        <v>0</v>
      </c>
      <c r="J77" s="3">
        <v>10</v>
      </c>
      <c r="K77" s="3">
        <v>8</v>
      </c>
      <c r="L77" s="3">
        <v>5</v>
      </c>
      <c r="M77" s="3">
        <v>5</v>
      </c>
      <c r="N77" s="3">
        <v>8</v>
      </c>
      <c r="O77" s="3">
        <v>8</v>
      </c>
      <c r="P77" s="3">
        <v>5</v>
      </c>
      <c r="Q77" s="3">
        <v>3</v>
      </c>
      <c r="R77" s="3">
        <v>3</v>
      </c>
      <c r="S77" s="3">
        <v>3</v>
      </c>
      <c r="T77" s="3">
        <v>0</v>
      </c>
      <c r="U77" s="3">
        <v>3</v>
      </c>
      <c r="V77" s="3">
        <v>0</v>
      </c>
      <c r="W77" s="3">
        <v>0</v>
      </c>
      <c r="X77" s="3">
        <v>0</v>
      </c>
      <c r="Y77" s="3">
        <v>0</v>
      </c>
      <c r="Z77" s="4">
        <v>3</v>
      </c>
      <c r="AA77" s="4">
        <v>0</v>
      </c>
      <c r="AB77" s="4">
        <v>0</v>
      </c>
      <c r="AC77" s="4">
        <v>0</v>
      </c>
      <c r="AD77" s="4">
        <v>0</v>
      </c>
      <c r="AE77" s="4">
        <v>10</v>
      </c>
    </row>
    <row r="78" spans="1:31" x14ac:dyDescent="0.25">
      <c r="A78" s="2">
        <v>39889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3</v>
      </c>
      <c r="K78" s="3">
        <v>5</v>
      </c>
      <c r="L78" s="3">
        <v>5</v>
      </c>
      <c r="M78" s="3">
        <v>3</v>
      </c>
      <c r="N78" s="3">
        <v>3</v>
      </c>
      <c r="O78" s="3">
        <v>3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5</v>
      </c>
    </row>
    <row r="79" spans="1:31" x14ac:dyDescent="0.25">
      <c r="A79" s="2">
        <v>39890</v>
      </c>
      <c r="B79" s="3">
        <v>0</v>
      </c>
      <c r="C79" s="3" t="s">
        <v>9</v>
      </c>
      <c r="D79" s="3" t="s">
        <v>9</v>
      </c>
      <c r="E79" s="3" t="s">
        <v>9</v>
      </c>
      <c r="F79" s="3" t="s">
        <v>9</v>
      </c>
      <c r="G79" s="3" t="s">
        <v>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x14ac:dyDescent="0.25">
      <c r="A80" s="2">
        <v>39891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5">
      <c r="A81" s="2">
        <v>39892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x14ac:dyDescent="0.25">
      <c r="A82" s="2">
        <v>39893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x14ac:dyDescent="0.25">
      <c r="A83" s="2">
        <v>39894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x14ac:dyDescent="0.25">
      <c r="A84" s="2">
        <v>39895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x14ac:dyDescent="0.25">
      <c r="A85" s="2">
        <v>39896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x14ac:dyDescent="0.25">
      <c r="A86" s="2">
        <v>39897</v>
      </c>
      <c r="B86" s="3">
        <v>0</v>
      </c>
      <c r="C86" s="3">
        <v>0</v>
      </c>
      <c r="D86" s="3" t="s">
        <v>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9</v>
      </c>
      <c r="Y86" s="3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x14ac:dyDescent="0.25">
      <c r="A87" s="2">
        <v>39898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3</v>
      </c>
    </row>
    <row r="88" spans="1:31" x14ac:dyDescent="0.25">
      <c r="A88" s="2">
        <v>39899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</v>
      </c>
      <c r="L88" s="3">
        <v>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</v>
      </c>
    </row>
    <row r="89" spans="1:31" x14ac:dyDescent="0.25">
      <c r="A89" s="2">
        <v>39900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5</v>
      </c>
      <c r="L89" s="3">
        <v>39</v>
      </c>
      <c r="M89" s="3">
        <v>24</v>
      </c>
      <c r="N89" s="3">
        <v>18</v>
      </c>
      <c r="O89" s="3">
        <v>13</v>
      </c>
      <c r="P89" s="3">
        <v>10</v>
      </c>
      <c r="Q89" s="3">
        <v>5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0</v>
      </c>
      <c r="X89" s="3">
        <v>0</v>
      </c>
      <c r="Y89" s="3">
        <v>0</v>
      </c>
      <c r="Z89" s="4">
        <v>5</v>
      </c>
      <c r="AA89" s="4">
        <v>0</v>
      </c>
      <c r="AB89" s="4">
        <v>0</v>
      </c>
      <c r="AC89" s="4">
        <v>0</v>
      </c>
      <c r="AD89" s="4">
        <v>0</v>
      </c>
      <c r="AE89" s="4">
        <v>39</v>
      </c>
    </row>
    <row r="90" spans="1:31" x14ac:dyDescent="0.25">
      <c r="A90" s="2">
        <v>39901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</v>
      </c>
      <c r="L90" s="3">
        <v>3</v>
      </c>
      <c r="M90" s="3">
        <v>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3</v>
      </c>
    </row>
    <row r="91" spans="1:31" x14ac:dyDescent="0.25">
      <c r="A91" s="2">
        <v>39902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3</v>
      </c>
      <c r="K91" s="3">
        <v>3</v>
      </c>
      <c r="L91" s="3">
        <v>3</v>
      </c>
      <c r="M91" s="3">
        <v>3</v>
      </c>
      <c r="N91" s="3">
        <v>3</v>
      </c>
      <c r="O91" s="3">
        <v>3</v>
      </c>
      <c r="P91" s="3">
        <v>0</v>
      </c>
      <c r="Q91" s="3">
        <v>0</v>
      </c>
      <c r="R91" s="3">
        <v>0</v>
      </c>
      <c r="S91" s="3">
        <v>0</v>
      </c>
      <c r="T91" s="3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3</v>
      </c>
    </row>
    <row r="92" spans="1:31" x14ac:dyDescent="0.25">
      <c r="A92" s="2">
        <v>39903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25">
      <c r="A93" s="2">
        <v>39904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</v>
      </c>
      <c r="N93" s="3">
        <v>16</v>
      </c>
      <c r="O93" s="3">
        <v>21</v>
      </c>
      <c r="P93" s="3">
        <v>26</v>
      </c>
      <c r="Q93" s="3">
        <v>34</v>
      </c>
      <c r="R93" s="3">
        <v>10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3</v>
      </c>
      <c r="Y93" s="3">
        <v>0</v>
      </c>
      <c r="Z93" s="4">
        <v>5</v>
      </c>
      <c r="AA93" s="4">
        <v>0</v>
      </c>
      <c r="AB93" s="4">
        <v>0</v>
      </c>
      <c r="AC93" s="4">
        <v>0</v>
      </c>
      <c r="AD93" s="4">
        <v>0</v>
      </c>
      <c r="AE93" s="4">
        <v>34</v>
      </c>
    </row>
    <row r="94" spans="1:31" x14ac:dyDescent="0.25">
      <c r="A94" s="2">
        <v>39905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</v>
      </c>
      <c r="L94" s="3">
        <v>39</v>
      </c>
      <c r="M94" s="3">
        <v>21</v>
      </c>
      <c r="N94" s="3">
        <v>13</v>
      </c>
      <c r="O94" s="3">
        <v>5</v>
      </c>
      <c r="P94" s="3">
        <v>3</v>
      </c>
      <c r="Q94" s="3">
        <v>3</v>
      </c>
      <c r="R94" s="3">
        <v>16</v>
      </c>
      <c r="S94" s="3">
        <v>13</v>
      </c>
      <c r="T94" s="3">
        <v>5</v>
      </c>
      <c r="U94" s="3">
        <v>3</v>
      </c>
      <c r="V94" s="3">
        <v>3</v>
      </c>
      <c r="W94" s="3">
        <v>3</v>
      </c>
      <c r="X94" s="3">
        <v>0</v>
      </c>
      <c r="Y94" s="3">
        <v>0</v>
      </c>
      <c r="Z94" s="4">
        <v>5</v>
      </c>
      <c r="AA94" s="4">
        <v>0</v>
      </c>
      <c r="AB94" s="4">
        <v>0</v>
      </c>
      <c r="AC94" s="4">
        <v>0</v>
      </c>
      <c r="AD94" s="4">
        <v>0</v>
      </c>
      <c r="AE94" s="4">
        <v>39</v>
      </c>
    </row>
    <row r="95" spans="1:31" x14ac:dyDescent="0.25">
      <c r="A95" s="2">
        <v>39906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3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3</v>
      </c>
      <c r="S95" s="3">
        <v>3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3</v>
      </c>
    </row>
    <row r="96" spans="1:31" x14ac:dyDescent="0.25">
      <c r="A96" s="2">
        <v>39907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</v>
      </c>
      <c r="L96" s="3">
        <v>3</v>
      </c>
      <c r="M96" s="3">
        <v>3</v>
      </c>
      <c r="N96" s="3">
        <v>3</v>
      </c>
      <c r="O96" s="3">
        <v>0</v>
      </c>
      <c r="P96" s="3">
        <v>0</v>
      </c>
      <c r="Q96" s="3">
        <v>0</v>
      </c>
      <c r="R96" s="3">
        <v>0</v>
      </c>
      <c r="S96" s="3">
        <v>3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3</v>
      </c>
    </row>
    <row r="97" spans="1:31" x14ac:dyDescent="0.25">
      <c r="A97" s="2">
        <v>39908</v>
      </c>
      <c r="B97" s="3">
        <v>0</v>
      </c>
      <c r="C97" s="3">
        <v>3</v>
      </c>
      <c r="D97" s="3">
        <v>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3</v>
      </c>
      <c r="N97" s="3">
        <v>3</v>
      </c>
      <c r="O97" s="3">
        <v>3</v>
      </c>
      <c r="P97" s="3">
        <v>0</v>
      </c>
      <c r="Q97" s="3">
        <v>3</v>
      </c>
      <c r="R97" s="3">
        <v>3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</v>
      </c>
    </row>
    <row r="98" spans="1:31" x14ac:dyDescent="0.25">
      <c r="A98" s="2">
        <v>39909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5</v>
      </c>
      <c r="J98" s="3">
        <v>8</v>
      </c>
      <c r="K98" s="3">
        <v>3</v>
      </c>
      <c r="L98" s="3">
        <v>3</v>
      </c>
      <c r="M98" s="3">
        <v>3</v>
      </c>
      <c r="N98" s="3">
        <v>3</v>
      </c>
      <c r="O98" s="3">
        <v>3</v>
      </c>
      <c r="P98" s="3">
        <v>3</v>
      </c>
      <c r="Q98" s="3">
        <v>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3</v>
      </c>
      <c r="AA98" s="4">
        <v>0</v>
      </c>
      <c r="AB98" s="4">
        <v>0</v>
      </c>
      <c r="AC98" s="4">
        <v>0</v>
      </c>
      <c r="AD98" s="4">
        <v>0</v>
      </c>
      <c r="AE98" s="4">
        <v>8</v>
      </c>
    </row>
    <row r="99" spans="1:31" x14ac:dyDescent="0.25">
      <c r="A99" s="2">
        <v>39910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25">
      <c r="A100" s="2">
        <v>39911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25">
      <c r="A101" s="2">
        <v>39912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</v>
      </c>
      <c r="S101" s="3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3</v>
      </c>
    </row>
    <row r="102" spans="1:31" x14ac:dyDescent="0.25">
      <c r="A102" s="2">
        <v>39913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</v>
      </c>
      <c r="Q102" s="3">
        <v>10</v>
      </c>
      <c r="R102" s="3">
        <v>13</v>
      </c>
      <c r="S102" s="3">
        <v>16</v>
      </c>
      <c r="T102" s="3">
        <v>8</v>
      </c>
      <c r="U102" s="3">
        <v>3</v>
      </c>
      <c r="V102" s="3">
        <v>3</v>
      </c>
      <c r="W102" s="3">
        <v>0</v>
      </c>
      <c r="X102" s="3">
        <v>0</v>
      </c>
      <c r="Y102" s="3">
        <v>0</v>
      </c>
      <c r="Z102" s="4">
        <v>3</v>
      </c>
      <c r="AA102" s="4">
        <v>0</v>
      </c>
      <c r="AB102" s="4">
        <v>0</v>
      </c>
      <c r="AC102" s="4">
        <v>0</v>
      </c>
      <c r="AD102" s="4">
        <v>0</v>
      </c>
      <c r="AE102" s="4">
        <v>16</v>
      </c>
    </row>
    <row r="103" spans="1:31" x14ac:dyDescent="0.25">
      <c r="A103" s="2">
        <v>39914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25">
      <c r="A104" s="2">
        <v>39915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25">
      <c r="A105" s="2">
        <v>39916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25">
      <c r="A106" s="2">
        <v>39917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9</v>
      </c>
      <c r="T106" s="3" t="s">
        <v>9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x14ac:dyDescent="0.25">
      <c r="A107" s="2">
        <v>39918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25">
      <c r="A108" s="2">
        <v>39919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25">
      <c r="A109" s="2">
        <v>39920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25">
      <c r="A110" s="2">
        <v>39921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x14ac:dyDescent="0.25">
      <c r="A111" s="2">
        <v>39922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25">
      <c r="A112" s="2">
        <v>39923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25">
      <c r="A113" s="2">
        <v>39924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5">
      <c r="A114" s="2">
        <v>39925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 t="s">
        <v>8</v>
      </c>
      <c r="P114" s="3" t="s">
        <v>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5">
      <c r="A115" s="2">
        <v>39926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25">
      <c r="A116" s="2">
        <v>39927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25">
      <c r="A117" s="2">
        <v>39928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25">
      <c r="A118" s="2">
        <v>39929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25">
      <c r="A119" s="2">
        <v>39930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25">
      <c r="A120" s="2">
        <v>39931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</v>
      </c>
      <c r="P120" s="3">
        <v>3</v>
      </c>
      <c r="Q120" s="3">
        <v>3</v>
      </c>
      <c r="R120" s="3">
        <v>3</v>
      </c>
      <c r="S120" s="3">
        <v>3</v>
      </c>
      <c r="T120" s="3">
        <v>3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3</v>
      </c>
    </row>
    <row r="121" spans="1:31" x14ac:dyDescent="0.25">
      <c r="A121" s="2">
        <v>39932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25">
      <c r="A122" s="2">
        <v>39933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x14ac:dyDescent="0.25">
      <c r="A123" s="2">
        <v>39934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x14ac:dyDescent="0.25">
      <c r="A124" s="2">
        <v>39935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x14ac:dyDescent="0.25">
      <c r="A125" s="2">
        <v>39936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</v>
      </c>
      <c r="M125" s="3">
        <v>3</v>
      </c>
      <c r="N125" s="3">
        <v>3</v>
      </c>
      <c r="O125" s="3">
        <v>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3</v>
      </c>
    </row>
    <row r="126" spans="1:31" x14ac:dyDescent="0.25">
      <c r="A126" s="2">
        <v>39937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3</v>
      </c>
      <c r="I126" s="3">
        <v>3</v>
      </c>
      <c r="J126" s="3">
        <v>0</v>
      </c>
      <c r="K126" s="3">
        <v>3</v>
      </c>
      <c r="L126" s="3">
        <v>3</v>
      </c>
      <c r="M126" s="3">
        <v>5</v>
      </c>
      <c r="N126" s="3">
        <v>3</v>
      </c>
      <c r="O126" s="3">
        <v>3</v>
      </c>
      <c r="P126" s="3">
        <v>3</v>
      </c>
      <c r="Q126" s="3">
        <v>3</v>
      </c>
      <c r="R126" s="3">
        <v>3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5</v>
      </c>
    </row>
    <row r="127" spans="1:31" x14ac:dyDescent="0.25">
      <c r="A127" s="2">
        <v>39938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25">
      <c r="A128" s="2">
        <v>39939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5">
      <c r="A129" s="2">
        <v>39940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3</v>
      </c>
    </row>
    <row r="130" spans="1:31" x14ac:dyDescent="0.25">
      <c r="A130" s="2">
        <v>39941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25">
      <c r="A131" s="2">
        <v>39942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25">
      <c r="A132" s="2">
        <v>39943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3</v>
      </c>
      <c r="T132" s="3">
        <v>3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3</v>
      </c>
    </row>
    <row r="133" spans="1:31" x14ac:dyDescent="0.25">
      <c r="A133" s="2">
        <v>39944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25">
      <c r="A134" s="2">
        <v>39945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25">
      <c r="A135" s="2">
        <v>39946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8</v>
      </c>
      <c r="P135" s="3" t="s">
        <v>8</v>
      </c>
      <c r="Q135" s="3">
        <v>3</v>
      </c>
      <c r="R135" s="3">
        <v>3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3</v>
      </c>
    </row>
    <row r="136" spans="1:31" x14ac:dyDescent="0.25">
      <c r="A136" s="2">
        <v>39947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25">
      <c r="A137" s="2">
        <v>39948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5">
      <c r="A138" s="2">
        <v>39949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x14ac:dyDescent="0.25">
      <c r="A139" s="2">
        <v>39950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5">
      <c r="A140" s="2">
        <v>39951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x14ac:dyDescent="0.25">
      <c r="A141" s="2">
        <v>39952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5">
      <c r="A142" s="2">
        <v>39953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25">
      <c r="A143" s="2">
        <v>39954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5</v>
      </c>
      <c r="O143" s="3">
        <v>10</v>
      </c>
      <c r="P143" s="3">
        <v>5</v>
      </c>
      <c r="Q143" s="3">
        <v>3</v>
      </c>
      <c r="R143" s="3">
        <v>5</v>
      </c>
      <c r="S143" s="3">
        <v>3</v>
      </c>
      <c r="T143" s="3">
        <v>3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3</v>
      </c>
      <c r="AA143" s="4">
        <v>0</v>
      </c>
      <c r="AB143" s="4">
        <v>0</v>
      </c>
      <c r="AC143" s="4">
        <v>0</v>
      </c>
      <c r="AD143" s="4">
        <v>0</v>
      </c>
      <c r="AE143" s="4">
        <v>10</v>
      </c>
    </row>
    <row r="144" spans="1:31" x14ac:dyDescent="0.25">
      <c r="A144" s="2">
        <v>39955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3</v>
      </c>
    </row>
    <row r="145" spans="1:31" x14ac:dyDescent="0.25">
      <c r="A145" s="2">
        <v>39956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x14ac:dyDescent="0.25">
      <c r="A146" s="2">
        <v>39957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25">
      <c r="A147" s="2">
        <v>39958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3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3</v>
      </c>
    </row>
    <row r="148" spans="1:31" x14ac:dyDescent="0.25">
      <c r="A148" s="2">
        <v>39959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5">
      <c r="A149" s="2">
        <v>39960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5">
      <c r="A150" s="2">
        <v>39961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25">
      <c r="A151" s="2">
        <v>39962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5">
      <c r="A152" s="2">
        <v>39963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5">
      <c r="A153" s="2">
        <v>39964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5">
      <c r="A154" s="2">
        <v>39965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25">
      <c r="A155" s="2">
        <v>39966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25">
      <c r="A156" s="2">
        <v>39967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5">
      <c r="A157" s="2">
        <v>39968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25">
      <c r="A158" s="2">
        <v>39969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25">
      <c r="A159" s="2">
        <v>39970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5">
      <c r="A160" s="2">
        <v>39971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5">
      <c r="A161" s="2">
        <v>39972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5">
      <c r="A162" s="2">
        <v>39973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5">
      <c r="A163" s="2">
        <v>39974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8</v>
      </c>
      <c r="P163" s="3" t="s">
        <v>8</v>
      </c>
      <c r="Q163" s="3">
        <v>10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10</v>
      </c>
    </row>
    <row r="164" spans="1:31" x14ac:dyDescent="0.25">
      <c r="A164" s="2">
        <v>39975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25">
      <c r="A165" s="2">
        <v>39976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25">
      <c r="A166" s="2">
        <v>39977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5">
      <c r="A167" s="2">
        <v>39978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25">
      <c r="A168" s="2">
        <v>39979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25">
      <c r="A169" s="2">
        <v>39980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8</v>
      </c>
      <c r="M169" s="3">
        <v>18</v>
      </c>
      <c r="N169" s="3">
        <v>13</v>
      </c>
      <c r="O169" s="3">
        <v>10</v>
      </c>
      <c r="P169" s="3">
        <v>5</v>
      </c>
      <c r="Q169" s="3">
        <v>3</v>
      </c>
      <c r="R169" s="3">
        <v>3</v>
      </c>
      <c r="S169" s="3">
        <v>3</v>
      </c>
      <c r="T169" s="3">
        <v>3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4">
        <v>3</v>
      </c>
      <c r="AA169" s="4">
        <v>0</v>
      </c>
      <c r="AB169" s="4">
        <v>0</v>
      </c>
      <c r="AC169" s="4">
        <v>0</v>
      </c>
      <c r="AD169" s="4">
        <v>0</v>
      </c>
      <c r="AE169" s="4">
        <v>18</v>
      </c>
    </row>
    <row r="170" spans="1:31" x14ac:dyDescent="0.25">
      <c r="A170" s="2">
        <v>39981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25">
      <c r="A171" s="2">
        <v>39982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25">
      <c r="A172" s="2">
        <v>39983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25">
      <c r="A173" s="2">
        <v>39984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25">
      <c r="A174" s="2">
        <v>39985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25">
      <c r="A175" s="2">
        <v>39986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5">
      <c r="A176" s="2">
        <v>39987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x14ac:dyDescent="0.25">
      <c r="A177" s="2">
        <v>39988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 t="s">
        <v>9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5">
      <c r="A178" s="2">
        <v>39989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 t="s">
        <v>9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5">
      <c r="A179" s="2">
        <v>39990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25">
      <c r="A180" s="2">
        <v>39991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25">
      <c r="A181" s="2">
        <v>39992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25">
      <c r="A182" s="2">
        <v>39993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5">
      <c r="A183" s="2">
        <v>39994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5">
      <c r="A184" s="2">
        <v>39995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5">
      <c r="A185" s="2">
        <v>39996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5">
      <c r="A186" s="2">
        <v>39997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5">
      <c r="A187" s="2">
        <v>39998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25">
      <c r="A188" s="2">
        <v>39999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25">
      <c r="A189" s="2">
        <v>40000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5">
      <c r="A190" s="2">
        <v>40001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25">
      <c r="A191" s="2">
        <v>40002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5">
      <c r="A192" s="2">
        <v>40003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5">
      <c r="A193" s="2">
        <v>40004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25">
      <c r="A194" s="2">
        <v>40005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5">
      <c r="A195" s="2">
        <v>40006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x14ac:dyDescent="0.25">
      <c r="A196" s="2">
        <v>40007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25">
      <c r="A197" s="2">
        <v>40008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25">
      <c r="A198" s="2">
        <v>40009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3</v>
      </c>
      <c r="L198" s="3">
        <v>0</v>
      </c>
      <c r="M198" s="3">
        <v>0</v>
      </c>
      <c r="N198" s="3">
        <v>0</v>
      </c>
      <c r="O198" s="3" t="s">
        <v>8</v>
      </c>
      <c r="P198" s="3" t="s">
        <v>8</v>
      </c>
      <c r="Q198" s="3">
        <v>3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3</v>
      </c>
    </row>
    <row r="199" spans="1:31" x14ac:dyDescent="0.25">
      <c r="A199" s="2">
        <v>40010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5">
      <c r="A200" s="2">
        <v>40011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5">
      <c r="A201" s="2">
        <v>40012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5">
      <c r="A202" s="2">
        <v>40013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 t="s">
        <v>9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5">
      <c r="A203" s="2">
        <v>40014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5">
      <c r="A204" s="2">
        <v>40015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5">
      <c r="A205" s="2">
        <v>40016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5">
      <c r="A206" s="2">
        <v>40017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3</v>
      </c>
    </row>
    <row r="207" spans="1:31" x14ac:dyDescent="0.25">
      <c r="A207" s="2">
        <v>40018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5">
      <c r="A208" s="2">
        <v>40019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5">
      <c r="A209" s="2">
        <v>40020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5">
      <c r="A210" s="2">
        <v>40021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25">
      <c r="A211" s="2">
        <v>40022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25">
      <c r="A212" s="2">
        <v>40023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5">
      <c r="A213" s="2">
        <v>40024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5">
      <c r="A214" s="2">
        <v>40025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5">
      <c r="A215" s="2">
        <v>40026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5">
      <c r="A216" s="2">
        <v>40027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5">
      <c r="A217" s="2">
        <v>40028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25">
      <c r="A218" s="2">
        <v>40029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5">
      <c r="A219" s="2">
        <v>40030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5">
      <c r="A220" s="2">
        <v>40031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25">
      <c r="A221" s="2">
        <v>40032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 t="s">
        <v>10</v>
      </c>
      <c r="P221" s="3" t="s">
        <v>10</v>
      </c>
      <c r="Q221" s="3" t="s">
        <v>10</v>
      </c>
      <c r="R221" s="3" t="s">
        <v>10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25">
      <c r="A222" s="2">
        <v>40033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24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24</v>
      </c>
    </row>
    <row r="223" spans="1:31" x14ac:dyDescent="0.25">
      <c r="A223" s="2">
        <v>40034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5">
      <c r="A224" s="2">
        <v>40035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25">
      <c r="A225" s="2">
        <v>40036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5">
      <c r="A226" s="2">
        <v>40037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5">
      <c r="A227" s="2">
        <v>40038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8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8</v>
      </c>
    </row>
    <row r="228" spans="1:31" x14ac:dyDescent="0.25">
      <c r="A228" s="2">
        <v>40039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25">
      <c r="A229" s="2">
        <v>40040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5">
      <c r="A230" s="2">
        <v>40041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5">
      <c r="A231" s="2">
        <v>40042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5">
      <c r="A232" s="2">
        <v>40043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s">
        <v>9</v>
      </c>
      <c r="S232" s="3" t="s">
        <v>9</v>
      </c>
      <c r="T232" s="3" t="s">
        <v>9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5">
      <c r="A233" s="2">
        <v>40044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25">
      <c r="A234" s="2">
        <v>40045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5">
      <c r="A235" s="2">
        <v>40046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5">
      <c r="A236" s="2">
        <v>40047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25">
      <c r="A237" s="2">
        <v>40048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25">
      <c r="A238" s="2">
        <v>40049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3</v>
      </c>
      <c r="M238" s="3">
        <v>16</v>
      </c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16</v>
      </c>
    </row>
    <row r="239" spans="1:31" x14ac:dyDescent="0.25">
      <c r="A239" s="2">
        <v>40050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5">
      <c r="A240" s="2">
        <v>40051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25">
      <c r="A241" s="2">
        <v>40052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25">
      <c r="A242" s="2">
        <v>40053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5">
      <c r="A243" s="2">
        <v>40054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x14ac:dyDescent="0.25">
      <c r="A244" s="2">
        <v>40055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25">
      <c r="A245" s="2">
        <v>40056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t="s">
        <v>9</v>
      </c>
      <c r="P245" s="3" t="s">
        <v>9</v>
      </c>
      <c r="Q245" s="3" t="s">
        <v>9</v>
      </c>
      <c r="R245" s="3" t="s">
        <v>9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25">
      <c r="A246" s="2">
        <v>40057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3</v>
      </c>
    </row>
    <row r="247" spans="1:31" x14ac:dyDescent="0.25">
      <c r="A247" s="2">
        <v>40058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5">
      <c r="A248" s="2">
        <v>40059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5">
      <c r="A249" s="2">
        <v>40060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x14ac:dyDescent="0.25">
      <c r="A250" s="2">
        <v>40061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5">
      <c r="A251" s="2">
        <v>40062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5">
      <c r="A252" s="2">
        <v>40063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5">
      <c r="A253" s="2">
        <v>40064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3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3</v>
      </c>
    </row>
    <row r="254" spans="1:31" x14ac:dyDescent="0.25">
      <c r="A254" s="2">
        <v>40065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5">
      <c r="A255" s="2">
        <v>40066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5">
      <c r="A256" s="2">
        <v>40067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5">
      <c r="A257" s="2">
        <v>40068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5">
      <c r="A258" s="2">
        <v>40069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5">
      <c r="A259" s="2">
        <v>40070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 t="s">
        <v>9</v>
      </c>
      <c r="T259" s="3" t="s">
        <v>9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25">
      <c r="A260" s="2">
        <v>40071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5">
      <c r="A261" s="2">
        <v>40072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 t="s">
        <v>8</v>
      </c>
      <c r="P261" s="3" t="s">
        <v>8</v>
      </c>
      <c r="Q261" s="3">
        <v>3</v>
      </c>
      <c r="R261" s="3">
        <v>3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3</v>
      </c>
    </row>
    <row r="262" spans="1:31" x14ac:dyDescent="0.25">
      <c r="A262" s="2">
        <v>40073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5">
      <c r="A263" s="2">
        <v>40074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25">
      <c r="A264" s="2">
        <v>40075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25">
      <c r="A265" s="2">
        <v>40076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5">
      <c r="A266" s="2">
        <v>40077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25">
      <c r="A267" s="2">
        <v>40078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5">
      <c r="A268" s="2">
        <v>40079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25">
      <c r="A269" s="2">
        <v>40080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8</v>
      </c>
      <c r="O269" s="3">
        <v>8</v>
      </c>
      <c r="P269" s="3">
        <v>10</v>
      </c>
      <c r="Q269" s="3">
        <v>5</v>
      </c>
      <c r="R269" s="3">
        <v>3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3</v>
      </c>
      <c r="AA269" s="4">
        <v>0</v>
      </c>
      <c r="AB269" s="4">
        <v>0</v>
      </c>
      <c r="AC269" s="4">
        <v>0</v>
      </c>
      <c r="AD269" s="4">
        <v>0</v>
      </c>
      <c r="AE269" s="4">
        <v>10</v>
      </c>
    </row>
    <row r="270" spans="1:31" x14ac:dyDescent="0.25">
      <c r="A270" s="2">
        <v>40081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5">
      <c r="A271" s="2">
        <v>40082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5">
      <c r="A272" s="2">
        <v>40083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3</v>
      </c>
    </row>
    <row r="273" spans="1:31" x14ac:dyDescent="0.25">
      <c r="A273" s="2">
        <v>40084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5">
      <c r="A274" s="2">
        <v>40085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5">
      <c r="A275" s="2">
        <v>40086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5">
      <c r="A276" s="2">
        <v>40087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25">
      <c r="A277" s="2">
        <v>40088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5">
      <c r="A278" s="2">
        <v>40089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3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3</v>
      </c>
    </row>
    <row r="279" spans="1:31" x14ac:dyDescent="0.25">
      <c r="A279" s="2">
        <v>40090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x14ac:dyDescent="0.25">
      <c r="A280" s="2">
        <v>40091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3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3</v>
      </c>
    </row>
    <row r="281" spans="1:31" x14ac:dyDescent="0.25">
      <c r="A281" s="2">
        <v>40092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5">
      <c r="A282" s="2">
        <v>40093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5">
      <c r="A283" s="2">
        <v>40094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x14ac:dyDescent="0.25">
      <c r="A284" s="2">
        <v>40095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5">
      <c r="A285" s="2">
        <v>40096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25">
      <c r="A286" s="2">
        <v>40097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5">
      <c r="A287" s="2">
        <v>40098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x14ac:dyDescent="0.25">
      <c r="A288" s="2">
        <v>40099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5">
      <c r="A289" s="2">
        <v>40100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 t="s">
        <v>8</v>
      </c>
      <c r="P289" s="3" t="s">
        <v>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3</v>
      </c>
    </row>
    <row r="290" spans="1:31" x14ac:dyDescent="0.25">
      <c r="A290" s="2">
        <v>40101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5">
      <c r="A291" s="2">
        <v>40102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5">
      <c r="A292" s="2">
        <v>40103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5">
      <c r="A293" s="2">
        <v>40104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25">
      <c r="A294" s="2">
        <v>40105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 t="s">
        <v>9</v>
      </c>
      <c r="Q294" s="3" t="s">
        <v>9</v>
      </c>
      <c r="R294" s="3" t="s">
        <v>9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25">
      <c r="A295" s="2">
        <v>40106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 t="s">
        <v>11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5">
      <c r="A296" s="2">
        <v>40107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x14ac:dyDescent="0.25">
      <c r="A297" s="2">
        <v>40108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5">
      <c r="A298" s="2">
        <v>40109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5">
      <c r="A299" s="2">
        <v>40110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5">
      <c r="A300" s="2">
        <v>40111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x14ac:dyDescent="0.25">
      <c r="A301" s="2">
        <v>40112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3</v>
      </c>
      <c r="M301" s="3">
        <v>3</v>
      </c>
      <c r="N301" s="3">
        <v>0</v>
      </c>
      <c r="O301" s="3">
        <v>0</v>
      </c>
      <c r="P301" s="3">
        <v>3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3</v>
      </c>
    </row>
    <row r="302" spans="1:31" x14ac:dyDescent="0.25">
      <c r="A302" s="2">
        <v>40113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18</v>
      </c>
      <c r="M302" s="3">
        <v>50</v>
      </c>
      <c r="N302" s="3">
        <v>18</v>
      </c>
      <c r="O302" s="3">
        <v>8</v>
      </c>
      <c r="P302" s="3">
        <v>3</v>
      </c>
      <c r="Q302" s="3">
        <v>5</v>
      </c>
      <c r="R302" s="3">
        <v>3</v>
      </c>
      <c r="S302" s="3">
        <v>3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5</v>
      </c>
      <c r="AA302" s="4">
        <v>0</v>
      </c>
      <c r="AB302" s="4">
        <v>0</v>
      </c>
      <c r="AC302" s="4">
        <v>0</v>
      </c>
      <c r="AD302" s="4">
        <v>0</v>
      </c>
      <c r="AE302" s="4">
        <v>50</v>
      </c>
    </row>
    <row r="303" spans="1:31" x14ac:dyDescent="0.25">
      <c r="A303" s="2">
        <v>40114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5</v>
      </c>
      <c r="M303" s="3">
        <v>16</v>
      </c>
      <c r="N303" s="3">
        <v>34</v>
      </c>
      <c r="O303" s="3">
        <v>24</v>
      </c>
      <c r="P303" s="3">
        <v>13</v>
      </c>
      <c r="Q303" s="3">
        <v>5</v>
      </c>
      <c r="R303" s="3">
        <v>3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5</v>
      </c>
      <c r="AA303" s="4">
        <v>0</v>
      </c>
      <c r="AB303" s="4">
        <v>0</v>
      </c>
      <c r="AC303" s="4">
        <v>0</v>
      </c>
      <c r="AD303" s="4">
        <v>0</v>
      </c>
      <c r="AE303" s="4">
        <v>34</v>
      </c>
    </row>
    <row r="304" spans="1:31" x14ac:dyDescent="0.25">
      <c r="A304" s="2">
        <v>40115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13</v>
      </c>
      <c r="M304" s="3">
        <v>16</v>
      </c>
      <c r="N304" s="3">
        <v>21</v>
      </c>
      <c r="O304" s="3">
        <v>10</v>
      </c>
      <c r="P304" s="3">
        <v>18</v>
      </c>
      <c r="Q304" s="3">
        <v>10</v>
      </c>
      <c r="R304" s="3">
        <v>5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4">
        <v>5</v>
      </c>
      <c r="AA304" s="4">
        <v>0</v>
      </c>
      <c r="AB304" s="4">
        <v>0</v>
      </c>
      <c r="AC304" s="4">
        <v>0</v>
      </c>
      <c r="AD304" s="4">
        <v>0</v>
      </c>
      <c r="AE304" s="4">
        <v>21</v>
      </c>
    </row>
    <row r="305" spans="1:31" x14ac:dyDescent="0.25">
      <c r="A305" s="2">
        <v>40116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45</v>
      </c>
      <c r="N305" s="3">
        <v>39</v>
      </c>
      <c r="O305" s="3">
        <v>24</v>
      </c>
      <c r="P305" s="3">
        <v>13</v>
      </c>
      <c r="Q305" s="3">
        <v>3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4">
        <v>5</v>
      </c>
      <c r="AA305" s="4">
        <v>0</v>
      </c>
      <c r="AB305" s="4">
        <v>0</v>
      </c>
      <c r="AC305" s="4">
        <v>0</v>
      </c>
      <c r="AD305" s="4">
        <v>0</v>
      </c>
      <c r="AE305" s="4">
        <v>45</v>
      </c>
    </row>
    <row r="306" spans="1:31" x14ac:dyDescent="0.25">
      <c r="A306" s="2">
        <v>40117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3</v>
      </c>
      <c r="N306" s="3">
        <v>3</v>
      </c>
      <c r="O306" s="3">
        <v>5</v>
      </c>
      <c r="P306" s="3">
        <v>10</v>
      </c>
      <c r="Q306" s="3">
        <v>21</v>
      </c>
      <c r="R306" s="3">
        <v>8</v>
      </c>
      <c r="S306" s="3">
        <v>5</v>
      </c>
      <c r="T306" s="3">
        <v>3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3</v>
      </c>
      <c r="AA306" s="4">
        <v>0</v>
      </c>
      <c r="AB306" s="4">
        <v>0</v>
      </c>
      <c r="AC306" s="4">
        <v>0</v>
      </c>
      <c r="AD306" s="4">
        <v>0</v>
      </c>
      <c r="AE306" s="4">
        <v>21</v>
      </c>
    </row>
    <row r="307" spans="1:31" x14ac:dyDescent="0.25">
      <c r="A307" s="2">
        <v>40118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25">
      <c r="A308" s="2">
        <v>40119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25">
      <c r="A309" s="2">
        <v>40120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25">
      <c r="A310" s="2">
        <v>40121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25">
      <c r="A311" s="2">
        <v>40122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25">
      <c r="A312" s="2">
        <v>40123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</v>
      </c>
      <c r="O312" s="3">
        <v>8</v>
      </c>
      <c r="P312" s="3">
        <v>5</v>
      </c>
      <c r="Q312" s="3">
        <v>8</v>
      </c>
      <c r="R312" s="3">
        <v>10</v>
      </c>
      <c r="S312" s="3">
        <v>5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3</v>
      </c>
      <c r="AA312" s="4">
        <v>0</v>
      </c>
      <c r="AB312" s="4">
        <v>0</v>
      </c>
      <c r="AC312" s="4">
        <v>0</v>
      </c>
      <c r="AD312" s="4">
        <v>0</v>
      </c>
      <c r="AE312" s="4">
        <v>10</v>
      </c>
    </row>
    <row r="313" spans="1:31" x14ac:dyDescent="0.25">
      <c r="A313" s="2">
        <v>40124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x14ac:dyDescent="0.25">
      <c r="A314" s="2">
        <v>40125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x14ac:dyDescent="0.25">
      <c r="A315" s="2">
        <v>40126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x14ac:dyDescent="0.25">
      <c r="A316" s="2">
        <v>40127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25">
      <c r="A317" s="2">
        <v>40128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 t="s">
        <v>8</v>
      </c>
      <c r="P317" s="3" t="s">
        <v>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25">
      <c r="A318" s="2">
        <v>40129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x14ac:dyDescent="0.25">
      <c r="A319" s="2">
        <v>40130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x14ac:dyDescent="0.25">
      <c r="A320" s="2">
        <v>40131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x14ac:dyDescent="0.25">
      <c r="A321" s="2">
        <v>40132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x14ac:dyDescent="0.25">
      <c r="A322" s="2">
        <v>40133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x14ac:dyDescent="0.25">
      <c r="A323" s="2">
        <v>40134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x14ac:dyDescent="0.25">
      <c r="A324" s="2">
        <v>40135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25">
      <c r="A325" s="2">
        <v>40136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x14ac:dyDescent="0.25">
      <c r="A326" s="2">
        <v>40137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8</v>
      </c>
      <c r="N326" s="3">
        <v>18</v>
      </c>
      <c r="O326" s="3">
        <v>5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3</v>
      </c>
      <c r="V326" s="3">
        <v>3</v>
      </c>
      <c r="W326" s="3">
        <v>0</v>
      </c>
      <c r="X326" s="3">
        <v>0</v>
      </c>
      <c r="Y326" s="3">
        <v>0</v>
      </c>
      <c r="Z326" s="4">
        <v>3</v>
      </c>
      <c r="AA326" s="4">
        <v>0</v>
      </c>
      <c r="AB326" s="4">
        <v>0</v>
      </c>
      <c r="AC326" s="4">
        <v>0</v>
      </c>
      <c r="AD326" s="4">
        <v>0</v>
      </c>
      <c r="AE326" s="4">
        <v>18</v>
      </c>
    </row>
    <row r="327" spans="1:31" x14ac:dyDescent="0.25">
      <c r="A327" s="2">
        <v>40138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13</v>
      </c>
      <c r="M327" s="3">
        <v>18</v>
      </c>
      <c r="N327" s="3">
        <v>8</v>
      </c>
      <c r="O327" s="3">
        <v>8</v>
      </c>
      <c r="P327" s="3">
        <v>3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3</v>
      </c>
      <c r="AA327" s="4">
        <v>0</v>
      </c>
      <c r="AB327" s="4">
        <v>0</v>
      </c>
      <c r="AC327" s="4">
        <v>0</v>
      </c>
      <c r="AD327" s="4">
        <v>0</v>
      </c>
      <c r="AE327" s="4">
        <v>18</v>
      </c>
    </row>
    <row r="328" spans="1:31" x14ac:dyDescent="0.25">
      <c r="A328" s="2">
        <v>40139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25">
      <c r="A329" s="2">
        <v>40140</v>
      </c>
      <c r="B329" s="3">
        <v>0</v>
      </c>
      <c r="C329" s="3">
        <v>0</v>
      </c>
      <c r="D329" s="3">
        <v>0</v>
      </c>
      <c r="E329" s="3">
        <v>0</v>
      </c>
      <c r="F329" s="3">
        <v>3</v>
      </c>
      <c r="G329" s="3">
        <v>0</v>
      </c>
      <c r="H329" s="3">
        <v>0</v>
      </c>
      <c r="I329" s="3">
        <v>0</v>
      </c>
      <c r="J329" s="3">
        <v>0</v>
      </c>
      <c r="K329" s="3">
        <v>3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3</v>
      </c>
    </row>
    <row r="330" spans="1:31" x14ac:dyDescent="0.25">
      <c r="A330" s="2">
        <v>40141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5</v>
      </c>
      <c r="O330" s="3">
        <v>29</v>
      </c>
      <c r="P330" s="3">
        <v>13</v>
      </c>
      <c r="Q330" s="3">
        <v>16</v>
      </c>
      <c r="R330" s="3">
        <v>5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4">
        <v>3</v>
      </c>
      <c r="AA330" s="4">
        <v>0</v>
      </c>
      <c r="AB330" s="4">
        <v>0</v>
      </c>
      <c r="AC330" s="4">
        <v>0</v>
      </c>
      <c r="AD330" s="4">
        <v>0</v>
      </c>
      <c r="AE330" s="4">
        <v>29</v>
      </c>
    </row>
    <row r="331" spans="1:31" x14ac:dyDescent="0.25">
      <c r="A331" s="2">
        <v>40142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3</v>
      </c>
      <c r="L331" s="3">
        <v>5</v>
      </c>
      <c r="M331" s="3">
        <v>3</v>
      </c>
      <c r="N331" s="3">
        <v>3</v>
      </c>
      <c r="O331" s="3">
        <v>3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5</v>
      </c>
    </row>
    <row r="332" spans="1:31" x14ac:dyDescent="0.25">
      <c r="A332" s="2">
        <v>40143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3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3</v>
      </c>
    </row>
    <row r="333" spans="1:31" x14ac:dyDescent="0.25">
      <c r="A333" s="2">
        <v>40144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3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3</v>
      </c>
      <c r="S333" s="3">
        <v>3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3</v>
      </c>
    </row>
    <row r="334" spans="1:31" x14ac:dyDescent="0.25">
      <c r="A334" s="2">
        <v>40145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3</v>
      </c>
      <c r="N334" s="3">
        <v>16</v>
      </c>
      <c r="O334" s="3">
        <v>55</v>
      </c>
      <c r="P334" s="3">
        <v>42</v>
      </c>
      <c r="Q334" s="3">
        <v>37</v>
      </c>
      <c r="R334" s="3">
        <v>24</v>
      </c>
      <c r="S334" s="3">
        <v>8</v>
      </c>
      <c r="T334" s="3">
        <v>3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8</v>
      </c>
      <c r="AA334" s="4">
        <v>0</v>
      </c>
      <c r="AB334" s="4">
        <v>0</v>
      </c>
      <c r="AC334" s="4">
        <v>0</v>
      </c>
      <c r="AD334" s="4">
        <v>0</v>
      </c>
      <c r="AE334" s="4">
        <v>55</v>
      </c>
    </row>
    <row r="335" spans="1:31" x14ac:dyDescent="0.25">
      <c r="A335" s="2">
        <v>40146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39</v>
      </c>
      <c r="N335" s="3">
        <v>24</v>
      </c>
      <c r="O335" s="3">
        <v>29</v>
      </c>
      <c r="P335" s="3">
        <v>13</v>
      </c>
      <c r="Q335" s="3">
        <v>16</v>
      </c>
      <c r="R335" s="3">
        <v>3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5</v>
      </c>
      <c r="AA335" s="4">
        <v>0</v>
      </c>
      <c r="AB335" s="4">
        <v>0</v>
      </c>
      <c r="AC335" s="4">
        <v>0</v>
      </c>
      <c r="AD335" s="4">
        <v>0</v>
      </c>
      <c r="AE335" s="4">
        <v>39</v>
      </c>
    </row>
    <row r="336" spans="1:31" x14ac:dyDescent="0.25">
      <c r="A336" s="2">
        <v>40147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x14ac:dyDescent="0.25">
      <c r="A337" s="2">
        <v>40148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8</v>
      </c>
      <c r="M337" s="3">
        <v>3</v>
      </c>
      <c r="N337" s="3">
        <v>0</v>
      </c>
      <c r="O337" s="3">
        <v>0</v>
      </c>
      <c r="P337" s="3">
        <v>0</v>
      </c>
      <c r="Q337" s="3">
        <v>3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8</v>
      </c>
    </row>
    <row r="338" spans="1:31" x14ac:dyDescent="0.25">
      <c r="A338" s="2">
        <v>40149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25">
      <c r="A339" s="2">
        <v>40150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3</v>
      </c>
      <c r="M339" s="3">
        <v>8</v>
      </c>
      <c r="N339" s="3">
        <v>0</v>
      </c>
      <c r="O339" s="3">
        <v>3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8</v>
      </c>
    </row>
    <row r="340" spans="1:31" x14ac:dyDescent="0.25">
      <c r="A340" s="2">
        <v>40151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3</v>
      </c>
      <c r="N340" s="3">
        <v>0</v>
      </c>
      <c r="O340" s="3">
        <v>8</v>
      </c>
      <c r="P340" s="3">
        <v>8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8</v>
      </c>
    </row>
    <row r="341" spans="1:31" x14ac:dyDescent="0.25">
      <c r="A341" s="2">
        <v>40152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3</v>
      </c>
    </row>
    <row r="342" spans="1:31" x14ac:dyDescent="0.25">
      <c r="A342" s="2">
        <v>40153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3</v>
      </c>
      <c r="K342" s="3">
        <v>3</v>
      </c>
      <c r="L342" s="3">
        <v>0</v>
      </c>
      <c r="M342" s="3">
        <v>3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3</v>
      </c>
    </row>
    <row r="343" spans="1:31" x14ac:dyDescent="0.25">
      <c r="A343" s="2">
        <v>40154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x14ac:dyDescent="0.25">
      <c r="A344" s="2">
        <v>40155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3</v>
      </c>
      <c r="K344" s="3">
        <v>5</v>
      </c>
      <c r="L344" s="3">
        <v>3</v>
      </c>
      <c r="M344" s="3">
        <v>24</v>
      </c>
      <c r="N344" s="3">
        <v>45</v>
      </c>
      <c r="O344" s="3">
        <v>16</v>
      </c>
      <c r="P344" s="3">
        <v>5</v>
      </c>
      <c r="Q344" s="3">
        <v>3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4">
        <v>5</v>
      </c>
      <c r="AA344" s="4">
        <v>0</v>
      </c>
      <c r="AB344" s="4">
        <v>0</v>
      </c>
      <c r="AC344" s="4">
        <v>0</v>
      </c>
      <c r="AD344" s="4">
        <v>0</v>
      </c>
      <c r="AE344" s="4">
        <v>45</v>
      </c>
    </row>
    <row r="345" spans="1:31" x14ac:dyDescent="0.25">
      <c r="A345" s="2">
        <v>40156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3</v>
      </c>
      <c r="M345" s="3">
        <v>18</v>
      </c>
      <c r="N345" s="3">
        <v>5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18</v>
      </c>
    </row>
    <row r="346" spans="1:31" x14ac:dyDescent="0.25">
      <c r="A346" s="2">
        <v>40157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</v>
      </c>
      <c r="P346" s="3">
        <v>3</v>
      </c>
      <c r="Q346" s="3">
        <v>16</v>
      </c>
      <c r="R346" s="3">
        <v>18</v>
      </c>
      <c r="S346" s="3">
        <v>8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4">
        <v>3</v>
      </c>
      <c r="AA346" s="4">
        <v>0</v>
      </c>
      <c r="AB346" s="4">
        <v>0</v>
      </c>
      <c r="AC346" s="4">
        <v>0</v>
      </c>
      <c r="AD346" s="4">
        <v>0</v>
      </c>
      <c r="AE346" s="4">
        <v>18</v>
      </c>
    </row>
    <row r="347" spans="1:31" x14ac:dyDescent="0.25">
      <c r="A347" s="2">
        <v>40158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3</v>
      </c>
      <c r="N347" s="3">
        <v>3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3</v>
      </c>
    </row>
    <row r="348" spans="1:31" x14ac:dyDescent="0.25">
      <c r="A348" s="2">
        <v>40159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3</v>
      </c>
      <c r="M348" s="3">
        <v>5</v>
      </c>
      <c r="N348" s="3">
        <v>60</v>
      </c>
      <c r="O348" s="3">
        <v>24</v>
      </c>
      <c r="P348" s="3">
        <v>21</v>
      </c>
      <c r="Q348" s="3">
        <v>29</v>
      </c>
      <c r="R348" s="3">
        <v>18</v>
      </c>
      <c r="S348" s="3">
        <v>5</v>
      </c>
      <c r="T348" s="3">
        <v>5</v>
      </c>
      <c r="U348" s="3">
        <v>3</v>
      </c>
      <c r="V348" s="3">
        <v>3</v>
      </c>
      <c r="W348" s="3">
        <v>0</v>
      </c>
      <c r="X348" s="3">
        <v>0</v>
      </c>
      <c r="Y348" s="3">
        <v>0</v>
      </c>
      <c r="Z348" s="4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60</v>
      </c>
    </row>
    <row r="349" spans="1:31" x14ac:dyDescent="0.25">
      <c r="A349" s="2">
        <v>40160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x14ac:dyDescent="0.25">
      <c r="A350" s="2">
        <v>40161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3</v>
      </c>
      <c r="M350" s="3">
        <v>3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3</v>
      </c>
    </row>
    <row r="351" spans="1:31" x14ac:dyDescent="0.25">
      <c r="A351" s="2">
        <v>40162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3</v>
      </c>
      <c r="K351" s="3">
        <v>3</v>
      </c>
      <c r="L351" s="3">
        <v>0</v>
      </c>
      <c r="M351" s="3">
        <v>3</v>
      </c>
      <c r="N351" s="3">
        <v>3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3</v>
      </c>
    </row>
    <row r="352" spans="1:31" x14ac:dyDescent="0.25">
      <c r="A352" s="2">
        <v>40163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5</v>
      </c>
      <c r="M352" s="3">
        <v>3</v>
      </c>
      <c r="N352" s="3">
        <v>3</v>
      </c>
      <c r="O352" s="3" t="s">
        <v>8</v>
      </c>
      <c r="P352" s="3" t="s">
        <v>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5</v>
      </c>
    </row>
    <row r="353" spans="1:31" x14ac:dyDescent="0.25">
      <c r="A353" s="2">
        <v>40164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3</v>
      </c>
      <c r="M353" s="3">
        <v>24</v>
      </c>
      <c r="N353" s="3">
        <v>37</v>
      </c>
      <c r="O353" s="3">
        <v>10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3</v>
      </c>
      <c r="AA353" s="4">
        <v>0</v>
      </c>
      <c r="AB353" s="4">
        <v>0</v>
      </c>
      <c r="AC353" s="4">
        <v>0</v>
      </c>
      <c r="AD353" s="4">
        <v>0</v>
      </c>
      <c r="AE353" s="4">
        <v>37</v>
      </c>
    </row>
    <row r="354" spans="1:31" x14ac:dyDescent="0.25">
      <c r="A354" s="2">
        <v>40165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3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3</v>
      </c>
    </row>
    <row r="355" spans="1:31" x14ac:dyDescent="0.25">
      <c r="A355" s="2">
        <v>40166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3</v>
      </c>
      <c r="L355" s="3">
        <v>3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3</v>
      </c>
    </row>
    <row r="356" spans="1:31" x14ac:dyDescent="0.25">
      <c r="A356" s="2">
        <v>40167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3</v>
      </c>
      <c r="L356" s="3">
        <v>3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3</v>
      </c>
    </row>
    <row r="357" spans="1:31" x14ac:dyDescent="0.25">
      <c r="A357" s="2">
        <v>40168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x14ac:dyDescent="0.25">
      <c r="A358" s="2">
        <v>40169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5</v>
      </c>
      <c r="L358" s="3">
        <v>3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5</v>
      </c>
    </row>
    <row r="359" spans="1:31" x14ac:dyDescent="0.25">
      <c r="A359" s="2">
        <v>40170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3</v>
      </c>
      <c r="K359" s="3">
        <v>3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3</v>
      </c>
    </row>
    <row r="360" spans="1:31" x14ac:dyDescent="0.25">
      <c r="A360" s="2">
        <v>40171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3</v>
      </c>
      <c r="K360" s="3">
        <v>3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3</v>
      </c>
    </row>
    <row r="361" spans="1:31" x14ac:dyDescent="0.25">
      <c r="A361" s="2">
        <v>40172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3</v>
      </c>
      <c r="K361" s="3">
        <v>3</v>
      </c>
      <c r="L361" s="3">
        <v>5</v>
      </c>
      <c r="M361" s="3">
        <v>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5</v>
      </c>
    </row>
    <row r="362" spans="1:31" x14ac:dyDescent="0.25">
      <c r="A362" s="2">
        <v>40173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3</v>
      </c>
      <c r="K362" s="3">
        <v>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3</v>
      </c>
    </row>
    <row r="363" spans="1:31" x14ac:dyDescent="0.25">
      <c r="A363" s="2">
        <v>40174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x14ac:dyDescent="0.25">
      <c r="A364" s="2">
        <v>40175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3</v>
      </c>
    </row>
    <row r="365" spans="1:31" x14ac:dyDescent="0.25">
      <c r="A365" s="2">
        <v>40176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x14ac:dyDescent="0.25">
      <c r="A366" s="2">
        <v>40177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 t="s">
        <v>9</v>
      </c>
      <c r="Q366" s="3" t="s">
        <v>9</v>
      </c>
      <c r="R366" s="3" t="s">
        <v>9</v>
      </c>
      <c r="S366" s="3" t="s">
        <v>9</v>
      </c>
      <c r="T366" s="3" t="s">
        <v>9</v>
      </c>
      <c r="U366" s="3" t="s">
        <v>9</v>
      </c>
      <c r="V366" s="3" t="s">
        <v>9</v>
      </c>
      <c r="W366" s="3" t="s">
        <v>9</v>
      </c>
      <c r="X366" s="3" t="s">
        <v>9</v>
      </c>
      <c r="Y366" s="3" t="s">
        <v>9</v>
      </c>
      <c r="Z366" s="4" t="str">
        <f>"F"</f>
        <v>F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x14ac:dyDescent="0.25">
      <c r="A367" s="2">
        <v>40178</v>
      </c>
      <c r="B367" s="5" t="s">
        <v>9</v>
      </c>
      <c r="C367" s="5" t="s">
        <v>9</v>
      </c>
      <c r="D367" s="5" t="s">
        <v>9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  <c r="J367" s="5" t="s">
        <v>9</v>
      </c>
      <c r="K367" s="5" t="s">
        <v>9</v>
      </c>
      <c r="L367" s="5" t="s">
        <v>9</v>
      </c>
      <c r="M367" s="5" t="s">
        <v>9</v>
      </c>
      <c r="N367" s="5" t="s">
        <v>9</v>
      </c>
      <c r="O367" s="5" t="s">
        <v>9</v>
      </c>
      <c r="P367" s="5" t="s">
        <v>9</v>
      </c>
      <c r="Q367" s="5" t="s">
        <v>9</v>
      </c>
      <c r="R367" s="5" t="s">
        <v>9</v>
      </c>
      <c r="S367" s="5" t="s">
        <v>9</v>
      </c>
      <c r="T367" s="5" t="s">
        <v>9</v>
      </c>
      <c r="U367" s="5" t="s">
        <v>9</v>
      </c>
      <c r="V367" s="5" t="s">
        <v>9</v>
      </c>
      <c r="W367" s="5" t="s">
        <v>9</v>
      </c>
      <c r="X367" s="5" t="s">
        <v>9</v>
      </c>
      <c r="Y367" s="5" t="s">
        <v>9</v>
      </c>
      <c r="Z367" s="4" t="str">
        <f>"F"</f>
        <v>F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9" spans="1:8" x14ac:dyDescent="0.25">
      <c r="A369" s="6" t="s">
        <v>12</v>
      </c>
      <c r="B369" s="6">
        <f>COUNTIF(B3:Y367,"D")</f>
        <v>0</v>
      </c>
      <c r="C369" s="6" t="s">
        <v>13</v>
      </c>
      <c r="D369" s="6">
        <f>COUNTIF(B3:Y367,"F")</f>
        <v>65</v>
      </c>
      <c r="E369" s="6" t="s">
        <v>14</v>
      </c>
      <c r="F369" s="6">
        <f>COUNTIF(B3:Y367,"A")</f>
        <v>4</v>
      </c>
      <c r="G369" s="6" t="s">
        <v>15</v>
      </c>
      <c r="H369" s="6">
        <f>COUNTIF(B3:Y367,"C")</f>
        <v>23</v>
      </c>
    </row>
    <row r="371" spans="1:8" x14ac:dyDescent="0.25">
      <c r="A371" s="7" t="s">
        <v>16</v>
      </c>
      <c r="B371" s="7" t="s">
        <v>17</v>
      </c>
      <c r="C371" s="7" t="s">
        <v>18</v>
      </c>
      <c r="D371" s="7" t="s">
        <v>19</v>
      </c>
      <c r="E371" s="7" t="s">
        <v>20</v>
      </c>
      <c r="F371" s="7" t="s">
        <v>3</v>
      </c>
      <c r="G371" s="7" t="s">
        <v>4</v>
      </c>
    </row>
    <row r="372" spans="1:8" x14ac:dyDescent="0.25">
      <c r="A372" s="7"/>
      <c r="B372" s="7" t="s">
        <v>21</v>
      </c>
      <c r="C372" s="7" t="s">
        <v>22</v>
      </c>
      <c r="D372" s="7" t="s">
        <v>21</v>
      </c>
      <c r="E372" s="7"/>
      <c r="F372" s="7" t="s">
        <v>23</v>
      </c>
      <c r="G372" s="7" t="s">
        <v>24</v>
      </c>
    </row>
    <row r="373" spans="1:8" x14ac:dyDescent="0.25">
      <c r="A373" s="7" t="s">
        <v>25</v>
      </c>
      <c r="B373" s="7" t="e">
        <f>GEOMEAN(Z3:Z367)</f>
        <v>#NUM!</v>
      </c>
      <c r="C373" s="7">
        <v>110</v>
      </c>
      <c r="D373" s="7">
        <v>13</v>
      </c>
      <c r="E373" s="7">
        <v>8667</v>
      </c>
      <c r="F373" s="7">
        <v>0</v>
      </c>
      <c r="G373" s="7">
        <v>0</v>
      </c>
    </row>
    <row r="375" spans="1:8" x14ac:dyDescent="0.25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30</v>
      </c>
      <c r="F375" s="3" t="s">
        <v>30</v>
      </c>
      <c r="G375" s="3" t="s">
        <v>30</v>
      </c>
    </row>
    <row r="376" spans="1:8" x14ac:dyDescent="0.25">
      <c r="A376" s="3" t="s">
        <v>31</v>
      </c>
      <c r="B376" s="3" t="s">
        <v>21</v>
      </c>
      <c r="C376" s="3" t="s">
        <v>21</v>
      </c>
      <c r="D376" s="3" t="s">
        <v>21</v>
      </c>
      <c r="E376" s="3" t="s">
        <v>32</v>
      </c>
      <c r="F376" s="3" t="s">
        <v>3</v>
      </c>
      <c r="G376" s="3" t="s">
        <v>4</v>
      </c>
    </row>
    <row r="377" spans="1:8" x14ac:dyDescent="0.25">
      <c r="A377" s="6">
        <f>ROUND(STDEV(B3:Y367),2)</f>
        <v>3.36</v>
      </c>
      <c r="B377" s="6">
        <f>ROUND(AVERAGE(B3:Y367),2)</f>
        <v>0.78</v>
      </c>
      <c r="C377" s="6">
        <v>0</v>
      </c>
      <c r="D377" s="6">
        <v>0</v>
      </c>
      <c r="E377" s="6">
        <v>98.94</v>
      </c>
      <c r="F377" s="6">
        <v>0</v>
      </c>
      <c r="G377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BanHuaiking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2023-09-10T07:40:02Z</dcterms:created>
  <dcterms:modified xsi:type="dcterms:W3CDTF">2023-09-10T07:40:02Z</dcterms:modified>
</cp:coreProperties>
</file>