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09\"/>
    </mc:Choice>
  </mc:AlternateContent>
  <xr:revisionPtr revIDLastSave="0" documentId="8_{FA38A2C6-69FF-4532-AE33-33E898F414F0}" xr6:coauthVersionLast="47" xr6:coauthVersionMax="47" xr10:uidLastSave="{00000000-0000-0000-0000-000000000000}"/>
  <bookViews>
    <workbookView xWindow="6120" yWindow="3336" windowWidth="23040" windowHeight="13560"/>
  </bookViews>
  <sheets>
    <sheet name="Banmairattakos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7" i="1" l="1"/>
  <c r="A377" i="1"/>
  <c r="B373" i="1"/>
  <c r="H369" i="1"/>
  <c r="F369" i="1"/>
  <c r="D369" i="1"/>
  <c r="B369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<sst xmlns="http://schemas.openxmlformats.org/spreadsheetml/2006/main" count="86" uniqueCount="32">
  <si>
    <t>SO2 Station no.11 บ้านใหม่รัตนโกสินทร์</t>
  </si>
  <si>
    <t>Date/Time</t>
  </si>
  <si>
    <t>24 AVG</t>
  </si>
  <si>
    <t>&gt;300</t>
  </si>
  <si>
    <t>&gt;780</t>
  </si>
  <si>
    <t>&gt;260</t>
  </si>
  <si>
    <t>MIN</t>
  </si>
  <si>
    <t>MAX</t>
  </si>
  <si>
    <t>C</t>
  </si>
  <si>
    <t>F</t>
  </si>
  <si>
    <t>A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</si>
  <si>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</si>
  <si>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</si>
  <si>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</si>
  <si>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</si>
  <si>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</si>
  <si>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</si>
  <si>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</si>
  <si>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</si>
  <si>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</si>
  <si>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</si>
  <si>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</si>
  <si>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</si>
  <si>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</si>
  <si>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2021-05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</si>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</sst>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7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9" width="2" bestFit="1" customWidth="1"/>
    <col min="10" max="23" width="2.8984375" bestFit="1" customWidth="1"/>
    <col min="24" max="25" width="2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39814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39815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39816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</row>
    <row r="6" spans="1:31" x14ac:dyDescent="0.25">
      <c r="A6" s="2">
        <v>39817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</row>
    <row r="7" spans="1:31" x14ac:dyDescent="0.25">
      <c r="A7" s="2">
        <v>39818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0</v>
      </c>
      <c r="W7" s="3">
        <v>0</v>
      </c>
      <c r="X7" s="3">
        <v>0</v>
      </c>
      <c r="Y7" s="3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3</v>
      </c>
    </row>
    <row r="8" spans="1:31" x14ac:dyDescent="0.25">
      <c r="A8" s="2">
        <v>39819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</row>
    <row r="9" spans="1:31" x14ac:dyDescent="0.25">
      <c r="A9" s="2">
        <v>39820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39821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</row>
    <row r="11" spans="1:31" x14ac:dyDescent="0.25">
      <c r="A11" s="2">
        <v>39822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39823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39824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39825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39826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8</v>
      </c>
      <c r="P15" s="3" t="s">
        <v>8</v>
      </c>
      <c r="Q15" s="3">
        <v>3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3</v>
      </c>
    </row>
    <row r="16" spans="1:31" x14ac:dyDescent="0.25">
      <c r="A16" s="2">
        <v>39827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39828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39829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39830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39831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39832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3</v>
      </c>
      <c r="M21" s="3">
        <v>5</v>
      </c>
      <c r="N21" s="3">
        <v>10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10</v>
      </c>
    </row>
    <row r="22" spans="1:31" x14ac:dyDescent="0.25">
      <c r="A22" s="2">
        <v>39833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3</v>
      </c>
      <c r="L22" s="3">
        <v>3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3</v>
      </c>
    </row>
    <row r="23" spans="1:31" x14ac:dyDescent="0.25">
      <c r="A23" s="2">
        <v>39834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</row>
    <row r="24" spans="1:31" x14ac:dyDescent="0.25">
      <c r="A24" s="2">
        <v>39835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39836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39837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39838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39839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39840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39841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39842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3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3</v>
      </c>
    </row>
    <row r="32" spans="1:31" x14ac:dyDescent="0.25">
      <c r="A32" s="2">
        <v>39843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39844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5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5</v>
      </c>
    </row>
    <row r="34" spans="1:31" x14ac:dyDescent="0.25">
      <c r="A34" s="2">
        <v>39845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39846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39847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39848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29</v>
      </c>
      <c r="N37" s="3">
        <v>10</v>
      </c>
      <c r="O37" s="3">
        <v>5</v>
      </c>
      <c r="P37" s="3">
        <v>5</v>
      </c>
      <c r="Q37" s="3">
        <v>3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3</v>
      </c>
      <c r="AA37" s="4">
        <v>0</v>
      </c>
      <c r="AB37" s="4">
        <v>0</v>
      </c>
      <c r="AC37" s="4">
        <v>0</v>
      </c>
      <c r="AD37" s="4">
        <v>0</v>
      </c>
      <c r="AE37" s="4">
        <v>29</v>
      </c>
    </row>
    <row r="38" spans="1:31" x14ac:dyDescent="0.25">
      <c r="A38" s="2">
        <v>39849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13</v>
      </c>
      <c r="M38" s="3">
        <v>37</v>
      </c>
      <c r="N38" s="3">
        <v>24</v>
      </c>
      <c r="O38" s="3">
        <v>3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3</v>
      </c>
      <c r="AA38" s="4">
        <v>0</v>
      </c>
      <c r="AB38" s="4">
        <v>0</v>
      </c>
      <c r="AC38" s="4">
        <v>0</v>
      </c>
      <c r="AD38" s="4">
        <v>0</v>
      </c>
      <c r="AE38" s="4">
        <v>37</v>
      </c>
    </row>
    <row r="39" spans="1:31" x14ac:dyDescent="0.25">
      <c r="A39" s="2">
        <v>39850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 t="s">
        <v>8</v>
      </c>
      <c r="N39" s="3">
        <v>0</v>
      </c>
      <c r="O39" s="3">
        <v>0</v>
      </c>
      <c r="P39" s="3">
        <v>0</v>
      </c>
      <c r="Q39" s="3">
        <v>0</v>
      </c>
      <c r="R39" s="3">
        <v>3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3</v>
      </c>
    </row>
    <row r="40" spans="1:31" x14ac:dyDescent="0.25">
      <c r="A40" s="2">
        <v>39851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5">
      <c r="A41" s="2">
        <v>39852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39853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39854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 t="s">
        <v>8</v>
      </c>
      <c r="P43" s="3" t="s">
        <v>8</v>
      </c>
      <c r="Q43" s="3" t="s">
        <v>8</v>
      </c>
      <c r="R43" s="3">
        <v>0</v>
      </c>
      <c r="S43" s="3">
        <v>3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3</v>
      </c>
    </row>
    <row r="44" spans="1:31" x14ac:dyDescent="0.25">
      <c r="A44" s="2">
        <v>39855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3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5">
      <c r="A45" s="2">
        <v>39856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13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13</v>
      </c>
    </row>
    <row r="46" spans="1:31" x14ac:dyDescent="0.25">
      <c r="A46" s="2">
        <v>39857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</row>
    <row r="47" spans="1:31" x14ac:dyDescent="0.25">
      <c r="A47" s="2">
        <v>39858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3</v>
      </c>
      <c r="L47" s="3">
        <v>3</v>
      </c>
      <c r="M47" s="3">
        <v>10</v>
      </c>
      <c r="N47" s="3">
        <v>3</v>
      </c>
      <c r="O47" s="3">
        <v>0</v>
      </c>
      <c r="P47" s="3">
        <v>5</v>
      </c>
      <c r="Q47" s="3">
        <v>26</v>
      </c>
      <c r="R47" s="3">
        <v>34</v>
      </c>
      <c r="S47" s="3">
        <v>16</v>
      </c>
      <c r="T47" s="3">
        <v>3</v>
      </c>
      <c r="U47" s="3">
        <v>3</v>
      </c>
      <c r="V47" s="3">
        <v>0</v>
      </c>
      <c r="W47" s="3">
        <v>0</v>
      </c>
      <c r="X47" s="3">
        <v>0</v>
      </c>
      <c r="Y47" s="3">
        <v>0</v>
      </c>
      <c r="Z47" s="4">
        <v>5</v>
      </c>
      <c r="AA47" s="4">
        <v>0</v>
      </c>
      <c r="AB47" s="4">
        <v>0</v>
      </c>
      <c r="AC47" s="4">
        <v>0</v>
      </c>
      <c r="AD47" s="4">
        <v>0</v>
      </c>
      <c r="AE47" s="4">
        <v>34</v>
      </c>
    </row>
    <row r="48" spans="1:31" x14ac:dyDescent="0.25">
      <c r="A48" s="2">
        <v>39859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5">
      <c r="A49" s="2">
        <v>39860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39861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13</v>
      </c>
      <c r="N50" s="3">
        <v>55</v>
      </c>
      <c r="O50" s="3">
        <v>10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3</v>
      </c>
      <c r="AA50" s="4">
        <v>0</v>
      </c>
      <c r="AB50" s="4">
        <v>0</v>
      </c>
      <c r="AC50" s="4">
        <v>0</v>
      </c>
      <c r="AD50" s="4">
        <v>0</v>
      </c>
      <c r="AE50" s="4">
        <v>55</v>
      </c>
    </row>
    <row r="51" spans="1:31" x14ac:dyDescent="0.25">
      <c r="A51" s="2">
        <v>39862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39863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39864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39865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3</v>
      </c>
      <c r="N54" s="3">
        <v>18</v>
      </c>
      <c r="O54" s="3">
        <v>5</v>
      </c>
      <c r="P54" s="3">
        <v>13</v>
      </c>
      <c r="Q54" s="3">
        <v>3</v>
      </c>
      <c r="R54" s="3">
        <v>3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4">
        <v>3</v>
      </c>
      <c r="AA54" s="4">
        <v>0</v>
      </c>
      <c r="AB54" s="4">
        <v>0</v>
      </c>
      <c r="AC54" s="4">
        <v>0</v>
      </c>
      <c r="AD54" s="4">
        <v>0</v>
      </c>
      <c r="AE54" s="4">
        <v>18</v>
      </c>
    </row>
    <row r="55" spans="1:31" x14ac:dyDescent="0.25">
      <c r="A55" s="2">
        <v>39866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</row>
    <row r="56" spans="1:31" x14ac:dyDescent="0.25">
      <c r="A56" s="2">
        <v>39867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</row>
    <row r="57" spans="1:31" x14ac:dyDescent="0.25">
      <c r="A57" s="2">
        <v>39868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3</v>
      </c>
      <c r="M57" s="3">
        <v>24</v>
      </c>
      <c r="N57" s="3">
        <v>13</v>
      </c>
      <c r="O57" s="3">
        <v>0</v>
      </c>
      <c r="P57" s="3">
        <v>3</v>
      </c>
      <c r="Q57" s="3">
        <v>3</v>
      </c>
      <c r="R57" s="3">
        <v>5</v>
      </c>
      <c r="S57" s="3">
        <v>8</v>
      </c>
      <c r="T57" s="3">
        <v>3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3</v>
      </c>
      <c r="AA57" s="4">
        <v>0</v>
      </c>
      <c r="AB57" s="4">
        <v>0</v>
      </c>
      <c r="AC57" s="4">
        <v>0</v>
      </c>
      <c r="AD57" s="4">
        <v>0</v>
      </c>
      <c r="AE57" s="4">
        <v>24</v>
      </c>
    </row>
    <row r="58" spans="1:31" x14ac:dyDescent="0.25">
      <c r="A58" s="2">
        <v>39869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3</v>
      </c>
      <c r="Q58" s="3">
        <v>8</v>
      </c>
      <c r="R58" s="3">
        <v>5</v>
      </c>
      <c r="S58" s="3">
        <v>8</v>
      </c>
      <c r="T58" s="3">
        <v>8</v>
      </c>
      <c r="U58" s="3">
        <v>5</v>
      </c>
      <c r="V58" s="3">
        <v>3</v>
      </c>
      <c r="W58" s="3">
        <v>3</v>
      </c>
      <c r="X58" s="3">
        <v>3</v>
      </c>
      <c r="Y58" s="3">
        <v>0</v>
      </c>
      <c r="Z58" s="4">
        <v>3</v>
      </c>
      <c r="AA58" s="4">
        <v>0</v>
      </c>
      <c r="AB58" s="4">
        <v>0</v>
      </c>
      <c r="AC58" s="4">
        <v>0</v>
      </c>
      <c r="AD58" s="4">
        <v>0</v>
      </c>
      <c r="AE58" s="4">
        <v>8</v>
      </c>
    </row>
    <row r="59" spans="1:31" x14ac:dyDescent="0.25">
      <c r="A59" s="2">
        <v>39870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5</v>
      </c>
      <c r="M59" s="3">
        <v>5</v>
      </c>
      <c r="N59" s="3">
        <v>8</v>
      </c>
      <c r="O59" s="3">
        <v>5</v>
      </c>
      <c r="P59" s="3">
        <v>3</v>
      </c>
      <c r="Q59" s="3">
        <v>0</v>
      </c>
      <c r="R59" s="3">
        <v>0</v>
      </c>
      <c r="S59" s="3">
        <v>3</v>
      </c>
      <c r="T59" s="3">
        <v>3</v>
      </c>
      <c r="U59" s="3">
        <v>3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8</v>
      </c>
    </row>
    <row r="60" spans="1:31" x14ac:dyDescent="0.25">
      <c r="A60" s="2">
        <v>39871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3</v>
      </c>
      <c r="M60" s="3">
        <v>18</v>
      </c>
      <c r="N60" s="3">
        <v>5</v>
      </c>
      <c r="O60" s="3">
        <v>3</v>
      </c>
      <c r="P60" s="3">
        <v>0</v>
      </c>
      <c r="Q60" s="3">
        <v>0</v>
      </c>
      <c r="R60" s="3">
        <v>3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3</v>
      </c>
      <c r="AA60" s="4">
        <v>0</v>
      </c>
      <c r="AB60" s="4">
        <v>0</v>
      </c>
      <c r="AC60" s="4">
        <v>0</v>
      </c>
      <c r="AD60" s="4">
        <v>0</v>
      </c>
      <c r="AE60" s="4">
        <v>18</v>
      </c>
    </row>
    <row r="61" spans="1:31" x14ac:dyDescent="0.25">
      <c r="A61" s="2">
        <v>39872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16</v>
      </c>
      <c r="N61" s="3">
        <v>10</v>
      </c>
      <c r="O61" s="3">
        <v>5</v>
      </c>
      <c r="P61" s="3">
        <v>13</v>
      </c>
      <c r="Q61" s="3">
        <v>8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3</v>
      </c>
      <c r="AA61" s="4">
        <v>0</v>
      </c>
      <c r="AB61" s="4">
        <v>0</v>
      </c>
      <c r="AC61" s="4">
        <v>0</v>
      </c>
      <c r="AD61" s="4">
        <v>0</v>
      </c>
      <c r="AE61" s="4">
        <v>16</v>
      </c>
    </row>
    <row r="62" spans="1:31" x14ac:dyDescent="0.25">
      <c r="A62" s="2">
        <v>39873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</row>
    <row r="63" spans="1:31" x14ac:dyDescent="0.25">
      <c r="A63" s="2">
        <v>39874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</row>
    <row r="64" spans="1:31" x14ac:dyDescent="0.25">
      <c r="A64" s="2">
        <v>39875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</row>
    <row r="65" spans="1:31" x14ac:dyDescent="0.25">
      <c r="A65" s="2">
        <v>39876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5</v>
      </c>
      <c r="N65" s="3">
        <v>5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5">
      <c r="A66" s="2">
        <v>39877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5</v>
      </c>
      <c r="V66" s="3">
        <v>3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5</v>
      </c>
    </row>
    <row r="67" spans="1:31" x14ac:dyDescent="0.25">
      <c r="A67" s="2">
        <v>39878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3</v>
      </c>
      <c r="V67" s="3">
        <v>5</v>
      </c>
      <c r="W67" s="3">
        <v>3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5">
      <c r="A68" s="2">
        <v>39879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3</v>
      </c>
      <c r="W68" s="3">
        <v>0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3</v>
      </c>
    </row>
    <row r="69" spans="1:31" x14ac:dyDescent="0.25">
      <c r="A69" s="2">
        <v>39880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3</v>
      </c>
      <c r="R69" s="3">
        <v>0</v>
      </c>
      <c r="S69" s="3">
        <v>3</v>
      </c>
      <c r="T69" s="3">
        <v>3</v>
      </c>
      <c r="U69" s="3">
        <v>3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3</v>
      </c>
    </row>
    <row r="70" spans="1:31" x14ac:dyDescent="0.25">
      <c r="A70" s="2">
        <v>39881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</row>
    <row r="71" spans="1:31" x14ac:dyDescent="0.25">
      <c r="A71" s="2">
        <v>39882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3</v>
      </c>
      <c r="M71" s="3">
        <v>21</v>
      </c>
      <c r="N71" s="3">
        <v>24</v>
      </c>
      <c r="O71" s="3" t="s">
        <v>8</v>
      </c>
      <c r="P71" s="3" t="s">
        <v>8</v>
      </c>
      <c r="Q71" s="3">
        <v>8</v>
      </c>
      <c r="R71" s="3">
        <v>10</v>
      </c>
      <c r="S71" s="3">
        <v>5</v>
      </c>
      <c r="T71" s="3">
        <v>3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3</v>
      </c>
      <c r="AA71" s="4">
        <v>0</v>
      </c>
      <c r="AB71" s="4">
        <v>0</v>
      </c>
      <c r="AC71" s="4">
        <v>0</v>
      </c>
      <c r="AD71" s="4">
        <v>0</v>
      </c>
      <c r="AE71" s="4">
        <v>24</v>
      </c>
    </row>
    <row r="72" spans="1:31" x14ac:dyDescent="0.25">
      <c r="A72" s="2">
        <v>39883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5</v>
      </c>
      <c r="N72" s="3">
        <v>42</v>
      </c>
      <c r="O72" s="3">
        <v>3</v>
      </c>
      <c r="P72" s="3">
        <v>10</v>
      </c>
      <c r="Q72" s="3">
        <v>10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3</v>
      </c>
      <c r="AA72" s="4">
        <v>0</v>
      </c>
      <c r="AB72" s="4">
        <v>0</v>
      </c>
      <c r="AC72" s="4">
        <v>0</v>
      </c>
      <c r="AD72" s="4">
        <v>0</v>
      </c>
      <c r="AE72" s="4">
        <v>42</v>
      </c>
    </row>
    <row r="73" spans="1:31" x14ac:dyDescent="0.25">
      <c r="A73" s="2">
        <v>39884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21</v>
      </c>
      <c r="N73" s="3">
        <v>3</v>
      </c>
      <c r="O73" s="3">
        <v>5</v>
      </c>
      <c r="P73" s="3">
        <v>3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3</v>
      </c>
      <c r="AA73" s="4">
        <v>0</v>
      </c>
      <c r="AB73" s="4">
        <v>0</v>
      </c>
      <c r="AC73" s="4">
        <v>0</v>
      </c>
      <c r="AD73" s="4">
        <v>0</v>
      </c>
      <c r="AE73" s="4">
        <v>21</v>
      </c>
    </row>
    <row r="74" spans="1:31" x14ac:dyDescent="0.25">
      <c r="A74" s="2">
        <v>39885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29</v>
      </c>
      <c r="M74" s="3">
        <v>58</v>
      </c>
      <c r="N74" s="3">
        <v>13</v>
      </c>
      <c r="O74" s="3">
        <v>3</v>
      </c>
      <c r="P74" s="3">
        <v>0</v>
      </c>
      <c r="Q74" s="3">
        <v>0</v>
      </c>
      <c r="R74" s="3">
        <v>3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5</v>
      </c>
      <c r="AA74" s="4">
        <v>0</v>
      </c>
      <c r="AB74" s="4">
        <v>0</v>
      </c>
      <c r="AC74" s="4">
        <v>0</v>
      </c>
      <c r="AD74" s="4">
        <v>0</v>
      </c>
      <c r="AE74" s="4">
        <v>58</v>
      </c>
    </row>
    <row r="75" spans="1:31" x14ac:dyDescent="0.25">
      <c r="A75" s="2">
        <v>39886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</row>
    <row r="76" spans="1:31" x14ac:dyDescent="0.25">
      <c r="A76" s="2">
        <v>39887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3</v>
      </c>
      <c r="T76" s="3">
        <v>3</v>
      </c>
      <c r="U76" s="3">
        <v>3</v>
      </c>
      <c r="V76" s="3">
        <v>3</v>
      </c>
      <c r="W76" s="3">
        <v>3</v>
      </c>
      <c r="X76" s="3">
        <v>3</v>
      </c>
      <c r="Y76" s="3">
        <v>3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3</v>
      </c>
    </row>
    <row r="77" spans="1:31" x14ac:dyDescent="0.25">
      <c r="A77" s="2">
        <v>39888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3</v>
      </c>
      <c r="O77" s="3">
        <v>8</v>
      </c>
      <c r="P77" s="3">
        <v>3</v>
      </c>
      <c r="Q77" s="3">
        <v>5</v>
      </c>
      <c r="R77" s="3">
        <v>5</v>
      </c>
      <c r="S77" s="3">
        <v>3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8</v>
      </c>
    </row>
    <row r="78" spans="1:31" x14ac:dyDescent="0.25">
      <c r="A78" s="2">
        <v>39889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3</v>
      </c>
      <c r="J78" s="3">
        <v>0</v>
      </c>
      <c r="K78" s="3">
        <v>3</v>
      </c>
      <c r="L78" s="3">
        <v>3</v>
      </c>
      <c r="M78" s="3">
        <v>0</v>
      </c>
      <c r="N78" s="3">
        <v>0</v>
      </c>
      <c r="O78" s="3">
        <v>0</v>
      </c>
      <c r="P78" s="3">
        <v>3</v>
      </c>
      <c r="Q78" s="3">
        <v>8</v>
      </c>
      <c r="R78" s="3">
        <v>3</v>
      </c>
      <c r="S78" s="3">
        <v>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8</v>
      </c>
    </row>
    <row r="79" spans="1:31" x14ac:dyDescent="0.25">
      <c r="A79" s="2">
        <v>39890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3</v>
      </c>
      <c r="R79" s="3">
        <v>5</v>
      </c>
      <c r="S79" s="3">
        <v>3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5</v>
      </c>
    </row>
    <row r="80" spans="1:31" x14ac:dyDescent="0.25">
      <c r="A80" s="2">
        <v>39891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5</v>
      </c>
      <c r="M80" s="3">
        <v>29</v>
      </c>
      <c r="N80" s="3">
        <v>47</v>
      </c>
      <c r="O80" s="3">
        <v>16</v>
      </c>
      <c r="P80" s="3">
        <v>45</v>
      </c>
      <c r="Q80" s="3">
        <v>10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5</v>
      </c>
      <c r="AA80" s="4">
        <v>0</v>
      </c>
      <c r="AB80" s="4">
        <v>0</v>
      </c>
      <c r="AC80" s="4">
        <v>0</v>
      </c>
      <c r="AD80" s="4">
        <v>0</v>
      </c>
      <c r="AE80" s="4">
        <v>47</v>
      </c>
    </row>
    <row r="81" spans="1:31" x14ac:dyDescent="0.25">
      <c r="A81" s="2">
        <v>39892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 t="s">
        <v>9</v>
      </c>
      <c r="L81" s="3" t="s">
        <v>9</v>
      </c>
      <c r="M81" s="3" t="s">
        <v>9</v>
      </c>
      <c r="N81" s="3" t="s">
        <v>9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</v>
      </c>
      <c r="V81" s="3">
        <v>3</v>
      </c>
      <c r="W81" s="3">
        <v>3</v>
      </c>
      <c r="X81" s="3">
        <v>5</v>
      </c>
      <c r="Y81" s="3">
        <v>5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5</v>
      </c>
    </row>
    <row r="82" spans="1:31" x14ac:dyDescent="0.25">
      <c r="A82" s="2">
        <v>39893</v>
      </c>
      <c r="B82" s="3">
        <v>3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3</v>
      </c>
      <c r="O82" s="3">
        <v>3</v>
      </c>
      <c r="P82" s="3">
        <v>3</v>
      </c>
      <c r="Q82" s="3">
        <v>3</v>
      </c>
      <c r="R82" s="3">
        <v>3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3</v>
      </c>
    </row>
    <row r="83" spans="1:31" x14ac:dyDescent="0.25">
      <c r="A83" s="2">
        <v>39894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39895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3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39896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18</v>
      </c>
      <c r="L85" s="3">
        <v>55</v>
      </c>
      <c r="M85" s="3">
        <v>8</v>
      </c>
      <c r="N85" s="3">
        <v>3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3</v>
      </c>
      <c r="AA85" s="4">
        <v>0</v>
      </c>
      <c r="AB85" s="4">
        <v>0</v>
      </c>
      <c r="AC85" s="4">
        <v>0</v>
      </c>
      <c r="AD85" s="4">
        <v>0</v>
      </c>
      <c r="AE85" s="4">
        <v>55</v>
      </c>
    </row>
    <row r="86" spans="1:31" x14ac:dyDescent="0.25">
      <c r="A86" s="2">
        <v>39897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18</v>
      </c>
      <c r="M86" s="3">
        <v>24</v>
      </c>
      <c r="N86" s="3">
        <v>0</v>
      </c>
      <c r="O86" s="3">
        <v>0</v>
      </c>
      <c r="P86" s="3">
        <v>16</v>
      </c>
      <c r="Q86" s="3">
        <v>3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24</v>
      </c>
    </row>
    <row r="87" spans="1:31" x14ac:dyDescent="0.25">
      <c r="A87" s="2">
        <v>39898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</row>
    <row r="88" spans="1:31" x14ac:dyDescent="0.25">
      <c r="A88" s="2">
        <v>39899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39900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5</v>
      </c>
      <c r="O89" s="3">
        <v>10</v>
      </c>
      <c r="P89" s="3">
        <v>26</v>
      </c>
      <c r="Q89" s="3">
        <v>24</v>
      </c>
      <c r="R89" s="3">
        <v>13</v>
      </c>
      <c r="S89" s="3">
        <v>3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3</v>
      </c>
      <c r="AA89" s="4">
        <v>0</v>
      </c>
      <c r="AB89" s="4">
        <v>0</v>
      </c>
      <c r="AC89" s="4">
        <v>0</v>
      </c>
      <c r="AD89" s="4">
        <v>0</v>
      </c>
      <c r="AE89" s="4">
        <v>26</v>
      </c>
    </row>
    <row r="90" spans="1:31" x14ac:dyDescent="0.25">
      <c r="A90" s="2">
        <v>39901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3</v>
      </c>
      <c r="M90" s="3">
        <v>29</v>
      </c>
      <c r="N90" s="3">
        <v>16</v>
      </c>
      <c r="O90" s="3">
        <v>8</v>
      </c>
      <c r="P90" s="3">
        <v>13</v>
      </c>
      <c r="Q90" s="3">
        <v>16</v>
      </c>
      <c r="R90" s="3">
        <v>13</v>
      </c>
      <c r="S90" s="3">
        <v>10</v>
      </c>
      <c r="T90" s="3">
        <v>0</v>
      </c>
      <c r="U90" s="3">
        <v>3</v>
      </c>
      <c r="V90" s="3">
        <v>0</v>
      </c>
      <c r="W90" s="3">
        <v>0</v>
      </c>
      <c r="X90" s="3">
        <v>0</v>
      </c>
      <c r="Y90" s="3">
        <v>0</v>
      </c>
      <c r="Z90" s="4">
        <v>5</v>
      </c>
      <c r="AA90" s="4">
        <v>0</v>
      </c>
      <c r="AB90" s="4">
        <v>0</v>
      </c>
      <c r="AC90" s="4">
        <v>0</v>
      </c>
      <c r="AD90" s="4">
        <v>0</v>
      </c>
      <c r="AE90" s="4">
        <v>29</v>
      </c>
    </row>
    <row r="91" spans="1:31" x14ac:dyDescent="0.25">
      <c r="A91" s="2">
        <v>39902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</row>
    <row r="92" spans="1:31" x14ac:dyDescent="0.25">
      <c r="A92" s="2">
        <v>39903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39904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3</v>
      </c>
      <c r="R93" s="3">
        <v>0</v>
      </c>
      <c r="S93" s="3">
        <v>0</v>
      </c>
      <c r="T93" s="3">
        <v>0</v>
      </c>
      <c r="U93" s="3">
        <v>0</v>
      </c>
      <c r="V93" s="3">
        <v>3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3</v>
      </c>
    </row>
    <row r="94" spans="1:31" x14ac:dyDescent="0.25">
      <c r="A94" s="2">
        <v>39905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</row>
    <row r="95" spans="1:31" x14ac:dyDescent="0.25">
      <c r="A95" s="2">
        <v>39906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39907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3</v>
      </c>
      <c r="S96" s="3">
        <v>0</v>
      </c>
      <c r="T96" s="3">
        <v>3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3</v>
      </c>
    </row>
    <row r="97" spans="1:31" x14ac:dyDescent="0.25">
      <c r="A97" s="2">
        <v>39908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3</v>
      </c>
      <c r="P97" s="3">
        <v>3</v>
      </c>
      <c r="Q97" s="3">
        <v>5</v>
      </c>
      <c r="R97" s="3">
        <v>10</v>
      </c>
      <c r="S97" s="3">
        <v>5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10</v>
      </c>
    </row>
    <row r="98" spans="1:31" x14ac:dyDescent="0.25">
      <c r="A98" s="2">
        <v>39909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39910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39911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</row>
    <row r="101" spans="1:31" x14ac:dyDescent="0.25">
      <c r="A101" s="2">
        <v>39912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18</v>
      </c>
      <c r="U101" s="3">
        <v>3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18</v>
      </c>
    </row>
    <row r="102" spans="1:31" x14ac:dyDescent="0.25">
      <c r="A102" s="2">
        <v>39913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</row>
    <row r="103" spans="1:31" x14ac:dyDescent="0.25">
      <c r="A103" s="2">
        <v>39914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3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3</v>
      </c>
    </row>
    <row r="104" spans="1:31" x14ac:dyDescent="0.25">
      <c r="A104" s="2">
        <v>39915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</row>
    <row r="105" spans="1:31" x14ac:dyDescent="0.25">
      <c r="A105" s="2">
        <v>39916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3</v>
      </c>
      <c r="P105" s="3">
        <v>10</v>
      </c>
      <c r="Q105" s="3">
        <v>10</v>
      </c>
      <c r="R105" s="3">
        <v>3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10</v>
      </c>
    </row>
    <row r="106" spans="1:31" x14ac:dyDescent="0.25">
      <c r="A106" s="2">
        <v>39917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 t="s">
        <v>9</v>
      </c>
      <c r="Q106" s="3">
        <v>0</v>
      </c>
      <c r="R106" s="3">
        <v>0</v>
      </c>
      <c r="S106" s="3">
        <v>0</v>
      </c>
      <c r="T106" s="3">
        <v>0</v>
      </c>
      <c r="U106" s="3">
        <v>3</v>
      </c>
      <c r="V106" s="3">
        <v>3</v>
      </c>
      <c r="W106" s="3">
        <v>3</v>
      </c>
      <c r="X106" s="3">
        <v>5</v>
      </c>
      <c r="Y106" s="3">
        <v>5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5</v>
      </c>
    </row>
    <row r="107" spans="1:31" x14ac:dyDescent="0.25">
      <c r="A107" s="2">
        <v>39918</v>
      </c>
      <c r="B107" s="3">
        <v>3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5</v>
      </c>
      <c r="N107" s="3">
        <v>37</v>
      </c>
      <c r="O107" s="3">
        <v>45</v>
      </c>
      <c r="P107" s="3">
        <v>39</v>
      </c>
      <c r="Q107" s="3">
        <v>66</v>
      </c>
      <c r="R107" s="3">
        <v>52</v>
      </c>
      <c r="S107" s="3">
        <v>42</v>
      </c>
      <c r="T107" s="3">
        <v>8</v>
      </c>
      <c r="U107" s="3">
        <v>5</v>
      </c>
      <c r="V107" s="3">
        <v>5</v>
      </c>
      <c r="W107" s="3">
        <v>5</v>
      </c>
      <c r="X107" s="3">
        <v>3</v>
      </c>
      <c r="Y107" s="3">
        <v>3</v>
      </c>
      <c r="Z107" s="4">
        <v>13</v>
      </c>
      <c r="AA107" s="4">
        <v>0</v>
      </c>
      <c r="AB107" s="4">
        <v>0</v>
      </c>
      <c r="AC107" s="4">
        <v>0</v>
      </c>
      <c r="AD107" s="4">
        <v>0</v>
      </c>
      <c r="AE107" s="4">
        <v>66</v>
      </c>
    </row>
    <row r="108" spans="1:31" x14ac:dyDescent="0.25">
      <c r="A108" s="2">
        <v>39919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34</v>
      </c>
      <c r="M108" s="3">
        <v>34</v>
      </c>
      <c r="N108" s="3">
        <v>21</v>
      </c>
      <c r="O108" s="3">
        <v>8</v>
      </c>
      <c r="P108" s="3">
        <v>0</v>
      </c>
      <c r="Q108" s="3">
        <v>13</v>
      </c>
      <c r="R108" s="3">
        <v>18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5</v>
      </c>
      <c r="AA108" s="4">
        <v>0</v>
      </c>
      <c r="AB108" s="4">
        <v>0</v>
      </c>
      <c r="AC108" s="4">
        <v>0</v>
      </c>
      <c r="AD108" s="4">
        <v>0</v>
      </c>
      <c r="AE108" s="4">
        <v>34</v>
      </c>
    </row>
    <row r="109" spans="1:31" x14ac:dyDescent="0.25">
      <c r="A109" s="2">
        <v>39920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3</v>
      </c>
      <c r="N109" s="3">
        <v>16</v>
      </c>
      <c r="O109" s="3">
        <v>16</v>
      </c>
      <c r="P109" s="3">
        <v>21</v>
      </c>
      <c r="Q109" s="3">
        <v>3</v>
      </c>
      <c r="R109" s="3">
        <v>18</v>
      </c>
      <c r="S109" s="3">
        <v>16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3</v>
      </c>
      <c r="AA109" s="4">
        <v>0</v>
      </c>
      <c r="AB109" s="4">
        <v>0</v>
      </c>
      <c r="AC109" s="4">
        <v>0</v>
      </c>
      <c r="AD109" s="4">
        <v>0</v>
      </c>
      <c r="AE109" s="4">
        <v>21</v>
      </c>
    </row>
    <row r="110" spans="1:31" x14ac:dyDescent="0.25">
      <c r="A110" s="2">
        <v>39921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39922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3</v>
      </c>
      <c r="L111" s="3">
        <v>21</v>
      </c>
      <c r="M111" s="3">
        <v>10</v>
      </c>
      <c r="N111" s="3">
        <v>16</v>
      </c>
      <c r="O111" s="3">
        <v>13</v>
      </c>
      <c r="P111" s="3">
        <v>8</v>
      </c>
      <c r="Q111" s="3">
        <v>3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3</v>
      </c>
      <c r="AA111" s="4">
        <v>0</v>
      </c>
      <c r="AB111" s="4">
        <v>0</v>
      </c>
      <c r="AC111" s="4">
        <v>0</v>
      </c>
      <c r="AD111" s="4">
        <v>0</v>
      </c>
      <c r="AE111" s="4">
        <v>21</v>
      </c>
    </row>
    <row r="112" spans="1:31" x14ac:dyDescent="0.25">
      <c r="A112" s="2">
        <v>39923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</v>
      </c>
      <c r="L112" s="3">
        <v>8</v>
      </c>
      <c r="M112" s="3">
        <v>0</v>
      </c>
      <c r="N112" s="3">
        <v>0</v>
      </c>
      <c r="O112" s="3">
        <v>0</v>
      </c>
      <c r="P112" s="3">
        <v>0</v>
      </c>
      <c r="Q112" s="3">
        <v>3</v>
      </c>
      <c r="R112" s="3">
        <v>5</v>
      </c>
      <c r="S112" s="3">
        <v>8</v>
      </c>
      <c r="T112" s="3">
        <v>5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4">
        <v>3</v>
      </c>
      <c r="AA112" s="4">
        <v>0</v>
      </c>
      <c r="AB112" s="4">
        <v>0</v>
      </c>
      <c r="AC112" s="4">
        <v>0</v>
      </c>
      <c r="AD112" s="4">
        <v>0</v>
      </c>
      <c r="AE112" s="4">
        <v>8</v>
      </c>
    </row>
    <row r="113" spans="1:31" x14ac:dyDescent="0.25">
      <c r="A113" s="2">
        <v>39924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3</v>
      </c>
      <c r="L113" s="3">
        <v>0</v>
      </c>
      <c r="M113" s="3">
        <v>0</v>
      </c>
      <c r="N113" s="3">
        <v>0</v>
      </c>
      <c r="O113" s="3" t="s">
        <v>8</v>
      </c>
      <c r="P113" s="3" t="s">
        <v>8</v>
      </c>
      <c r="Q113" s="3">
        <v>8</v>
      </c>
      <c r="R113" s="3">
        <v>5</v>
      </c>
      <c r="S113" s="3">
        <v>3</v>
      </c>
      <c r="T113" s="3">
        <v>3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8</v>
      </c>
    </row>
    <row r="114" spans="1:31" x14ac:dyDescent="0.25">
      <c r="A114" s="2">
        <v>39925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3</v>
      </c>
      <c r="K114" s="3">
        <v>16</v>
      </c>
      <c r="L114" s="3">
        <v>0</v>
      </c>
      <c r="M114" s="3">
        <v>0</v>
      </c>
      <c r="N114" s="3">
        <v>3</v>
      </c>
      <c r="O114" s="3">
        <v>0</v>
      </c>
      <c r="P114" s="3">
        <v>8</v>
      </c>
      <c r="Q114" s="3">
        <v>8</v>
      </c>
      <c r="R114" s="3">
        <v>5</v>
      </c>
      <c r="S114" s="3">
        <v>3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3</v>
      </c>
      <c r="AA114" s="4">
        <v>0</v>
      </c>
      <c r="AB114" s="4">
        <v>0</v>
      </c>
      <c r="AC114" s="4">
        <v>0</v>
      </c>
      <c r="AD114" s="4">
        <v>0</v>
      </c>
      <c r="AE114" s="4">
        <v>16</v>
      </c>
    </row>
    <row r="115" spans="1:31" x14ac:dyDescent="0.25">
      <c r="A115" s="2">
        <v>39926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8</v>
      </c>
      <c r="L115" s="3">
        <v>13</v>
      </c>
      <c r="M115" s="3">
        <v>3</v>
      </c>
      <c r="N115" s="3">
        <v>3</v>
      </c>
      <c r="O115" s="3">
        <v>3</v>
      </c>
      <c r="P115" s="3">
        <v>0</v>
      </c>
      <c r="Q115" s="3">
        <v>3</v>
      </c>
      <c r="R115" s="3">
        <v>0</v>
      </c>
      <c r="S115" s="3">
        <v>5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3</v>
      </c>
      <c r="AA115" s="4">
        <v>0</v>
      </c>
      <c r="AB115" s="4">
        <v>0</v>
      </c>
      <c r="AC115" s="4">
        <v>0</v>
      </c>
      <c r="AD115" s="4">
        <v>0</v>
      </c>
      <c r="AE115" s="4">
        <v>13</v>
      </c>
    </row>
    <row r="116" spans="1:31" x14ac:dyDescent="0.25">
      <c r="A116" s="2">
        <v>39927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24</v>
      </c>
      <c r="L116" s="3">
        <v>0</v>
      </c>
      <c r="M116" s="3">
        <v>0</v>
      </c>
      <c r="N116" s="3">
        <v>0</v>
      </c>
      <c r="O116" s="3">
        <v>0</v>
      </c>
      <c r="P116" s="3">
        <v>24</v>
      </c>
      <c r="Q116" s="3">
        <v>24</v>
      </c>
      <c r="R116" s="3">
        <v>8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3</v>
      </c>
      <c r="AA116" s="4">
        <v>0</v>
      </c>
      <c r="AB116" s="4">
        <v>0</v>
      </c>
      <c r="AC116" s="4">
        <v>0</v>
      </c>
      <c r="AD116" s="4">
        <v>0</v>
      </c>
      <c r="AE116" s="4">
        <v>24</v>
      </c>
    </row>
    <row r="117" spans="1:31" x14ac:dyDescent="0.25">
      <c r="A117" s="2">
        <v>39928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16</v>
      </c>
      <c r="K117" s="3">
        <v>13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16</v>
      </c>
    </row>
    <row r="118" spans="1:31" x14ac:dyDescent="0.25">
      <c r="A118" s="2">
        <v>39929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</row>
    <row r="119" spans="1:31" x14ac:dyDescent="0.25">
      <c r="A119" s="2">
        <v>39930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10</v>
      </c>
      <c r="N119" s="3">
        <v>21</v>
      </c>
      <c r="O119" s="3">
        <v>0</v>
      </c>
      <c r="P119" s="3">
        <v>3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4">
        <v>3</v>
      </c>
      <c r="AA119" s="4">
        <v>0</v>
      </c>
      <c r="AB119" s="4">
        <v>0</v>
      </c>
      <c r="AC119" s="4">
        <v>0</v>
      </c>
      <c r="AD119" s="4">
        <v>0</v>
      </c>
      <c r="AE119" s="4">
        <v>21</v>
      </c>
    </row>
    <row r="120" spans="1:31" x14ac:dyDescent="0.25">
      <c r="A120" s="2">
        <v>39931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39932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</row>
    <row r="122" spans="1:31" x14ac:dyDescent="0.25">
      <c r="A122" s="2">
        <v>39933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39934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</row>
    <row r="124" spans="1:31" x14ac:dyDescent="0.25">
      <c r="A124" s="2">
        <v>39935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3</v>
      </c>
      <c r="P124" s="3">
        <v>24</v>
      </c>
      <c r="Q124" s="3">
        <v>26</v>
      </c>
      <c r="R124" s="3">
        <v>10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3</v>
      </c>
      <c r="AA124" s="4">
        <v>0</v>
      </c>
      <c r="AB124" s="4">
        <v>0</v>
      </c>
      <c r="AC124" s="4">
        <v>0</v>
      </c>
      <c r="AD124" s="4">
        <v>0</v>
      </c>
      <c r="AE124" s="4">
        <v>26</v>
      </c>
    </row>
    <row r="125" spans="1:31" x14ac:dyDescent="0.25">
      <c r="A125" s="2">
        <v>39936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39937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3</v>
      </c>
      <c r="M126" s="3">
        <v>3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3</v>
      </c>
    </row>
    <row r="127" spans="1:31" x14ac:dyDescent="0.25">
      <c r="A127" s="2">
        <v>39938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39939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3</v>
      </c>
      <c r="Q128" s="3">
        <v>3</v>
      </c>
      <c r="R128" s="3">
        <v>13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13</v>
      </c>
    </row>
    <row r="129" spans="1:31" x14ac:dyDescent="0.25">
      <c r="A129" s="2">
        <v>39940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3</v>
      </c>
      <c r="O129" s="3">
        <v>3</v>
      </c>
      <c r="P129" s="3">
        <v>8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8</v>
      </c>
    </row>
    <row r="130" spans="1:31" x14ac:dyDescent="0.25">
      <c r="A130" s="2">
        <v>39941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13</v>
      </c>
      <c r="N130" s="3">
        <v>13</v>
      </c>
      <c r="O130" s="3">
        <v>8</v>
      </c>
      <c r="P130" s="3">
        <v>13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3</v>
      </c>
      <c r="AA130" s="4">
        <v>0</v>
      </c>
      <c r="AB130" s="4">
        <v>0</v>
      </c>
      <c r="AC130" s="4">
        <v>0</v>
      </c>
      <c r="AD130" s="4">
        <v>0</v>
      </c>
      <c r="AE130" s="4">
        <v>13</v>
      </c>
    </row>
    <row r="131" spans="1:31" x14ac:dyDescent="0.25">
      <c r="A131" s="2">
        <v>39942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3</v>
      </c>
      <c r="P131" s="3">
        <v>34</v>
      </c>
      <c r="Q131" s="3">
        <v>21</v>
      </c>
      <c r="R131" s="3">
        <v>8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3</v>
      </c>
      <c r="AA131" s="4">
        <v>0</v>
      </c>
      <c r="AB131" s="4">
        <v>0</v>
      </c>
      <c r="AC131" s="4">
        <v>0</v>
      </c>
      <c r="AD131" s="4">
        <v>0</v>
      </c>
      <c r="AE131" s="4">
        <v>34</v>
      </c>
    </row>
    <row r="132" spans="1:31" x14ac:dyDescent="0.25">
      <c r="A132" s="2">
        <v>39943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8</v>
      </c>
      <c r="O132" s="3">
        <v>8</v>
      </c>
      <c r="P132" s="3">
        <v>5</v>
      </c>
      <c r="Q132" s="3">
        <v>3</v>
      </c>
      <c r="R132" s="3">
        <v>0</v>
      </c>
      <c r="S132" s="3">
        <v>5</v>
      </c>
      <c r="T132" s="3">
        <v>3</v>
      </c>
      <c r="U132" s="3">
        <v>3</v>
      </c>
      <c r="V132" s="3">
        <v>0</v>
      </c>
      <c r="W132" s="3">
        <v>0</v>
      </c>
      <c r="X132" s="3">
        <v>0</v>
      </c>
      <c r="Y132" s="3">
        <v>0</v>
      </c>
      <c r="Z132" s="4">
        <v>3</v>
      </c>
      <c r="AA132" s="4">
        <v>0</v>
      </c>
      <c r="AB132" s="4">
        <v>0</v>
      </c>
      <c r="AC132" s="4">
        <v>0</v>
      </c>
      <c r="AD132" s="4">
        <v>0</v>
      </c>
      <c r="AE132" s="4">
        <v>8</v>
      </c>
    </row>
    <row r="133" spans="1:31" x14ac:dyDescent="0.25">
      <c r="A133" s="2">
        <v>39944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</row>
    <row r="134" spans="1:31" x14ac:dyDescent="0.25">
      <c r="A134" s="2">
        <v>39945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 t="s">
        <v>8</v>
      </c>
      <c r="P134" s="3" t="s">
        <v>8</v>
      </c>
      <c r="Q134" s="3" t="s">
        <v>8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39946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5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5</v>
      </c>
    </row>
    <row r="136" spans="1:31" x14ac:dyDescent="0.25">
      <c r="A136" s="2">
        <v>39947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39948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39949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39950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5</v>
      </c>
      <c r="M139" s="3">
        <v>16</v>
      </c>
      <c r="N139" s="3">
        <v>0</v>
      </c>
      <c r="O139" s="3">
        <v>0</v>
      </c>
      <c r="P139" s="3">
        <v>3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16</v>
      </c>
    </row>
    <row r="140" spans="1:31" x14ac:dyDescent="0.25">
      <c r="A140" s="2">
        <v>39951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5</v>
      </c>
      <c r="N140" s="3">
        <v>8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8</v>
      </c>
    </row>
    <row r="141" spans="1:31" x14ac:dyDescent="0.25">
      <c r="A141" s="2">
        <v>39952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5</v>
      </c>
      <c r="N141" s="3">
        <v>8</v>
      </c>
      <c r="O141" s="3">
        <v>13</v>
      </c>
      <c r="P141" s="3">
        <v>3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13</v>
      </c>
    </row>
    <row r="142" spans="1:31" x14ac:dyDescent="0.25">
      <c r="A142" s="2">
        <v>39953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5</v>
      </c>
      <c r="L142" s="3">
        <v>10</v>
      </c>
      <c r="M142" s="3">
        <v>16</v>
      </c>
      <c r="N142" s="3">
        <v>18</v>
      </c>
      <c r="O142" s="3">
        <v>10</v>
      </c>
      <c r="P142" s="3">
        <v>3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3</v>
      </c>
      <c r="AA142" s="4">
        <v>0</v>
      </c>
      <c r="AB142" s="4">
        <v>0</v>
      </c>
      <c r="AC142" s="4">
        <v>0</v>
      </c>
      <c r="AD142" s="4">
        <v>0</v>
      </c>
      <c r="AE142" s="4">
        <v>18</v>
      </c>
    </row>
    <row r="143" spans="1:31" x14ac:dyDescent="0.25">
      <c r="A143" s="2">
        <v>39954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39955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39956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10</v>
      </c>
      <c r="L145" s="3">
        <v>24</v>
      </c>
      <c r="M145" s="3">
        <v>24</v>
      </c>
      <c r="N145" s="3">
        <v>18</v>
      </c>
      <c r="O145" s="3">
        <v>5</v>
      </c>
      <c r="P145" s="3">
        <v>0</v>
      </c>
      <c r="Q145" s="3">
        <v>0</v>
      </c>
      <c r="R145" s="3">
        <v>0</v>
      </c>
      <c r="S145" s="3">
        <v>8</v>
      </c>
      <c r="T145" s="3">
        <v>37</v>
      </c>
      <c r="U145" s="3">
        <v>42</v>
      </c>
      <c r="V145" s="3">
        <v>29</v>
      </c>
      <c r="W145" s="3">
        <v>18</v>
      </c>
      <c r="X145" s="3">
        <v>8</v>
      </c>
      <c r="Y145" s="3">
        <v>3</v>
      </c>
      <c r="Z145" s="4">
        <v>10</v>
      </c>
      <c r="AA145" s="4">
        <v>0</v>
      </c>
      <c r="AB145" s="4">
        <v>0</v>
      </c>
      <c r="AC145" s="4">
        <v>0</v>
      </c>
      <c r="AD145" s="4">
        <v>0</v>
      </c>
      <c r="AE145" s="4">
        <v>42</v>
      </c>
    </row>
    <row r="146" spans="1:31" x14ac:dyDescent="0.25">
      <c r="A146" s="2">
        <v>39957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39958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3</v>
      </c>
      <c r="N147" s="3">
        <v>3</v>
      </c>
      <c r="O147" s="3">
        <v>5</v>
      </c>
      <c r="P147" s="3">
        <v>0</v>
      </c>
      <c r="Q147" s="3">
        <v>0</v>
      </c>
      <c r="R147" s="3">
        <v>0</v>
      </c>
      <c r="S147" s="3">
        <v>3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5</v>
      </c>
    </row>
    <row r="148" spans="1:31" x14ac:dyDescent="0.25">
      <c r="A148" s="2">
        <v>39959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</v>
      </c>
      <c r="L148" s="3">
        <v>26</v>
      </c>
      <c r="M148" s="3">
        <v>26</v>
      </c>
      <c r="N148" s="3">
        <v>13</v>
      </c>
      <c r="O148" s="3">
        <v>8</v>
      </c>
      <c r="P148" s="3">
        <v>5</v>
      </c>
      <c r="Q148" s="3">
        <v>16</v>
      </c>
      <c r="R148" s="3">
        <v>31</v>
      </c>
      <c r="S148" s="3">
        <v>8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5</v>
      </c>
      <c r="AA148" s="4">
        <v>0</v>
      </c>
      <c r="AB148" s="4">
        <v>0</v>
      </c>
      <c r="AC148" s="4">
        <v>0</v>
      </c>
      <c r="AD148" s="4">
        <v>0</v>
      </c>
      <c r="AE148" s="4">
        <v>31</v>
      </c>
    </row>
    <row r="149" spans="1:31" x14ac:dyDescent="0.25">
      <c r="A149" s="2">
        <v>39960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8</v>
      </c>
      <c r="M149" s="3">
        <v>0</v>
      </c>
      <c r="N149" s="3">
        <v>0</v>
      </c>
      <c r="O149" s="3">
        <v>0</v>
      </c>
      <c r="P149" s="3">
        <v>0</v>
      </c>
      <c r="Q149" s="3">
        <v>3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8</v>
      </c>
    </row>
    <row r="150" spans="1:31" x14ac:dyDescent="0.25">
      <c r="A150" s="2">
        <v>39961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39962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39963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39964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39965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39966</v>
      </c>
      <c r="B155" s="3">
        <v>3</v>
      </c>
      <c r="C155" s="3">
        <v>3</v>
      </c>
      <c r="D155" s="3">
        <v>3</v>
      </c>
      <c r="E155" s="3">
        <v>3</v>
      </c>
      <c r="F155" s="3">
        <v>3</v>
      </c>
      <c r="G155" s="3">
        <v>3</v>
      </c>
      <c r="H155" s="3">
        <v>3</v>
      </c>
      <c r="I155" s="3">
        <v>3</v>
      </c>
      <c r="J155" s="3">
        <v>3</v>
      </c>
      <c r="K155" s="3">
        <v>0</v>
      </c>
      <c r="L155" s="3">
        <v>0</v>
      </c>
      <c r="M155" s="3">
        <v>0</v>
      </c>
      <c r="N155" s="3">
        <v>3</v>
      </c>
      <c r="O155" s="3">
        <v>3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3</v>
      </c>
    </row>
    <row r="156" spans="1:31" x14ac:dyDescent="0.25">
      <c r="A156" s="2">
        <v>39967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3</v>
      </c>
      <c r="L156" s="3">
        <v>5</v>
      </c>
      <c r="M156" s="3">
        <v>0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5</v>
      </c>
    </row>
    <row r="157" spans="1:31" x14ac:dyDescent="0.25">
      <c r="A157" s="2">
        <v>39968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39969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39970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39971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39972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8</v>
      </c>
      <c r="P162" s="3" t="s">
        <v>8</v>
      </c>
      <c r="Q162" s="3" t="s">
        <v>8</v>
      </c>
      <c r="R162" s="3" t="s">
        <v>8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</row>
    <row r="163" spans="1:31" x14ac:dyDescent="0.25">
      <c r="A163" s="2">
        <v>39974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39975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39976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39977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39978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10</v>
      </c>
      <c r="M167" s="3">
        <v>8</v>
      </c>
      <c r="N167" s="3">
        <v>3</v>
      </c>
      <c r="O167" s="3">
        <v>5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10</v>
      </c>
    </row>
    <row r="168" spans="1:31" x14ac:dyDescent="0.25">
      <c r="A168" s="2">
        <v>39979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13</v>
      </c>
      <c r="L168" s="3">
        <v>3</v>
      </c>
      <c r="M168" s="3">
        <v>3</v>
      </c>
      <c r="N168" s="3">
        <v>13</v>
      </c>
      <c r="O168" s="3">
        <v>13</v>
      </c>
      <c r="P168" s="3">
        <v>3</v>
      </c>
      <c r="Q168" s="3">
        <v>5</v>
      </c>
      <c r="R168" s="3">
        <v>5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3</v>
      </c>
      <c r="AA168" s="4">
        <v>0</v>
      </c>
      <c r="AB168" s="4">
        <v>0</v>
      </c>
      <c r="AC168" s="4">
        <v>0</v>
      </c>
      <c r="AD168" s="4">
        <v>0</v>
      </c>
      <c r="AE168" s="4">
        <v>13</v>
      </c>
    </row>
    <row r="169" spans="1:31" x14ac:dyDescent="0.25">
      <c r="A169" s="2">
        <v>39980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39981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39982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39983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39984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39985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39986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39987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39988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39989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5</v>
      </c>
      <c r="N178" s="3">
        <v>8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8</v>
      </c>
    </row>
    <row r="179" spans="1:31" x14ac:dyDescent="0.25">
      <c r="A179" s="2">
        <v>39990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10</v>
      </c>
      <c r="N179" s="3">
        <v>5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10</v>
      </c>
    </row>
    <row r="180" spans="1:31" x14ac:dyDescent="0.25">
      <c r="A180" s="2">
        <v>39991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39992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39993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39994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39995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 t="s">
        <v>9</v>
      </c>
      <c r="T184" s="3">
        <v>0</v>
      </c>
      <c r="U184" s="3">
        <v>3</v>
      </c>
      <c r="V184" s="3">
        <v>3</v>
      </c>
      <c r="W184" s="3">
        <v>3</v>
      </c>
      <c r="X184" s="3">
        <v>3</v>
      </c>
      <c r="Y184" s="3">
        <v>3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3</v>
      </c>
    </row>
    <row r="185" spans="1:31" x14ac:dyDescent="0.25">
      <c r="A185" s="2">
        <v>39996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39997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39998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39999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40000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40001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40002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40003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8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8</v>
      </c>
    </row>
    <row r="193" spans="1:31" x14ac:dyDescent="0.25">
      <c r="A193" s="2">
        <v>40004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3</v>
      </c>
      <c r="M193" s="3">
        <v>16</v>
      </c>
      <c r="N193" s="3">
        <v>24</v>
      </c>
      <c r="O193" s="3">
        <v>10</v>
      </c>
      <c r="P193" s="3">
        <v>3</v>
      </c>
      <c r="Q193" s="3">
        <v>3</v>
      </c>
      <c r="R193" s="3">
        <v>5</v>
      </c>
      <c r="S193" s="3">
        <v>5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3</v>
      </c>
      <c r="AA193" s="4">
        <v>0</v>
      </c>
      <c r="AB193" s="4">
        <v>0</v>
      </c>
      <c r="AC193" s="4">
        <v>0</v>
      </c>
      <c r="AD193" s="4">
        <v>0</v>
      </c>
      <c r="AE193" s="4">
        <v>24</v>
      </c>
    </row>
    <row r="194" spans="1:31" x14ac:dyDescent="0.25">
      <c r="A194" s="2">
        <v>40005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37</v>
      </c>
      <c r="L194" s="3">
        <v>45</v>
      </c>
      <c r="M194" s="3">
        <v>24</v>
      </c>
      <c r="N194" s="3">
        <v>5</v>
      </c>
      <c r="O194" s="3">
        <v>3</v>
      </c>
      <c r="P194" s="3">
        <v>3</v>
      </c>
      <c r="Q194" s="3">
        <v>13</v>
      </c>
      <c r="R194" s="3">
        <v>10</v>
      </c>
      <c r="S194" s="3">
        <v>3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5</v>
      </c>
      <c r="AA194" s="4">
        <v>0</v>
      </c>
      <c r="AB194" s="4">
        <v>0</v>
      </c>
      <c r="AC194" s="4">
        <v>0</v>
      </c>
      <c r="AD194" s="4">
        <v>0</v>
      </c>
      <c r="AE194" s="4">
        <v>45</v>
      </c>
    </row>
    <row r="195" spans="1:31" x14ac:dyDescent="0.25">
      <c r="A195" s="2">
        <v>40006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10</v>
      </c>
      <c r="L195" s="3">
        <v>18</v>
      </c>
      <c r="M195" s="3">
        <v>13</v>
      </c>
      <c r="N195" s="3">
        <v>10</v>
      </c>
      <c r="O195" s="3">
        <v>13</v>
      </c>
      <c r="P195" s="3">
        <v>5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3</v>
      </c>
      <c r="AA195" s="4">
        <v>0</v>
      </c>
      <c r="AB195" s="4">
        <v>0</v>
      </c>
      <c r="AC195" s="4">
        <v>0</v>
      </c>
      <c r="AD195" s="4">
        <v>0</v>
      </c>
      <c r="AE195" s="4">
        <v>18</v>
      </c>
    </row>
    <row r="196" spans="1:31" x14ac:dyDescent="0.25">
      <c r="A196" s="2">
        <v>40007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40008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8</v>
      </c>
      <c r="P197" s="3" t="s">
        <v>8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40009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8</v>
      </c>
      <c r="M198" s="3">
        <v>5</v>
      </c>
      <c r="N198" s="3">
        <v>13</v>
      </c>
      <c r="O198" s="3">
        <v>8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3</v>
      </c>
      <c r="AA198" s="4">
        <v>0</v>
      </c>
      <c r="AB198" s="4">
        <v>0</v>
      </c>
      <c r="AC198" s="4">
        <v>0</v>
      </c>
      <c r="AD198" s="4">
        <v>0</v>
      </c>
      <c r="AE198" s="4">
        <v>13</v>
      </c>
    </row>
    <row r="199" spans="1:31" x14ac:dyDescent="0.25">
      <c r="A199" s="2">
        <v>40010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3</v>
      </c>
      <c r="O199" s="3">
        <v>0</v>
      </c>
      <c r="P199" s="3">
        <v>5</v>
      </c>
      <c r="Q199" s="3">
        <v>3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5</v>
      </c>
    </row>
    <row r="200" spans="1:31" x14ac:dyDescent="0.25">
      <c r="A200" s="2">
        <v>40011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40012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40013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40014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40015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3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3</v>
      </c>
    </row>
    <row r="205" spans="1:31" x14ac:dyDescent="0.25">
      <c r="A205" s="2">
        <v>40016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8</v>
      </c>
      <c r="P205" s="3">
        <v>0</v>
      </c>
      <c r="Q205" s="3">
        <v>5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8</v>
      </c>
    </row>
    <row r="206" spans="1:31" x14ac:dyDescent="0.25">
      <c r="A206" s="2">
        <v>40017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40018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40019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40020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40021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40022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40023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40024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40025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40026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40027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40028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40029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10</v>
      </c>
      <c r="N218" s="3">
        <v>26</v>
      </c>
      <c r="O218" s="3">
        <v>10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3</v>
      </c>
      <c r="AA218" s="4">
        <v>0</v>
      </c>
      <c r="AB218" s="4">
        <v>0</v>
      </c>
      <c r="AC218" s="4">
        <v>0</v>
      </c>
      <c r="AD218" s="4">
        <v>0</v>
      </c>
      <c r="AE218" s="4">
        <v>26</v>
      </c>
    </row>
    <row r="219" spans="1:31" x14ac:dyDescent="0.25">
      <c r="A219" s="2">
        <v>40030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40031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 t="s">
        <v>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40032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40033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5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5</v>
      </c>
    </row>
    <row r="223" spans="1:31" x14ac:dyDescent="0.25">
      <c r="A223" s="2">
        <v>40034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5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5</v>
      </c>
    </row>
    <row r="224" spans="1:31" x14ac:dyDescent="0.25">
      <c r="A224" s="2">
        <v>40035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3</v>
      </c>
      <c r="L224" s="3">
        <v>13</v>
      </c>
      <c r="M224" s="3">
        <v>5</v>
      </c>
      <c r="N224" s="3">
        <v>3</v>
      </c>
      <c r="O224" s="3">
        <v>5</v>
      </c>
      <c r="P224" s="3">
        <v>3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3</v>
      </c>
      <c r="AA224" s="4">
        <v>0</v>
      </c>
      <c r="AB224" s="4">
        <v>0</v>
      </c>
      <c r="AC224" s="4">
        <v>0</v>
      </c>
      <c r="AD224" s="4">
        <v>0</v>
      </c>
      <c r="AE224" s="4">
        <v>13</v>
      </c>
    </row>
    <row r="225" spans="1:31" x14ac:dyDescent="0.25">
      <c r="A225" s="2">
        <v>40036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10</v>
      </c>
      <c r="L225" s="3">
        <v>24</v>
      </c>
      <c r="M225" s="3">
        <v>8</v>
      </c>
      <c r="N225" s="3">
        <v>16</v>
      </c>
      <c r="O225" s="3">
        <v>8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3</v>
      </c>
      <c r="AA225" s="4">
        <v>0</v>
      </c>
      <c r="AB225" s="4">
        <v>0</v>
      </c>
      <c r="AC225" s="4">
        <v>0</v>
      </c>
      <c r="AD225" s="4">
        <v>0</v>
      </c>
      <c r="AE225" s="4">
        <v>24</v>
      </c>
    </row>
    <row r="226" spans="1:31" x14ac:dyDescent="0.25">
      <c r="A226" s="2">
        <v>40037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31</v>
      </c>
      <c r="M226" s="3">
        <v>55</v>
      </c>
      <c r="N226" s="3">
        <v>18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5</v>
      </c>
      <c r="AA226" s="4">
        <v>0</v>
      </c>
      <c r="AB226" s="4">
        <v>0</v>
      </c>
      <c r="AC226" s="4">
        <v>0</v>
      </c>
      <c r="AD226" s="4">
        <v>0</v>
      </c>
      <c r="AE226" s="4">
        <v>55</v>
      </c>
    </row>
    <row r="227" spans="1:31" x14ac:dyDescent="0.25">
      <c r="A227" s="2">
        <v>40038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40039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 t="s">
        <v>9</v>
      </c>
      <c r="M228" s="3" t="s">
        <v>9</v>
      </c>
      <c r="N228" s="3" t="s">
        <v>9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40040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40041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40042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18</v>
      </c>
      <c r="M231" s="3">
        <v>10</v>
      </c>
      <c r="N231" s="3" t="s">
        <v>10</v>
      </c>
      <c r="O231" s="3" t="s">
        <v>10</v>
      </c>
      <c r="P231" s="3" t="s">
        <v>10</v>
      </c>
      <c r="Q231" s="3" t="s">
        <v>10</v>
      </c>
      <c r="R231" s="3">
        <v>3</v>
      </c>
      <c r="S231" s="3">
        <v>13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3</v>
      </c>
      <c r="AA231" s="4">
        <v>0</v>
      </c>
      <c r="AB231" s="4">
        <v>0</v>
      </c>
      <c r="AC231" s="4">
        <v>0</v>
      </c>
      <c r="AD231" s="4">
        <v>0</v>
      </c>
      <c r="AE231" s="4">
        <v>18</v>
      </c>
    </row>
    <row r="232" spans="1:31" x14ac:dyDescent="0.25">
      <c r="A232" s="2">
        <v>40043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3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3</v>
      </c>
    </row>
    <row r="233" spans="1:31" x14ac:dyDescent="0.25">
      <c r="A233" s="2">
        <v>40044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40045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5</v>
      </c>
      <c r="N234" s="3">
        <v>16</v>
      </c>
      <c r="O234" s="3">
        <v>16</v>
      </c>
      <c r="P234" s="3">
        <v>13</v>
      </c>
      <c r="Q234" s="3">
        <v>5</v>
      </c>
      <c r="R234" s="3">
        <v>5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3</v>
      </c>
      <c r="AA234" s="4">
        <v>0</v>
      </c>
      <c r="AB234" s="4">
        <v>0</v>
      </c>
      <c r="AC234" s="4">
        <v>0</v>
      </c>
      <c r="AD234" s="4">
        <v>0</v>
      </c>
      <c r="AE234" s="4">
        <v>16</v>
      </c>
    </row>
    <row r="235" spans="1:31" x14ac:dyDescent="0.25">
      <c r="A235" s="2">
        <v>40046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5</v>
      </c>
      <c r="L235" s="3">
        <v>13</v>
      </c>
      <c r="M235" s="3">
        <v>3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13</v>
      </c>
    </row>
    <row r="236" spans="1:31" x14ac:dyDescent="0.25">
      <c r="A236" s="2">
        <v>40047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40048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18</v>
      </c>
      <c r="O237" s="3">
        <v>37</v>
      </c>
      <c r="P237" s="3">
        <v>16</v>
      </c>
      <c r="Q237" s="3">
        <v>3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3</v>
      </c>
      <c r="AA237" s="4">
        <v>0</v>
      </c>
      <c r="AB237" s="4">
        <v>0</v>
      </c>
      <c r="AC237" s="4">
        <v>0</v>
      </c>
      <c r="AD237" s="4">
        <v>0</v>
      </c>
      <c r="AE237" s="4">
        <v>37</v>
      </c>
    </row>
    <row r="238" spans="1:31" x14ac:dyDescent="0.25">
      <c r="A238" s="2">
        <v>40049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40050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13</v>
      </c>
      <c r="Q239" s="3">
        <v>16</v>
      </c>
      <c r="R239" s="3">
        <v>13</v>
      </c>
      <c r="S239" s="3">
        <v>10</v>
      </c>
      <c r="T239" s="3">
        <v>3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3</v>
      </c>
      <c r="AA239" s="4">
        <v>0</v>
      </c>
      <c r="AB239" s="4">
        <v>0</v>
      </c>
      <c r="AC239" s="4">
        <v>0</v>
      </c>
      <c r="AD239" s="4">
        <v>0</v>
      </c>
      <c r="AE239" s="4">
        <v>16</v>
      </c>
    </row>
    <row r="240" spans="1:31" x14ac:dyDescent="0.25">
      <c r="A240" s="2">
        <v>40051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3</v>
      </c>
      <c r="K240" s="3">
        <v>21</v>
      </c>
      <c r="L240" s="3">
        <v>3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21</v>
      </c>
    </row>
    <row r="241" spans="1:31" x14ac:dyDescent="0.25">
      <c r="A241" s="2">
        <v>40052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10</v>
      </c>
      <c r="M241" s="3">
        <v>13</v>
      </c>
      <c r="N241" s="3">
        <v>8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3</v>
      </c>
      <c r="AA241" s="4">
        <v>0</v>
      </c>
      <c r="AB241" s="4">
        <v>0</v>
      </c>
      <c r="AC241" s="4">
        <v>0</v>
      </c>
      <c r="AD241" s="4">
        <v>0</v>
      </c>
      <c r="AE241" s="4">
        <v>13</v>
      </c>
    </row>
    <row r="242" spans="1:31" x14ac:dyDescent="0.25">
      <c r="A242" s="2">
        <v>40053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40054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40055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16</v>
      </c>
      <c r="O244" s="3">
        <v>16</v>
      </c>
      <c r="P244" s="3">
        <v>5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3</v>
      </c>
      <c r="AA244" s="4">
        <v>0</v>
      </c>
      <c r="AB244" s="4">
        <v>0</v>
      </c>
      <c r="AC244" s="4">
        <v>0</v>
      </c>
      <c r="AD244" s="4">
        <v>0</v>
      </c>
      <c r="AE244" s="4">
        <v>16</v>
      </c>
    </row>
    <row r="245" spans="1:31" x14ac:dyDescent="0.25">
      <c r="A245" s="2">
        <v>40056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40057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40058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</row>
    <row r="248" spans="1:31" x14ac:dyDescent="0.25">
      <c r="A248" s="2">
        <v>40059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29</v>
      </c>
      <c r="N248" s="3">
        <v>5</v>
      </c>
      <c r="O248" s="3">
        <v>5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3</v>
      </c>
      <c r="AA248" s="4">
        <v>0</v>
      </c>
      <c r="AB248" s="4">
        <v>0</v>
      </c>
      <c r="AC248" s="4">
        <v>0</v>
      </c>
      <c r="AD248" s="4">
        <v>0</v>
      </c>
      <c r="AE248" s="4">
        <v>29</v>
      </c>
    </row>
    <row r="249" spans="1:31" x14ac:dyDescent="0.25">
      <c r="A249" s="2">
        <v>40060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3</v>
      </c>
      <c r="L249" s="3">
        <v>5</v>
      </c>
      <c r="M249" s="3">
        <v>3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5</v>
      </c>
    </row>
    <row r="250" spans="1:31" x14ac:dyDescent="0.25">
      <c r="A250" s="2">
        <v>40061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13</v>
      </c>
      <c r="M250" s="3">
        <v>18</v>
      </c>
      <c r="N250" s="3">
        <v>16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3</v>
      </c>
      <c r="AA250" s="4">
        <v>0</v>
      </c>
      <c r="AB250" s="4">
        <v>0</v>
      </c>
      <c r="AC250" s="4">
        <v>0</v>
      </c>
      <c r="AD250" s="4">
        <v>0</v>
      </c>
      <c r="AE250" s="4">
        <v>18</v>
      </c>
    </row>
    <row r="251" spans="1:31" x14ac:dyDescent="0.25">
      <c r="A251" s="2">
        <v>40062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40063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40064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5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5</v>
      </c>
    </row>
    <row r="254" spans="1:31" x14ac:dyDescent="0.25">
      <c r="A254" s="2">
        <v>40065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13</v>
      </c>
      <c r="L254" s="3">
        <v>18</v>
      </c>
      <c r="M254" s="3">
        <v>3</v>
      </c>
      <c r="N254" s="3">
        <v>0</v>
      </c>
      <c r="O254" s="3">
        <v>0</v>
      </c>
      <c r="P254" s="3">
        <v>0</v>
      </c>
      <c r="Q254" s="3">
        <v>24</v>
      </c>
      <c r="R254" s="3">
        <v>13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3</v>
      </c>
      <c r="AA254" s="4">
        <v>0</v>
      </c>
      <c r="AB254" s="4">
        <v>0</v>
      </c>
      <c r="AC254" s="4">
        <v>0</v>
      </c>
      <c r="AD254" s="4">
        <v>0</v>
      </c>
      <c r="AE254" s="4">
        <v>24</v>
      </c>
    </row>
    <row r="255" spans="1:31" x14ac:dyDescent="0.25">
      <c r="A255" s="2">
        <v>40066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3</v>
      </c>
      <c r="L255" s="3">
        <v>5</v>
      </c>
      <c r="M255" s="3">
        <v>10</v>
      </c>
      <c r="N255" s="3">
        <v>8</v>
      </c>
      <c r="O255" s="3">
        <v>3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10</v>
      </c>
    </row>
    <row r="256" spans="1:31" x14ac:dyDescent="0.25">
      <c r="A256" s="2">
        <v>40067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3</v>
      </c>
      <c r="L256" s="3">
        <v>16</v>
      </c>
      <c r="M256" s="3">
        <v>8</v>
      </c>
      <c r="N256" s="3">
        <v>3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16</v>
      </c>
    </row>
    <row r="257" spans="1:31" x14ac:dyDescent="0.25">
      <c r="A257" s="2">
        <v>40068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40069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8</v>
      </c>
      <c r="N258" s="3">
        <v>8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8</v>
      </c>
    </row>
    <row r="259" spans="1:31" x14ac:dyDescent="0.25">
      <c r="A259" s="2">
        <v>40070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40071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 t="s">
        <v>8</v>
      </c>
      <c r="P260" s="3" t="s">
        <v>8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40072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40073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3</v>
      </c>
      <c r="M264" s="3">
        <v>8</v>
      </c>
      <c r="N264" s="3">
        <v>5</v>
      </c>
      <c r="O264" s="3">
        <v>10</v>
      </c>
      <c r="P264" s="3">
        <v>8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3</v>
      </c>
      <c r="AA264" s="4">
        <v>0</v>
      </c>
      <c r="AB264" s="4">
        <v>0</v>
      </c>
      <c r="AC264" s="4">
        <v>0</v>
      </c>
      <c r="AD264" s="4">
        <v>0</v>
      </c>
      <c r="AE264" s="4">
        <v>10</v>
      </c>
    </row>
    <row r="265" spans="1:31" x14ac:dyDescent="0.25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3</v>
      </c>
      <c r="L265" s="3">
        <v>13</v>
      </c>
      <c r="M265" s="3">
        <v>16</v>
      </c>
      <c r="N265" s="3">
        <v>29</v>
      </c>
      <c r="O265" s="3">
        <v>10</v>
      </c>
      <c r="P265" s="3">
        <v>18</v>
      </c>
      <c r="Q265" s="3">
        <v>10</v>
      </c>
      <c r="R265" s="3">
        <v>10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5</v>
      </c>
      <c r="AA265" s="4">
        <v>0</v>
      </c>
      <c r="AB265" s="4">
        <v>0</v>
      </c>
      <c r="AC265" s="4">
        <v>0</v>
      </c>
      <c r="AD265" s="4">
        <v>0</v>
      </c>
      <c r="AE265" s="4">
        <v>29</v>
      </c>
    </row>
    <row r="266" spans="1:31" x14ac:dyDescent="0.25">
      <c r="A266" s="2">
        <v>40077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8</v>
      </c>
      <c r="L266" s="3">
        <v>8</v>
      </c>
      <c r="M266" s="3">
        <v>0</v>
      </c>
      <c r="N266" s="3">
        <v>0</v>
      </c>
      <c r="O266" s="3">
        <v>13</v>
      </c>
      <c r="P266" s="3">
        <v>16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3</v>
      </c>
      <c r="AA266" s="4">
        <v>0</v>
      </c>
      <c r="AB266" s="4">
        <v>0</v>
      </c>
      <c r="AC266" s="4">
        <v>0</v>
      </c>
      <c r="AD266" s="4">
        <v>0</v>
      </c>
      <c r="AE266" s="4">
        <v>16</v>
      </c>
    </row>
    <row r="267" spans="1:31" x14ac:dyDescent="0.25">
      <c r="A267" s="2">
        <v>40078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40079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40080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40082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40083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5</v>
      </c>
      <c r="N273" s="3">
        <v>5</v>
      </c>
      <c r="O273" s="3">
        <v>3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5</v>
      </c>
    </row>
    <row r="274" spans="1:31" x14ac:dyDescent="0.25">
      <c r="A274" s="2">
        <v>40085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40086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3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3</v>
      </c>
    </row>
    <row r="276" spans="1:31" x14ac:dyDescent="0.25">
      <c r="A276" s="2">
        <v>40087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40088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40089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40090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16</v>
      </c>
      <c r="R279" s="3">
        <v>29</v>
      </c>
      <c r="S279" s="3">
        <v>5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3</v>
      </c>
      <c r="AA279" s="4">
        <v>0</v>
      </c>
      <c r="AB279" s="4">
        <v>0</v>
      </c>
      <c r="AC279" s="4">
        <v>0</v>
      </c>
      <c r="AD279" s="4">
        <v>0</v>
      </c>
      <c r="AE279" s="4">
        <v>29</v>
      </c>
    </row>
    <row r="280" spans="1:31" x14ac:dyDescent="0.25">
      <c r="A280" s="2">
        <v>40091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40092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40094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 t="s">
        <v>9</v>
      </c>
      <c r="M284" s="3">
        <v>16</v>
      </c>
      <c r="N284" s="3">
        <v>26</v>
      </c>
      <c r="O284" s="3">
        <v>26</v>
      </c>
      <c r="P284" s="3">
        <v>10</v>
      </c>
      <c r="Q284" s="3">
        <v>3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3</v>
      </c>
      <c r="AA284" s="4">
        <v>0</v>
      </c>
      <c r="AB284" s="4">
        <v>0</v>
      </c>
      <c r="AC284" s="4">
        <v>0</v>
      </c>
      <c r="AD284" s="4">
        <v>0</v>
      </c>
      <c r="AE284" s="4">
        <v>26</v>
      </c>
    </row>
    <row r="285" spans="1:31" x14ac:dyDescent="0.25">
      <c r="A285" s="2">
        <v>40096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3</v>
      </c>
      <c r="N285" s="3">
        <v>3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3</v>
      </c>
    </row>
    <row r="286" spans="1:31" x14ac:dyDescent="0.25">
      <c r="A286" s="2">
        <v>40097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0</v>
      </c>
    </row>
    <row r="287" spans="1:31" x14ac:dyDescent="0.25">
      <c r="A287" s="2">
        <v>40098</v>
      </c>
      <c r="B287" s="3">
        <v>0</v>
      </c>
      <c r="C287" s="3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4">
        <v>0</v>
      </c>
      <c r="AA287" s="4">
        <v>0</v>
      </c>
      <c r="AB287" s="4">
        <v>0</v>
      </c>
      <c r="AC287" s="4">
        <v>0</v>
      </c>
      <c r="AD287" s="4">
        <v>0</v>
      </c>
      <c r="AE287" s="4">
        <v>0</v>
      </c>
    </row>
    <row r="288" spans="1:31" x14ac:dyDescent="0.25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 t="s">
        <v>8</v>
      </c>
      <c r="P288" s="3" t="s">
        <v>8</v>
      </c>
      <c r="Q288" s="3">
        <v>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0</v>
      </c>
      <c r="AA288" s="4">
        <v>0</v>
      </c>
      <c r="AB288" s="4">
        <v>0</v>
      </c>
      <c r="AC288" s="4">
        <v>0</v>
      </c>
      <c r="AD288" s="4">
        <v>0</v>
      </c>
      <c r="AE288" s="4">
        <v>0</v>
      </c>
    </row>
    <row r="289" spans="1:31" x14ac:dyDescent="0.25">
      <c r="A289" s="2">
        <v>40100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0</v>
      </c>
    </row>
    <row r="290" spans="1:31" x14ac:dyDescent="0.25">
      <c r="A290" s="2">
        <v>40101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0</v>
      </c>
    </row>
    <row r="291" spans="1:31" x14ac:dyDescent="0.25">
      <c r="A291" s="2">
        <v>40102</v>
      </c>
      <c r="B291" s="3">
        <v>0</v>
      </c>
      <c r="C291" s="3">
        <v>0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0</v>
      </c>
      <c r="AA291" s="4">
        <v>0</v>
      </c>
      <c r="AB291" s="4">
        <v>0</v>
      </c>
      <c r="AC291" s="4">
        <v>0</v>
      </c>
      <c r="AD291" s="4">
        <v>0</v>
      </c>
      <c r="AE291" s="4">
        <v>0</v>
      </c>
    </row>
    <row r="292" spans="1:31" x14ac:dyDescent="0.25">
      <c r="A292" s="2">
        <v>40103</v>
      </c>
      <c r="B292" s="3">
        <v>0</v>
      </c>
      <c r="C292" s="3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4">
        <v>0</v>
      </c>
      <c r="AA292" s="4">
        <v>0</v>
      </c>
      <c r="AB292" s="4">
        <v>0</v>
      </c>
      <c r="AC292" s="4">
        <v>0</v>
      </c>
      <c r="AD292" s="4">
        <v>0</v>
      </c>
      <c r="AE292" s="4">
        <v>0</v>
      </c>
    </row>
    <row r="293" spans="1:31" x14ac:dyDescent="0.25">
      <c r="A293" s="2">
        <v>40104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0</v>
      </c>
    </row>
    <row r="294" spans="1:31" x14ac:dyDescent="0.25">
      <c r="A294" s="2">
        <v>40105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0</v>
      </c>
    </row>
    <row r="295" spans="1:31" x14ac:dyDescent="0.25">
      <c r="A295" s="2">
        <v>40106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0</v>
      </c>
    </row>
    <row r="296" spans="1:31" x14ac:dyDescent="0.25">
      <c r="A296" s="2">
        <v>40107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4">
        <v>0</v>
      </c>
      <c r="AA296" s="4">
        <v>0</v>
      </c>
      <c r="AB296" s="4">
        <v>0</v>
      </c>
      <c r="AC296" s="4">
        <v>0</v>
      </c>
      <c r="AD296" s="4">
        <v>0</v>
      </c>
      <c r="AE296" s="4">
        <v>0</v>
      </c>
    </row>
    <row r="297" spans="1:31" x14ac:dyDescent="0.25">
      <c r="A297" s="2">
        <v>40108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13</v>
      </c>
      <c r="R297" s="3">
        <v>5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13</v>
      </c>
    </row>
    <row r="298" spans="1:31" x14ac:dyDescent="0.25">
      <c r="A298" s="2">
        <v>40109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4">
        <v>0</v>
      </c>
      <c r="AA298" s="4">
        <v>0</v>
      </c>
      <c r="AB298" s="4">
        <v>0</v>
      </c>
      <c r="AC298" s="4">
        <v>0</v>
      </c>
      <c r="AD298" s="4">
        <v>0</v>
      </c>
      <c r="AE298" s="4">
        <v>0</v>
      </c>
    </row>
    <row r="299" spans="1:31" x14ac:dyDescent="0.25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40111</v>
      </c>
      <c r="B300" s="3">
        <v>0</v>
      </c>
      <c r="C300" s="3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4">
        <v>0</v>
      </c>
      <c r="AA300" s="4">
        <v>0</v>
      </c>
      <c r="AB300" s="4">
        <v>0</v>
      </c>
      <c r="AC300" s="4">
        <v>0</v>
      </c>
      <c r="AD300" s="4">
        <v>0</v>
      </c>
      <c r="AE300" s="4">
        <v>0</v>
      </c>
    </row>
    <row r="301" spans="1:31" x14ac:dyDescent="0.25">
      <c r="A301" s="2">
        <v>40112</v>
      </c>
      <c r="B301" s="3">
        <v>0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4">
        <v>0</v>
      </c>
      <c r="AA301" s="4">
        <v>0</v>
      </c>
      <c r="AB301" s="4">
        <v>0</v>
      </c>
      <c r="AC301" s="4">
        <v>0</v>
      </c>
      <c r="AD301" s="4">
        <v>0</v>
      </c>
      <c r="AE301" s="4">
        <v>0</v>
      </c>
    </row>
    <row r="302" spans="1:31" x14ac:dyDescent="0.25">
      <c r="A302" s="2">
        <v>40113</v>
      </c>
      <c r="B302" s="3">
        <v>0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0</v>
      </c>
      <c r="AA302" s="4">
        <v>0</v>
      </c>
      <c r="AB302" s="4">
        <v>0</v>
      </c>
      <c r="AC302" s="4">
        <v>0</v>
      </c>
      <c r="AD302" s="4">
        <v>0</v>
      </c>
      <c r="AE302" s="4">
        <v>0</v>
      </c>
    </row>
    <row r="303" spans="1:31" x14ac:dyDescent="0.25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4">
        <v>0</v>
      </c>
      <c r="AA303" s="4">
        <v>0</v>
      </c>
      <c r="AB303" s="4">
        <v>0</v>
      </c>
      <c r="AC303" s="4">
        <v>0</v>
      </c>
      <c r="AD303" s="4">
        <v>0</v>
      </c>
      <c r="AE303" s="4">
        <v>0</v>
      </c>
    </row>
    <row r="304" spans="1:31" x14ac:dyDescent="0.25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4">
        <v>0</v>
      </c>
      <c r="AA304" s="4">
        <v>0</v>
      </c>
      <c r="AB304" s="4">
        <v>0</v>
      </c>
      <c r="AC304" s="4">
        <v>0</v>
      </c>
      <c r="AD304" s="4">
        <v>0</v>
      </c>
      <c r="AE304" s="4">
        <v>0</v>
      </c>
    </row>
    <row r="305" spans="1:31" x14ac:dyDescent="0.25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0</v>
      </c>
    </row>
    <row r="306" spans="1:31" x14ac:dyDescent="0.25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4">
        <v>0</v>
      </c>
      <c r="AA306" s="4">
        <v>0</v>
      </c>
      <c r="AB306" s="4">
        <v>0</v>
      </c>
      <c r="AC306" s="4">
        <v>0</v>
      </c>
      <c r="AD306" s="4">
        <v>0</v>
      </c>
      <c r="AE306" s="4">
        <v>0</v>
      </c>
    </row>
    <row r="307" spans="1:31" x14ac:dyDescent="0.25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4">
        <v>0</v>
      </c>
      <c r="AA307" s="4">
        <v>0</v>
      </c>
      <c r="AB307" s="4">
        <v>0</v>
      </c>
      <c r="AC307" s="4">
        <v>0</v>
      </c>
      <c r="AD307" s="4">
        <v>0</v>
      </c>
      <c r="AE307" s="4">
        <v>0</v>
      </c>
    </row>
    <row r="308" spans="1:31" x14ac:dyDescent="0.25">
      <c r="A308" s="2">
        <v>40119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4">
        <v>0</v>
      </c>
      <c r="AA308" s="4">
        <v>0</v>
      </c>
      <c r="AB308" s="4">
        <v>0</v>
      </c>
      <c r="AC308" s="4">
        <v>0</v>
      </c>
      <c r="AD308" s="4">
        <v>0</v>
      </c>
      <c r="AE308" s="4">
        <v>0</v>
      </c>
    </row>
    <row r="309" spans="1:31" x14ac:dyDescent="0.25">
      <c r="A309" s="2">
        <v>40120</v>
      </c>
      <c r="B309" s="3">
        <v>0</v>
      </c>
      <c r="C309" s="3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4">
        <v>0</v>
      </c>
      <c r="AA309" s="4">
        <v>0</v>
      </c>
      <c r="AB309" s="4">
        <v>0</v>
      </c>
      <c r="AC309" s="4">
        <v>0</v>
      </c>
      <c r="AD309" s="4">
        <v>0</v>
      </c>
      <c r="AE309" s="4">
        <v>0</v>
      </c>
    </row>
    <row r="310" spans="1:31" x14ac:dyDescent="0.25">
      <c r="A310" s="2">
        <v>40121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</row>
    <row r="311" spans="1:31" x14ac:dyDescent="0.25">
      <c r="A311" s="2">
        <v>40122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0</v>
      </c>
    </row>
    <row r="312" spans="1:31" x14ac:dyDescent="0.25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0</v>
      </c>
    </row>
    <row r="313" spans="1:31" x14ac:dyDescent="0.25">
      <c r="A313" s="2">
        <v>40124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18</v>
      </c>
      <c r="Q313" s="3">
        <v>26</v>
      </c>
      <c r="R313" s="3">
        <v>37</v>
      </c>
      <c r="S313" s="3">
        <v>10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3</v>
      </c>
      <c r="AA313" s="4">
        <v>0</v>
      </c>
      <c r="AB313" s="4">
        <v>0</v>
      </c>
      <c r="AC313" s="4">
        <v>0</v>
      </c>
      <c r="AD313" s="4">
        <v>0</v>
      </c>
      <c r="AE313" s="4">
        <v>37</v>
      </c>
    </row>
    <row r="314" spans="1:31" x14ac:dyDescent="0.25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3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5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13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13</v>
      </c>
    </row>
    <row r="316" spans="1:31" x14ac:dyDescent="0.25">
      <c r="A316" s="2">
        <v>40127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5</v>
      </c>
      <c r="L316" s="3">
        <v>8</v>
      </c>
      <c r="M316" s="3">
        <v>5</v>
      </c>
      <c r="N316" s="3">
        <v>18</v>
      </c>
      <c r="O316" s="3" t="s">
        <v>8</v>
      </c>
      <c r="P316" s="3" t="s">
        <v>8</v>
      </c>
      <c r="Q316" s="3">
        <v>5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3</v>
      </c>
      <c r="AA316" s="4">
        <v>0</v>
      </c>
      <c r="AB316" s="4">
        <v>0</v>
      </c>
      <c r="AC316" s="4">
        <v>0</v>
      </c>
      <c r="AD316" s="4">
        <v>0</v>
      </c>
      <c r="AE316" s="4">
        <v>18</v>
      </c>
    </row>
    <row r="317" spans="1:31" x14ac:dyDescent="0.25">
      <c r="A317" s="2">
        <v>40128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3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3</v>
      </c>
    </row>
    <row r="318" spans="1:31" x14ac:dyDescent="0.25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0</v>
      </c>
    </row>
    <row r="319" spans="1:31" x14ac:dyDescent="0.25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10</v>
      </c>
      <c r="L319" s="3">
        <v>34</v>
      </c>
      <c r="M319" s="3">
        <v>13</v>
      </c>
      <c r="N319" s="3">
        <v>8</v>
      </c>
      <c r="O319" s="3">
        <v>18</v>
      </c>
      <c r="P319" s="3">
        <v>29</v>
      </c>
      <c r="Q319" s="3">
        <v>29</v>
      </c>
      <c r="R319" s="3">
        <v>3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5</v>
      </c>
      <c r="AA319" s="4">
        <v>0</v>
      </c>
      <c r="AB319" s="4">
        <v>0</v>
      </c>
      <c r="AC319" s="4">
        <v>0</v>
      </c>
      <c r="AD319" s="4">
        <v>0</v>
      </c>
      <c r="AE319" s="4">
        <v>34</v>
      </c>
    </row>
    <row r="320" spans="1:31" x14ac:dyDescent="0.25">
      <c r="A320" s="2">
        <v>40131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10</v>
      </c>
      <c r="N320" s="3">
        <v>13</v>
      </c>
      <c r="O320" s="3">
        <v>5</v>
      </c>
      <c r="P320" s="3">
        <v>5</v>
      </c>
      <c r="Q320" s="3">
        <v>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3</v>
      </c>
      <c r="AA320" s="4">
        <v>0</v>
      </c>
      <c r="AB320" s="4">
        <v>0</v>
      </c>
      <c r="AC320" s="4">
        <v>0</v>
      </c>
      <c r="AD320" s="4">
        <v>0</v>
      </c>
      <c r="AE320" s="4">
        <v>13</v>
      </c>
    </row>
    <row r="321" spans="1:31" x14ac:dyDescent="0.25">
      <c r="A321" s="2">
        <v>40132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8</v>
      </c>
      <c r="M321" s="3">
        <v>8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8</v>
      </c>
    </row>
    <row r="322" spans="1:31" x14ac:dyDescent="0.25">
      <c r="A322" s="2">
        <v>40133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4">
        <v>0</v>
      </c>
      <c r="AA322" s="4">
        <v>0</v>
      </c>
      <c r="AB322" s="4">
        <v>0</v>
      </c>
      <c r="AC322" s="4">
        <v>0</v>
      </c>
      <c r="AD322" s="4">
        <v>0</v>
      </c>
      <c r="AE322" s="4">
        <v>0</v>
      </c>
    </row>
    <row r="323" spans="1:31" x14ac:dyDescent="0.25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0</v>
      </c>
      <c r="AA323" s="4">
        <v>0</v>
      </c>
      <c r="AB323" s="4">
        <v>0</v>
      </c>
      <c r="AC323" s="4">
        <v>0</v>
      </c>
      <c r="AD323" s="4">
        <v>0</v>
      </c>
      <c r="AE323" s="4">
        <v>0</v>
      </c>
    </row>
    <row r="324" spans="1:31" x14ac:dyDescent="0.25">
      <c r="A324" s="2">
        <v>40135</v>
      </c>
      <c r="B324" s="3">
        <v>0</v>
      </c>
      <c r="C324" s="3">
        <v>0</v>
      </c>
      <c r="D324" s="3">
        <v>0</v>
      </c>
      <c r="E324" s="3">
        <v>0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0</v>
      </c>
    </row>
    <row r="325" spans="1:31" x14ac:dyDescent="0.25">
      <c r="A325" s="2">
        <v>40136</v>
      </c>
      <c r="B325" s="3">
        <v>0</v>
      </c>
      <c r="C325" s="3">
        <v>0</v>
      </c>
      <c r="D325" s="3">
        <v>0</v>
      </c>
      <c r="E325" s="3">
        <v>0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0</v>
      </c>
    </row>
    <row r="326" spans="1:31" x14ac:dyDescent="0.25">
      <c r="A326" s="2">
        <v>40137</v>
      </c>
      <c r="B326" s="3">
        <v>0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0</v>
      </c>
    </row>
    <row r="327" spans="1:31" x14ac:dyDescent="0.25">
      <c r="A327" s="2">
        <v>40138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40139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>
        <v>0</v>
      </c>
      <c r="AA328" s="4">
        <v>0</v>
      </c>
      <c r="AB328" s="4">
        <v>0</v>
      </c>
      <c r="AC328" s="4">
        <v>0</v>
      </c>
      <c r="AD328" s="4">
        <v>0</v>
      </c>
      <c r="AE328" s="4">
        <v>0</v>
      </c>
    </row>
    <row r="329" spans="1:31" x14ac:dyDescent="0.25">
      <c r="A329" s="2">
        <v>40140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4">
        <v>0</v>
      </c>
      <c r="AA329" s="4">
        <v>0</v>
      </c>
      <c r="AB329" s="4">
        <v>0</v>
      </c>
      <c r="AC329" s="4">
        <v>0</v>
      </c>
      <c r="AD329" s="4">
        <v>0</v>
      </c>
      <c r="AE329" s="4">
        <v>0</v>
      </c>
    </row>
    <row r="330" spans="1:31" x14ac:dyDescent="0.25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3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0</v>
      </c>
      <c r="AA331" s="4">
        <v>0</v>
      </c>
      <c r="AB331" s="4">
        <v>0</v>
      </c>
      <c r="AC331" s="4">
        <v>0</v>
      </c>
      <c r="AD331" s="4">
        <v>0</v>
      </c>
      <c r="AE331" s="4">
        <v>3</v>
      </c>
    </row>
    <row r="332" spans="1:31" x14ac:dyDescent="0.25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16</v>
      </c>
      <c r="M332" s="3">
        <v>50</v>
      </c>
      <c r="N332" s="3">
        <v>24</v>
      </c>
      <c r="O332" s="3">
        <v>16</v>
      </c>
      <c r="P332" s="3">
        <v>3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5</v>
      </c>
      <c r="AA332" s="4">
        <v>0</v>
      </c>
      <c r="AB332" s="4">
        <v>0</v>
      </c>
      <c r="AC332" s="4">
        <v>0</v>
      </c>
      <c r="AD332" s="4">
        <v>0</v>
      </c>
      <c r="AE332" s="4">
        <v>50</v>
      </c>
    </row>
    <row r="333" spans="1:31" x14ac:dyDescent="0.25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0</v>
      </c>
      <c r="L333" s="3">
        <v>8</v>
      </c>
      <c r="M333" s="3">
        <v>42</v>
      </c>
      <c r="N333" s="3">
        <v>13</v>
      </c>
      <c r="O333" s="3">
        <v>3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3</v>
      </c>
      <c r="AA333" s="4">
        <v>0</v>
      </c>
      <c r="AB333" s="4">
        <v>0</v>
      </c>
      <c r="AC333" s="4">
        <v>0</v>
      </c>
      <c r="AD333" s="4">
        <v>0</v>
      </c>
      <c r="AE333" s="4">
        <v>42</v>
      </c>
    </row>
    <row r="334" spans="1:31" x14ac:dyDescent="0.25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0</v>
      </c>
      <c r="AA334" s="4">
        <v>0</v>
      </c>
      <c r="AB334" s="4">
        <v>0</v>
      </c>
      <c r="AC334" s="4">
        <v>0</v>
      </c>
      <c r="AD334" s="4">
        <v>0</v>
      </c>
      <c r="AE334" s="4">
        <v>0</v>
      </c>
    </row>
    <row r="335" spans="1:31" x14ac:dyDescent="0.25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0</v>
      </c>
      <c r="AA335" s="4">
        <v>0</v>
      </c>
      <c r="AB335" s="4">
        <v>0</v>
      </c>
      <c r="AC335" s="4">
        <v>0</v>
      </c>
      <c r="AD335" s="4">
        <v>0</v>
      </c>
      <c r="AE335" s="4">
        <v>0</v>
      </c>
    </row>
    <row r="336" spans="1:31" x14ac:dyDescent="0.25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0</v>
      </c>
      <c r="AA336" s="4">
        <v>0</v>
      </c>
      <c r="AB336" s="4">
        <v>0</v>
      </c>
      <c r="AC336" s="4">
        <v>0</v>
      </c>
      <c r="AD336" s="4">
        <v>0</v>
      </c>
      <c r="AE336" s="4">
        <v>0</v>
      </c>
    </row>
    <row r="337" spans="1:31" x14ac:dyDescent="0.25">
      <c r="A337" s="2">
        <v>40148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 t="s">
        <v>9</v>
      </c>
      <c r="Q337" s="3" t="s">
        <v>9</v>
      </c>
      <c r="R337" s="3" t="s">
        <v>9</v>
      </c>
      <c r="S337" s="3" t="s">
        <v>9</v>
      </c>
      <c r="T337" s="3" t="s">
        <v>9</v>
      </c>
      <c r="U337" s="3">
        <v>3</v>
      </c>
      <c r="V337" s="3">
        <v>3</v>
      </c>
      <c r="W337" s="3">
        <v>3</v>
      </c>
      <c r="X337" s="3">
        <v>3</v>
      </c>
      <c r="Y337" s="3">
        <v>0</v>
      </c>
      <c r="Z337" s="4">
        <v>0</v>
      </c>
      <c r="AA337" s="4">
        <v>0</v>
      </c>
      <c r="AB337" s="4">
        <v>0</v>
      </c>
      <c r="AC337" s="4">
        <v>0</v>
      </c>
      <c r="AD337" s="4">
        <v>0</v>
      </c>
      <c r="AE337" s="4">
        <v>3</v>
      </c>
    </row>
    <row r="338" spans="1:31" x14ac:dyDescent="0.25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0</v>
      </c>
    </row>
    <row r="339" spans="1:31" x14ac:dyDescent="0.25">
      <c r="A339" s="2">
        <v>40150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0</v>
      </c>
    </row>
    <row r="340" spans="1:31" x14ac:dyDescent="0.25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0</v>
      </c>
      <c r="AA340" s="4">
        <v>0</v>
      </c>
      <c r="AB340" s="4">
        <v>0</v>
      </c>
      <c r="AC340" s="4">
        <v>0</v>
      </c>
      <c r="AD340" s="4">
        <v>0</v>
      </c>
      <c r="AE340" s="4">
        <v>0</v>
      </c>
    </row>
    <row r="341" spans="1:31" x14ac:dyDescent="0.25">
      <c r="A341" s="2">
        <v>40152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40153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0</v>
      </c>
    </row>
    <row r="343" spans="1:31" x14ac:dyDescent="0.25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16</v>
      </c>
      <c r="M343" s="3">
        <v>5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0</v>
      </c>
      <c r="AA343" s="4">
        <v>0</v>
      </c>
      <c r="AB343" s="4">
        <v>0</v>
      </c>
      <c r="AC343" s="4">
        <v>0</v>
      </c>
      <c r="AD343" s="4">
        <v>0</v>
      </c>
      <c r="AE343" s="4">
        <v>16</v>
      </c>
    </row>
    <row r="344" spans="1:31" x14ac:dyDescent="0.25">
      <c r="A344" s="2">
        <v>40155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</row>
    <row r="345" spans="1:31" x14ac:dyDescent="0.25">
      <c r="A345" s="2">
        <v>40156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3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3</v>
      </c>
    </row>
    <row r="346" spans="1:31" x14ac:dyDescent="0.25">
      <c r="A346" s="2">
        <v>40157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40158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3</v>
      </c>
      <c r="P347" s="3">
        <v>26</v>
      </c>
      <c r="Q347" s="3">
        <v>18</v>
      </c>
      <c r="R347" s="3">
        <v>5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26</v>
      </c>
    </row>
    <row r="348" spans="1:31" x14ac:dyDescent="0.25">
      <c r="A348" s="2">
        <v>40159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40160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3</v>
      </c>
      <c r="Q349" s="3">
        <v>3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3</v>
      </c>
    </row>
    <row r="350" spans="1:31" x14ac:dyDescent="0.25">
      <c r="A350" s="2">
        <v>40161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8</v>
      </c>
      <c r="N350" s="3">
        <v>3</v>
      </c>
      <c r="O350" s="3">
        <v>37</v>
      </c>
      <c r="P350" s="3">
        <v>21</v>
      </c>
      <c r="Q350" s="3">
        <v>13</v>
      </c>
      <c r="R350" s="3">
        <v>10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3</v>
      </c>
      <c r="AA350" s="4">
        <v>0</v>
      </c>
      <c r="AB350" s="4">
        <v>0</v>
      </c>
      <c r="AC350" s="4">
        <v>0</v>
      </c>
      <c r="AD350" s="4">
        <v>0</v>
      </c>
      <c r="AE350" s="4">
        <v>37</v>
      </c>
    </row>
    <row r="351" spans="1:31" x14ac:dyDescent="0.25">
      <c r="A351" s="2">
        <v>40162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3</v>
      </c>
      <c r="O351" s="3" t="s">
        <v>8</v>
      </c>
      <c r="P351" s="3" t="s">
        <v>8</v>
      </c>
      <c r="Q351" s="3">
        <v>3</v>
      </c>
      <c r="R351" s="3">
        <v>8</v>
      </c>
      <c r="S351" s="3">
        <v>3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8</v>
      </c>
    </row>
    <row r="352" spans="1:31" x14ac:dyDescent="0.25">
      <c r="A352" s="2">
        <v>40163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3</v>
      </c>
      <c r="N352" s="3">
        <v>0</v>
      </c>
      <c r="O352" s="3">
        <v>13</v>
      </c>
      <c r="P352" s="3">
        <v>18</v>
      </c>
      <c r="Q352" s="3">
        <v>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3</v>
      </c>
      <c r="AA352" s="4">
        <v>0</v>
      </c>
      <c r="AB352" s="4">
        <v>0</v>
      </c>
      <c r="AC352" s="4">
        <v>0</v>
      </c>
      <c r="AD352" s="4">
        <v>0</v>
      </c>
      <c r="AE352" s="4">
        <v>18</v>
      </c>
    </row>
    <row r="353" spans="1:31" x14ac:dyDescent="0.25">
      <c r="A353" s="2">
        <v>40164</v>
      </c>
      <c r="B353" s="3">
        <v>0</v>
      </c>
      <c r="C353" s="3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3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3</v>
      </c>
    </row>
    <row r="354" spans="1:31" x14ac:dyDescent="0.25">
      <c r="A354" s="2">
        <v>40165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40166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40167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0</v>
      </c>
    </row>
    <row r="357" spans="1:31" x14ac:dyDescent="0.25">
      <c r="A357" s="2">
        <v>40168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40169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40170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21</v>
      </c>
      <c r="M359" s="3">
        <v>3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21</v>
      </c>
    </row>
    <row r="360" spans="1:31" x14ac:dyDescent="0.25">
      <c r="A360" s="2">
        <v>40171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24</v>
      </c>
      <c r="M360" s="3">
        <v>73</v>
      </c>
      <c r="N360" s="3">
        <v>55</v>
      </c>
      <c r="O360" s="3">
        <v>29</v>
      </c>
      <c r="P360" s="3">
        <v>8</v>
      </c>
      <c r="Q360" s="3">
        <v>5</v>
      </c>
      <c r="R360" s="3">
        <v>0</v>
      </c>
      <c r="S360" s="3">
        <v>3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8</v>
      </c>
      <c r="AA360" s="4">
        <v>0</v>
      </c>
      <c r="AB360" s="4">
        <v>0</v>
      </c>
      <c r="AC360" s="4">
        <v>0</v>
      </c>
      <c r="AD360" s="4">
        <v>0</v>
      </c>
      <c r="AE360" s="4">
        <v>73</v>
      </c>
    </row>
    <row r="361" spans="1:31" x14ac:dyDescent="0.25">
      <c r="A361" s="2">
        <v>40172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39</v>
      </c>
      <c r="N361" s="3">
        <v>24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3</v>
      </c>
      <c r="AA361" s="4">
        <v>0</v>
      </c>
      <c r="AB361" s="4">
        <v>0</v>
      </c>
      <c r="AC361" s="4">
        <v>0</v>
      </c>
      <c r="AD361" s="4">
        <v>0</v>
      </c>
      <c r="AE361" s="4">
        <v>39</v>
      </c>
    </row>
    <row r="362" spans="1:31" x14ac:dyDescent="0.25">
      <c r="A362" s="2">
        <v>40173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5</v>
      </c>
      <c r="M362" s="3">
        <v>3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5</v>
      </c>
    </row>
    <row r="363" spans="1:31" x14ac:dyDescent="0.25">
      <c r="A363" s="2">
        <v>40174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10</v>
      </c>
      <c r="O363" s="3">
        <v>16</v>
      </c>
      <c r="P363" s="3">
        <v>10</v>
      </c>
      <c r="Q363" s="3">
        <v>5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3</v>
      </c>
      <c r="AA363" s="4">
        <v>0</v>
      </c>
      <c r="AB363" s="4">
        <v>0</v>
      </c>
      <c r="AC363" s="4">
        <v>0</v>
      </c>
      <c r="AD363" s="4">
        <v>0</v>
      </c>
      <c r="AE363" s="4">
        <v>16</v>
      </c>
    </row>
    <row r="364" spans="1:31" x14ac:dyDescent="0.25">
      <c r="A364" s="2">
        <v>40175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24</v>
      </c>
      <c r="M364" s="3">
        <v>24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3</v>
      </c>
      <c r="AA364" s="4">
        <v>0</v>
      </c>
      <c r="AB364" s="4">
        <v>0</v>
      </c>
      <c r="AC364" s="4">
        <v>0</v>
      </c>
      <c r="AD364" s="4">
        <v>0</v>
      </c>
      <c r="AE364" s="4">
        <v>24</v>
      </c>
    </row>
    <row r="365" spans="1:31" x14ac:dyDescent="0.25">
      <c r="A365" s="2">
        <v>40176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0</v>
      </c>
      <c r="AA365" s="4">
        <v>0</v>
      </c>
      <c r="AB365" s="4">
        <v>0</v>
      </c>
      <c r="AC365" s="4">
        <v>0</v>
      </c>
      <c r="AD365" s="4">
        <v>0</v>
      </c>
      <c r="AE365" s="4">
        <v>0</v>
      </c>
    </row>
    <row r="366" spans="1:31" x14ac:dyDescent="0.25">
      <c r="A366" s="2">
        <v>40177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3</v>
      </c>
      <c r="M366" s="3">
        <v>37</v>
      </c>
      <c r="N366" s="3">
        <v>18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3</v>
      </c>
      <c r="AA366" s="4">
        <v>0</v>
      </c>
      <c r="AB366" s="4">
        <v>0</v>
      </c>
      <c r="AC366" s="4">
        <v>0</v>
      </c>
      <c r="AD366" s="4">
        <v>0</v>
      </c>
      <c r="AE366" s="4">
        <v>37</v>
      </c>
    </row>
    <row r="367" spans="1:31" x14ac:dyDescent="0.25">
      <c r="A367" s="2">
        <v>40178</v>
      </c>
      <c r="B367" s="5">
        <v>0</v>
      </c>
      <c r="C367" s="5">
        <v>0</v>
      </c>
      <c r="D367" s="5">
        <v>0</v>
      </c>
      <c r="E367" s="5">
        <v>0</v>
      </c>
      <c r="F367" s="5">
        <v>0</v>
      </c>
      <c r="G367" s="5">
        <v>0</v>
      </c>
      <c r="H367" s="5">
        <v>0</v>
      </c>
      <c r="I367" s="5">
        <v>0</v>
      </c>
      <c r="J367" s="5">
        <v>0</v>
      </c>
      <c r="K367" s="5">
        <v>0</v>
      </c>
      <c r="L367" s="5">
        <v>29</v>
      </c>
      <c r="M367" s="5">
        <v>42</v>
      </c>
      <c r="N367" s="5">
        <v>39</v>
      </c>
      <c r="O367" s="5">
        <v>5</v>
      </c>
      <c r="P367" s="5">
        <v>0</v>
      </c>
      <c r="Q367" s="5">
        <v>0</v>
      </c>
      <c r="R367" s="5">
        <v>0</v>
      </c>
      <c r="S367" s="5">
        <v>0</v>
      </c>
      <c r="T367" s="5">
        <v>0</v>
      </c>
      <c r="U367" s="5">
        <v>0</v>
      </c>
      <c r="V367" s="5">
        <v>0</v>
      </c>
      <c r="W367" s="5">
        <v>0</v>
      </c>
      <c r="X367" s="5">
        <v>0</v>
      </c>
      <c r="Y367" s="5">
        <v>0</v>
      </c>
      <c r="Z367" s="4">
        <v>5</v>
      </c>
      <c r="AA367" s="4">
        <v>0</v>
      </c>
      <c r="AB367" s="4">
        <v>0</v>
      </c>
      <c r="AC367" s="4">
        <v>0</v>
      </c>
      <c r="AD367" s="4">
        <v>0</v>
      </c>
      <c r="AE367" s="4">
        <v>42</v>
      </c>
    </row>
    <row r="369" spans="1:8" x14ac:dyDescent="0.25">
      <c r="A369" s="6" t="s">
        <v>11</v>
      </c>
      <c r="B369" s="6">
        <f>COUNTIF(B3:Y367,"D")</f>
        <v>0</v>
      </c>
      <c r="C369" s="6" t="s">
        <v>12</v>
      </c>
      <c r="D369" s="6">
        <f>COUNTIF(B3:Y367,"F")</f>
        <v>15</v>
      </c>
      <c r="E369" s="6" t="s">
        <v>13</v>
      </c>
      <c r="F369" s="6">
        <f>COUNTIF(B3:Y367,"A")</f>
        <v>4</v>
      </c>
      <c r="G369" s="6" t="s">
        <v>14</v>
      </c>
      <c r="H369" s="6">
        <f>COUNTIF(B3:Y367,"C")</f>
        <v>28</v>
      </c>
    </row>
    <row r="371" spans="1:8" x14ac:dyDescent="0.25">
      <c r="A371" s="7" t="s">
        <v>15</v>
      </c>
      <c r="B371" s="7" t="s">
        <v>16</v>
      </c>
      <c r="C371" s="7" t="s">
        <v>17</v>
      </c>
      <c r="D371" s="7" t="s">
        <v>18</v>
      </c>
      <c r="E371" s="7" t="s">
        <v>19</v>
      </c>
      <c r="F371" s="7" t="s">
        <v>3</v>
      </c>
      <c r="G371" s="7" t="s">
        <v>4</v>
      </c>
    </row>
    <row r="372" spans="1:8" x14ac:dyDescent="0.25">
      <c r="A372" s="7"/>
      <c r="B372" s="7" t="s">
        <v>20</v>
      </c>
      <c r="C372" s="7" t="s">
        <v>21</v>
      </c>
      <c r="D372" s="7" t="s">
        <v>20</v>
      </c>
      <c r="E372" s="7"/>
      <c r="F372" s="7" t="s">
        <v>22</v>
      </c>
      <c r="G372" s="7" t="s">
        <v>23</v>
      </c>
    </row>
    <row r="373" spans="1:8" x14ac:dyDescent="0.25">
      <c r="A373" s="7" t="s">
        <v>24</v>
      </c>
      <c r="B373" s="7" t="e">
        <f>GEOMEAN(Z3:Z367)</f>
        <v>#NUM!</v>
      </c>
      <c r="C373" s="7">
        <v>73</v>
      </c>
      <c r="D373" s="7">
        <v>13</v>
      </c>
      <c r="E373" s="7">
        <v>8713</v>
      </c>
      <c r="F373" s="7">
        <v>0</v>
      </c>
      <c r="G373" s="7">
        <v>0</v>
      </c>
    </row>
    <row r="375" spans="1:8" x14ac:dyDescent="0.25">
      <c r="A375" s="3" t="s">
        <v>25</v>
      </c>
      <c r="B375" s="3" t="s">
        <v>26</v>
      </c>
      <c r="C375" s="3" t="s">
        <v>27</v>
      </c>
      <c r="D375" s="3" t="s">
        <v>28</v>
      </c>
      <c r="E375" s="3" t="s">
        <v>29</v>
      </c>
      <c r="F375" s="3" t="s">
        <v>29</v>
      </c>
      <c r="G375" s="3" t="s">
        <v>29</v>
      </c>
    </row>
    <row r="376" spans="1:8" x14ac:dyDescent="0.25">
      <c r="A376" s="3" t="s">
        <v>30</v>
      </c>
      <c r="B376" s="3" t="s">
        <v>20</v>
      </c>
      <c r="C376" s="3" t="s">
        <v>20</v>
      </c>
      <c r="D376" s="3" t="s">
        <v>20</v>
      </c>
      <c r="E376" s="3" t="s">
        <v>31</v>
      </c>
      <c r="F376" s="3" t="s">
        <v>3</v>
      </c>
      <c r="G376" s="3" t="s">
        <v>4</v>
      </c>
    </row>
    <row r="377" spans="1:8" x14ac:dyDescent="0.25">
      <c r="A377" s="6">
        <f>ROUND(STDEV(B3:Y367),2)</f>
        <v>3.93</v>
      </c>
      <c r="B377" s="6">
        <f>ROUND(AVERAGE(B3:Y367),2)</f>
        <v>0.74</v>
      </c>
      <c r="C377" s="6">
        <v>0</v>
      </c>
      <c r="D377" s="6">
        <v>0</v>
      </c>
      <c r="E377" s="6">
        <v>99.46</v>
      </c>
      <c r="F377" s="6">
        <v>0</v>
      </c>
      <c r="G377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Banmairattakosin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2023-09-10T07:40:02Z</dcterms:created>
  <dcterms:modified xsi:type="dcterms:W3CDTF">2023-09-10T07:40:02Z</dcterms:modified>
</cp:coreProperties>
</file>