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SO2 2009-2020\SO2 2009\"/>
    </mc:Choice>
  </mc:AlternateContent>
  <xr:revisionPtr revIDLastSave="0" documentId="8_{55465A6A-88E1-42C9-9E78-C824DD434A47}" xr6:coauthVersionLast="47" xr6:coauthVersionMax="47" xr10:uidLastSave="{00000000-0000-0000-0000-000000000000}"/>
  <bookViews>
    <workbookView xWindow="6120" yWindow="3336" windowWidth="23040" windowHeight="13560"/>
  </bookViews>
  <sheets>
    <sheet name="Bansopmo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7" i="1" l="1"/>
  <c r="A377" i="1"/>
  <c r="B373" i="1"/>
  <c r="H369" i="1"/>
  <c r="F369" i="1"/>
  <c r="D369" i="1"/>
  <c r="B369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<sst xmlns="http://schemas.openxmlformats.org/spreadsheetml/2006/main" count="89" uniqueCount="32">
  <si>
    <t>SO2 Station no.8 บ้านสบเมาะ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</si>
  <si>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</si>
  <si>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</si>
  <si>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</si>
  <si>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</si>
  <si>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</si>
  <si>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</si>
  <si>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</si>
  <si>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</si>
  <si>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</si>
  <si>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A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</si>
  <si>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</si>
  <si>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</si>
  <si>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</si>
  <si>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</si>
  <si>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</si>
  <si>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</si>
  <si>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</si>
  <si>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</si>
  <si>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</si>
  <si>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</si>
  <si>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</si>
  <si>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</si>
  <si>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</si>
  <si>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2021-05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</si>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</sst>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7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.69921875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12" width="2.8984375" bestFit="1" customWidth="1"/>
    <col min="13" max="15" width="3.8984375" bestFit="1" customWidth="1"/>
    <col min="16" max="25" width="2.8984375" bestFit="1" customWidth="1"/>
    <col min="26" max="26" width="7.296875" bestFit="1" customWidth="1"/>
    <col min="27" max="29" width="5.69921875" bestFit="1" customWidth="1"/>
    <col min="30" max="30" width="4.796875" bestFit="1" customWidth="1"/>
    <col min="31" max="31" width="4.8984375" bestFit="1" customWidth="1"/>
  </cols>
  <sheetData>
    <row r="1" spans="1:31" x14ac:dyDescent="0.25">
      <c r="A1" t="s">
        <v>0</v>
      </c>
    </row>
    <row r="2" spans="1:31" x14ac:dyDescent="0.25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5">
      <c r="A3" s="2">
        <v>39814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5">
      <c r="A4" s="2">
        <v>39815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5">
      <c r="A5" s="2">
        <v>39816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3</v>
      </c>
      <c r="I5" s="3">
        <v>18</v>
      </c>
      <c r="J5" s="3">
        <v>10</v>
      </c>
      <c r="K5" s="3">
        <v>5</v>
      </c>
      <c r="L5" s="3">
        <v>13</v>
      </c>
      <c r="M5" s="3">
        <v>5</v>
      </c>
      <c r="N5" s="3">
        <v>16</v>
      </c>
      <c r="O5" s="3">
        <v>24</v>
      </c>
      <c r="P5" s="3">
        <v>16</v>
      </c>
      <c r="Q5" s="3">
        <v>5</v>
      </c>
      <c r="R5" s="3">
        <v>3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3</v>
      </c>
      <c r="Y5" s="3">
        <v>3</v>
      </c>
      <c r="Z5" s="4">
        <v>5</v>
      </c>
      <c r="AA5" s="4">
        <v>0</v>
      </c>
      <c r="AB5" s="4">
        <v>0</v>
      </c>
      <c r="AC5" s="4">
        <v>0</v>
      </c>
      <c r="AD5" s="4">
        <v>0</v>
      </c>
      <c r="AE5" s="4">
        <v>24</v>
      </c>
    </row>
    <row r="6" spans="1:31" x14ac:dyDescent="0.25">
      <c r="A6" s="2">
        <v>39817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3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3</v>
      </c>
    </row>
    <row r="7" spans="1:31" x14ac:dyDescent="0.25">
      <c r="A7" s="2">
        <v>39818</v>
      </c>
      <c r="B7" s="3">
        <v>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3</v>
      </c>
      <c r="I7" s="3">
        <v>10</v>
      </c>
      <c r="J7" s="3">
        <v>10</v>
      </c>
      <c r="K7" s="3">
        <v>3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10</v>
      </c>
    </row>
    <row r="8" spans="1:31" x14ac:dyDescent="0.25">
      <c r="A8" s="2">
        <v>39819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8</v>
      </c>
      <c r="J8" s="3">
        <v>13</v>
      </c>
      <c r="K8" s="3">
        <v>5</v>
      </c>
      <c r="L8" s="3">
        <v>3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13</v>
      </c>
    </row>
    <row r="9" spans="1:31" x14ac:dyDescent="0.25">
      <c r="A9" s="2">
        <v>39820</v>
      </c>
      <c r="B9" s="3">
        <v>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10</v>
      </c>
      <c r="J9" s="3">
        <v>18</v>
      </c>
      <c r="K9" s="3">
        <v>10</v>
      </c>
      <c r="L9" s="3">
        <v>8</v>
      </c>
      <c r="M9" s="3">
        <v>55</v>
      </c>
      <c r="N9" s="3">
        <v>60</v>
      </c>
      <c r="O9" s="3">
        <v>39</v>
      </c>
      <c r="P9" s="3">
        <v>18</v>
      </c>
      <c r="Q9" s="3">
        <v>13</v>
      </c>
      <c r="R9" s="3">
        <v>3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10</v>
      </c>
      <c r="AA9" s="4">
        <v>0</v>
      </c>
      <c r="AB9" s="4">
        <v>0</v>
      </c>
      <c r="AC9" s="4">
        <v>0</v>
      </c>
      <c r="AD9" s="4">
        <v>0</v>
      </c>
      <c r="AE9" s="4">
        <v>60</v>
      </c>
    </row>
    <row r="10" spans="1:31" x14ac:dyDescent="0.25">
      <c r="A10" s="2">
        <v>39821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3</v>
      </c>
      <c r="J10" s="3">
        <v>3</v>
      </c>
      <c r="K10" s="3">
        <v>3</v>
      </c>
      <c r="L10" s="3">
        <v>0</v>
      </c>
      <c r="M10" s="3">
        <v>52</v>
      </c>
      <c r="N10" s="3">
        <v>3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3</v>
      </c>
      <c r="AA10" s="4">
        <v>0</v>
      </c>
      <c r="AB10" s="4">
        <v>0</v>
      </c>
      <c r="AC10" s="4">
        <v>0</v>
      </c>
      <c r="AD10" s="4">
        <v>0</v>
      </c>
      <c r="AE10" s="4">
        <v>52</v>
      </c>
    </row>
    <row r="11" spans="1:31" x14ac:dyDescent="0.25">
      <c r="A11" s="2">
        <v>39822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3</v>
      </c>
      <c r="I11" s="3">
        <v>13</v>
      </c>
      <c r="J11" s="3">
        <v>10</v>
      </c>
      <c r="K11" s="3">
        <v>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13</v>
      </c>
    </row>
    <row r="12" spans="1:31" x14ac:dyDescent="0.25">
      <c r="A12" s="2">
        <v>39823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5">
      <c r="A13" s="2">
        <v>39824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5</v>
      </c>
      <c r="N13" s="3">
        <v>5</v>
      </c>
      <c r="O13" s="3">
        <v>8</v>
      </c>
      <c r="P13" s="3">
        <v>3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8</v>
      </c>
    </row>
    <row r="14" spans="1:31" x14ac:dyDescent="0.25">
      <c r="A14" s="2">
        <v>39825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3</v>
      </c>
      <c r="K14" s="3">
        <v>3</v>
      </c>
      <c r="L14" s="3">
        <v>3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3</v>
      </c>
    </row>
    <row r="15" spans="1:31" x14ac:dyDescent="0.25">
      <c r="A15" s="2">
        <v>39826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5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5</v>
      </c>
    </row>
    <row r="16" spans="1:31" x14ac:dyDescent="0.25">
      <c r="A16" s="2">
        <v>39827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3</v>
      </c>
      <c r="I16" s="3">
        <v>18</v>
      </c>
      <c r="J16" s="3">
        <v>31</v>
      </c>
      <c r="K16" s="3">
        <v>21</v>
      </c>
      <c r="L16" s="3">
        <v>13</v>
      </c>
      <c r="M16" s="3">
        <v>5</v>
      </c>
      <c r="N16" s="3">
        <v>0</v>
      </c>
      <c r="O16" s="3" t="s">
        <v>8</v>
      </c>
      <c r="P16" s="3" t="s">
        <v>8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5</v>
      </c>
      <c r="AA16" s="4">
        <v>0</v>
      </c>
      <c r="AB16" s="4">
        <v>0</v>
      </c>
      <c r="AC16" s="4">
        <v>0</v>
      </c>
      <c r="AD16" s="4">
        <v>0</v>
      </c>
      <c r="AE16" s="4">
        <v>31</v>
      </c>
    </row>
    <row r="17" spans="1:31" x14ac:dyDescent="0.25">
      <c r="A17" s="2">
        <v>39828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8</v>
      </c>
      <c r="J17" s="3">
        <v>16</v>
      </c>
      <c r="K17" s="3">
        <v>13</v>
      </c>
      <c r="L17" s="3">
        <v>8</v>
      </c>
      <c r="M17" s="3">
        <v>3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3</v>
      </c>
      <c r="AA17" s="4">
        <v>0</v>
      </c>
      <c r="AB17" s="4">
        <v>0</v>
      </c>
      <c r="AC17" s="4">
        <v>0</v>
      </c>
      <c r="AD17" s="4">
        <v>0</v>
      </c>
      <c r="AE17" s="4">
        <v>16</v>
      </c>
    </row>
    <row r="18" spans="1:31" x14ac:dyDescent="0.25">
      <c r="A18" s="2">
        <v>39829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8</v>
      </c>
      <c r="J18" s="3">
        <v>8</v>
      </c>
      <c r="K18" s="3">
        <v>5</v>
      </c>
      <c r="L18" s="3">
        <v>10</v>
      </c>
      <c r="M18" s="3">
        <v>8</v>
      </c>
      <c r="N18" s="3">
        <v>3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3</v>
      </c>
      <c r="Y18" s="3">
        <v>3</v>
      </c>
      <c r="Z18" s="4">
        <v>3</v>
      </c>
      <c r="AA18" s="4">
        <v>0</v>
      </c>
      <c r="AB18" s="4">
        <v>0</v>
      </c>
      <c r="AC18" s="4">
        <v>0</v>
      </c>
      <c r="AD18" s="4">
        <v>0</v>
      </c>
      <c r="AE18" s="4">
        <v>10</v>
      </c>
    </row>
    <row r="19" spans="1:31" x14ac:dyDescent="0.25">
      <c r="A19" s="2">
        <v>39830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3</v>
      </c>
      <c r="J19" s="3">
        <v>10</v>
      </c>
      <c r="K19" s="3">
        <v>10</v>
      </c>
      <c r="L19" s="3">
        <v>24</v>
      </c>
      <c r="M19" s="3">
        <v>31</v>
      </c>
      <c r="N19" s="3">
        <v>3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3</v>
      </c>
      <c r="AA19" s="4">
        <v>0</v>
      </c>
      <c r="AB19" s="4">
        <v>0</v>
      </c>
      <c r="AC19" s="4">
        <v>0</v>
      </c>
      <c r="AD19" s="4">
        <v>0</v>
      </c>
      <c r="AE19" s="4">
        <v>31</v>
      </c>
    </row>
    <row r="20" spans="1:31" x14ac:dyDescent="0.25">
      <c r="A20" s="2">
        <v>39831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8</v>
      </c>
      <c r="K20" s="3">
        <v>5</v>
      </c>
      <c r="L20" s="3">
        <v>3</v>
      </c>
      <c r="M20" s="3">
        <v>3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8</v>
      </c>
    </row>
    <row r="21" spans="1:31" x14ac:dyDescent="0.25">
      <c r="A21" s="2">
        <v>39832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3</v>
      </c>
      <c r="I21" s="3">
        <v>13</v>
      </c>
      <c r="J21" s="3">
        <v>13</v>
      </c>
      <c r="K21" s="3">
        <v>8</v>
      </c>
      <c r="L21" s="3">
        <v>3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3</v>
      </c>
      <c r="AA21" s="4">
        <v>0</v>
      </c>
      <c r="AB21" s="4">
        <v>0</v>
      </c>
      <c r="AC21" s="4">
        <v>0</v>
      </c>
      <c r="AD21" s="4">
        <v>0</v>
      </c>
      <c r="AE21" s="4">
        <v>13</v>
      </c>
    </row>
    <row r="22" spans="1:31" x14ac:dyDescent="0.25">
      <c r="A22" s="2">
        <v>39833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3</v>
      </c>
      <c r="J22" s="3">
        <v>5</v>
      </c>
      <c r="K22" s="3">
        <v>5</v>
      </c>
      <c r="L22" s="3">
        <v>0</v>
      </c>
      <c r="M22" s="3">
        <v>0</v>
      </c>
      <c r="N22" s="3">
        <v>0</v>
      </c>
      <c r="O22" s="3">
        <v>0</v>
      </c>
      <c r="P22" s="3">
        <v>5</v>
      </c>
      <c r="Q22" s="3">
        <v>3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5</v>
      </c>
    </row>
    <row r="23" spans="1:31" x14ac:dyDescent="0.25">
      <c r="A23" s="2">
        <v>39834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3</v>
      </c>
      <c r="I23" s="3">
        <v>5</v>
      </c>
      <c r="J23" s="3">
        <v>8</v>
      </c>
      <c r="K23" s="3">
        <v>8</v>
      </c>
      <c r="L23" s="3">
        <v>37</v>
      </c>
      <c r="M23" s="3">
        <v>236</v>
      </c>
      <c r="N23" s="3">
        <v>47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13</v>
      </c>
      <c r="AA23" s="4">
        <v>0</v>
      </c>
      <c r="AB23" s="4">
        <v>0</v>
      </c>
      <c r="AC23" s="4">
        <v>0</v>
      </c>
      <c r="AD23" s="4">
        <v>0</v>
      </c>
      <c r="AE23" s="4">
        <v>236</v>
      </c>
    </row>
    <row r="24" spans="1:31" x14ac:dyDescent="0.25">
      <c r="A24" s="2">
        <v>39835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8</v>
      </c>
      <c r="J24" s="3">
        <v>16</v>
      </c>
      <c r="K24" s="3">
        <v>10</v>
      </c>
      <c r="L24" s="3">
        <v>5</v>
      </c>
      <c r="M24" s="3">
        <v>3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3</v>
      </c>
      <c r="AA24" s="4">
        <v>0</v>
      </c>
      <c r="AB24" s="4">
        <v>0</v>
      </c>
      <c r="AC24" s="4">
        <v>0</v>
      </c>
      <c r="AD24" s="4">
        <v>0</v>
      </c>
      <c r="AE24" s="4">
        <v>16</v>
      </c>
    </row>
    <row r="25" spans="1:31" x14ac:dyDescent="0.25">
      <c r="A25" s="2">
        <v>39836</v>
      </c>
      <c r="B25" s="3">
        <v>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3</v>
      </c>
      <c r="I25" s="3">
        <v>8</v>
      </c>
      <c r="J25" s="3">
        <v>13</v>
      </c>
      <c r="K25" s="3">
        <v>10</v>
      </c>
      <c r="L25" s="3">
        <v>3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3</v>
      </c>
      <c r="AA25" s="4">
        <v>0</v>
      </c>
      <c r="AB25" s="4">
        <v>0</v>
      </c>
      <c r="AC25" s="4">
        <v>0</v>
      </c>
      <c r="AD25" s="4">
        <v>0</v>
      </c>
      <c r="AE25" s="4">
        <v>13</v>
      </c>
    </row>
    <row r="26" spans="1:31" x14ac:dyDescent="0.25">
      <c r="A26" s="2">
        <v>39837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3</v>
      </c>
      <c r="K26" s="3">
        <v>5</v>
      </c>
      <c r="L26" s="3">
        <v>3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5</v>
      </c>
    </row>
    <row r="27" spans="1:31" x14ac:dyDescent="0.25">
      <c r="A27" s="2">
        <v>39838</v>
      </c>
      <c r="B27" s="3">
        <v>3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3</v>
      </c>
    </row>
    <row r="28" spans="1:31" x14ac:dyDescent="0.25">
      <c r="A28" s="2">
        <v>39839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3</v>
      </c>
      <c r="J28" s="3">
        <v>10</v>
      </c>
      <c r="K28" s="3">
        <v>13</v>
      </c>
      <c r="L28" s="3">
        <v>8</v>
      </c>
      <c r="M28" s="3">
        <v>3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3</v>
      </c>
      <c r="AA28" s="4">
        <v>0</v>
      </c>
      <c r="AB28" s="4">
        <v>0</v>
      </c>
      <c r="AC28" s="4">
        <v>0</v>
      </c>
      <c r="AD28" s="4">
        <v>0</v>
      </c>
      <c r="AE28" s="4">
        <v>13</v>
      </c>
    </row>
    <row r="29" spans="1:31" x14ac:dyDescent="0.25">
      <c r="A29" s="2">
        <v>39840</v>
      </c>
      <c r="B29" s="3">
        <v>0</v>
      </c>
      <c r="C29" s="3">
        <v>0</v>
      </c>
      <c r="D29" s="3">
        <v>0</v>
      </c>
      <c r="E29" s="3">
        <v>3</v>
      </c>
      <c r="F29" s="3">
        <v>3</v>
      </c>
      <c r="G29" s="3">
        <v>3</v>
      </c>
      <c r="H29" s="3">
        <v>5</v>
      </c>
      <c r="I29" s="3">
        <v>13</v>
      </c>
      <c r="J29" s="3">
        <v>16</v>
      </c>
      <c r="K29" s="3">
        <v>10</v>
      </c>
      <c r="L29" s="3">
        <v>5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3</v>
      </c>
      <c r="AA29" s="4">
        <v>0</v>
      </c>
      <c r="AB29" s="4">
        <v>0</v>
      </c>
      <c r="AC29" s="4">
        <v>0</v>
      </c>
      <c r="AD29" s="4">
        <v>0</v>
      </c>
      <c r="AE29" s="4">
        <v>16</v>
      </c>
    </row>
    <row r="30" spans="1:31" x14ac:dyDescent="0.25">
      <c r="A30" s="2">
        <v>39841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3</v>
      </c>
      <c r="I30" s="3">
        <v>10</v>
      </c>
      <c r="J30" s="3">
        <v>16</v>
      </c>
      <c r="K30" s="3">
        <v>10</v>
      </c>
      <c r="L30" s="3">
        <v>5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3</v>
      </c>
      <c r="AA30" s="4">
        <v>0</v>
      </c>
      <c r="AB30" s="4">
        <v>0</v>
      </c>
      <c r="AC30" s="4">
        <v>0</v>
      </c>
      <c r="AD30" s="4">
        <v>0</v>
      </c>
      <c r="AE30" s="4">
        <v>16</v>
      </c>
    </row>
    <row r="31" spans="1:31" x14ac:dyDescent="0.25">
      <c r="A31" s="2">
        <v>39842</v>
      </c>
      <c r="B31" s="3">
        <v>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8</v>
      </c>
      <c r="I31" s="3">
        <v>24</v>
      </c>
      <c r="J31" s="3">
        <v>21</v>
      </c>
      <c r="K31" s="3">
        <v>13</v>
      </c>
      <c r="L31" s="3">
        <v>5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3</v>
      </c>
      <c r="AA31" s="4">
        <v>0</v>
      </c>
      <c r="AB31" s="4">
        <v>0</v>
      </c>
      <c r="AC31" s="4">
        <v>0</v>
      </c>
      <c r="AD31" s="4">
        <v>0</v>
      </c>
      <c r="AE31" s="4">
        <v>24</v>
      </c>
    </row>
    <row r="32" spans="1:31" x14ac:dyDescent="0.25">
      <c r="A32" s="2">
        <v>39843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13</v>
      </c>
      <c r="J32" s="3">
        <v>16</v>
      </c>
      <c r="K32" s="3">
        <v>8</v>
      </c>
      <c r="L32" s="3">
        <v>5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3</v>
      </c>
      <c r="AA32" s="4">
        <v>0</v>
      </c>
      <c r="AB32" s="4">
        <v>0</v>
      </c>
      <c r="AC32" s="4">
        <v>0</v>
      </c>
      <c r="AD32" s="4">
        <v>0</v>
      </c>
      <c r="AE32" s="4">
        <v>16</v>
      </c>
    </row>
    <row r="33" spans="1:31" x14ac:dyDescent="0.25">
      <c r="A33" s="2">
        <v>39844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5</v>
      </c>
      <c r="J33" s="3">
        <v>18</v>
      </c>
      <c r="K33" s="3">
        <v>16</v>
      </c>
      <c r="L33" s="3">
        <v>8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3</v>
      </c>
      <c r="AA33" s="4">
        <v>0</v>
      </c>
      <c r="AB33" s="4">
        <v>0</v>
      </c>
      <c r="AC33" s="4">
        <v>0</v>
      </c>
      <c r="AD33" s="4">
        <v>0</v>
      </c>
      <c r="AE33" s="4">
        <v>18</v>
      </c>
    </row>
    <row r="34" spans="1:31" x14ac:dyDescent="0.25">
      <c r="A34" s="2">
        <v>39845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5</v>
      </c>
      <c r="K34" s="3">
        <v>8</v>
      </c>
      <c r="L34" s="3">
        <v>3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8</v>
      </c>
    </row>
    <row r="35" spans="1:31" x14ac:dyDescent="0.25">
      <c r="A35" s="2">
        <v>39846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5</v>
      </c>
      <c r="K35" s="3">
        <v>8</v>
      </c>
      <c r="L35" s="3">
        <v>5</v>
      </c>
      <c r="M35" s="3">
        <v>3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8</v>
      </c>
    </row>
    <row r="36" spans="1:31" x14ac:dyDescent="0.25">
      <c r="A36" s="2">
        <v>39847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8</v>
      </c>
      <c r="J36" s="3">
        <v>16</v>
      </c>
      <c r="K36" s="3">
        <v>16</v>
      </c>
      <c r="L36" s="3">
        <v>8</v>
      </c>
      <c r="M36" s="3">
        <v>3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3</v>
      </c>
      <c r="AA36" s="4">
        <v>0</v>
      </c>
      <c r="AB36" s="4">
        <v>0</v>
      </c>
      <c r="AC36" s="4">
        <v>0</v>
      </c>
      <c r="AD36" s="4">
        <v>0</v>
      </c>
      <c r="AE36" s="4">
        <v>16</v>
      </c>
    </row>
    <row r="37" spans="1:31" x14ac:dyDescent="0.25">
      <c r="A37" s="2">
        <v>39848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10</v>
      </c>
      <c r="J37" s="3">
        <v>13</v>
      </c>
      <c r="K37" s="3">
        <v>10</v>
      </c>
      <c r="L37" s="3">
        <v>3</v>
      </c>
      <c r="M37" s="3">
        <v>0</v>
      </c>
      <c r="N37" s="3">
        <v>0</v>
      </c>
      <c r="O37" s="3">
        <v>0</v>
      </c>
      <c r="P37" s="3" t="s">
        <v>8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3</v>
      </c>
      <c r="AA37" s="4">
        <v>0</v>
      </c>
      <c r="AB37" s="4">
        <v>0</v>
      </c>
      <c r="AC37" s="4">
        <v>0</v>
      </c>
      <c r="AD37" s="4">
        <v>0</v>
      </c>
      <c r="AE37" s="4">
        <v>13</v>
      </c>
    </row>
    <row r="38" spans="1:31" x14ac:dyDescent="0.25">
      <c r="A38" s="2">
        <v>39849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13</v>
      </c>
      <c r="I38" s="3">
        <v>21</v>
      </c>
      <c r="J38" s="3">
        <v>26</v>
      </c>
      <c r="K38" s="3">
        <v>18</v>
      </c>
      <c r="L38" s="3">
        <v>10</v>
      </c>
      <c r="M38" s="3">
        <v>3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3</v>
      </c>
      <c r="AA38" s="4">
        <v>0</v>
      </c>
      <c r="AB38" s="4">
        <v>0</v>
      </c>
      <c r="AC38" s="4">
        <v>0</v>
      </c>
      <c r="AD38" s="4">
        <v>0</v>
      </c>
      <c r="AE38" s="4">
        <v>26</v>
      </c>
    </row>
    <row r="39" spans="1:31" x14ac:dyDescent="0.25">
      <c r="A39" s="2">
        <v>39850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10</v>
      </c>
      <c r="J39" s="3">
        <v>10</v>
      </c>
      <c r="K39" s="3">
        <v>10</v>
      </c>
      <c r="L39" s="3">
        <v>5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3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3</v>
      </c>
      <c r="AA39" s="4">
        <v>0</v>
      </c>
      <c r="AB39" s="4">
        <v>0</v>
      </c>
      <c r="AC39" s="4">
        <v>0</v>
      </c>
      <c r="AD39" s="4">
        <v>0</v>
      </c>
      <c r="AE39" s="4">
        <v>10</v>
      </c>
    </row>
    <row r="40" spans="1:31" x14ac:dyDescent="0.25">
      <c r="A40" s="2">
        <v>39851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3</v>
      </c>
      <c r="J40" s="3">
        <v>5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5</v>
      </c>
    </row>
    <row r="41" spans="1:31" x14ac:dyDescent="0.25">
      <c r="A41" s="2">
        <v>39852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8</v>
      </c>
      <c r="J41" s="3">
        <v>29</v>
      </c>
      <c r="K41" s="3">
        <v>18</v>
      </c>
      <c r="L41" s="3">
        <v>10</v>
      </c>
      <c r="M41" s="3">
        <v>3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3</v>
      </c>
      <c r="Y41" s="3">
        <v>3</v>
      </c>
      <c r="Z41" s="4">
        <v>3</v>
      </c>
      <c r="AA41" s="4">
        <v>0</v>
      </c>
      <c r="AB41" s="4">
        <v>0</v>
      </c>
      <c r="AC41" s="4">
        <v>0</v>
      </c>
      <c r="AD41" s="4">
        <v>0</v>
      </c>
      <c r="AE41" s="4">
        <v>29</v>
      </c>
    </row>
    <row r="42" spans="1:31" x14ac:dyDescent="0.25">
      <c r="A42" s="2">
        <v>39853</v>
      </c>
      <c r="B42" s="3">
        <v>3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5</v>
      </c>
      <c r="J42" s="3">
        <v>18</v>
      </c>
      <c r="K42" s="3">
        <v>10</v>
      </c>
      <c r="L42" s="3">
        <v>8</v>
      </c>
      <c r="M42" s="3">
        <v>3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3</v>
      </c>
      <c r="AA42" s="4">
        <v>0</v>
      </c>
      <c r="AB42" s="4">
        <v>0</v>
      </c>
      <c r="AC42" s="4">
        <v>0</v>
      </c>
      <c r="AD42" s="4">
        <v>0</v>
      </c>
      <c r="AE42" s="4">
        <v>18</v>
      </c>
    </row>
    <row r="43" spans="1:31" x14ac:dyDescent="0.25">
      <c r="A43" s="2">
        <v>39854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3</v>
      </c>
      <c r="I43" s="3">
        <v>8</v>
      </c>
      <c r="J43" s="3">
        <v>13</v>
      </c>
      <c r="K43" s="3">
        <v>13</v>
      </c>
      <c r="L43" s="3">
        <v>13</v>
      </c>
      <c r="M43" s="3">
        <v>5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3</v>
      </c>
      <c r="W43" s="3">
        <v>0</v>
      </c>
      <c r="X43" s="3">
        <v>0</v>
      </c>
      <c r="Y43" s="3">
        <v>0</v>
      </c>
      <c r="Z43" s="4">
        <v>3</v>
      </c>
      <c r="AA43" s="4">
        <v>0</v>
      </c>
      <c r="AB43" s="4">
        <v>0</v>
      </c>
      <c r="AC43" s="4">
        <v>0</v>
      </c>
      <c r="AD43" s="4">
        <v>0</v>
      </c>
      <c r="AE43" s="4">
        <v>13</v>
      </c>
    </row>
    <row r="44" spans="1:31" x14ac:dyDescent="0.25">
      <c r="A44" s="2">
        <v>39855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3</v>
      </c>
      <c r="I44" s="3">
        <v>24</v>
      </c>
      <c r="J44" s="3">
        <v>34</v>
      </c>
      <c r="K44" s="3">
        <v>29</v>
      </c>
      <c r="L44" s="3">
        <v>29</v>
      </c>
      <c r="M44" s="3">
        <v>5</v>
      </c>
      <c r="N44" s="3">
        <v>0</v>
      </c>
      <c r="O44" s="3" t="s">
        <v>8</v>
      </c>
      <c r="P44" s="3" t="s">
        <v>8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5</v>
      </c>
      <c r="AA44" s="4">
        <v>0</v>
      </c>
      <c r="AB44" s="4">
        <v>0</v>
      </c>
      <c r="AC44" s="4">
        <v>0</v>
      </c>
      <c r="AD44" s="4">
        <v>0</v>
      </c>
      <c r="AE44" s="4">
        <v>34</v>
      </c>
    </row>
    <row r="45" spans="1:31" x14ac:dyDescent="0.25">
      <c r="A45" s="2">
        <v>39856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13</v>
      </c>
      <c r="J45" s="3">
        <v>21</v>
      </c>
      <c r="K45" s="3">
        <v>18</v>
      </c>
      <c r="L45" s="3">
        <v>8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3</v>
      </c>
      <c r="AA45" s="4">
        <v>0</v>
      </c>
      <c r="AB45" s="4">
        <v>0</v>
      </c>
      <c r="AC45" s="4">
        <v>0</v>
      </c>
      <c r="AD45" s="4">
        <v>0</v>
      </c>
      <c r="AE45" s="4">
        <v>21</v>
      </c>
    </row>
    <row r="46" spans="1:31" x14ac:dyDescent="0.25">
      <c r="A46" s="2">
        <v>39857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8</v>
      </c>
      <c r="J46" s="3">
        <v>13</v>
      </c>
      <c r="K46" s="3">
        <v>8</v>
      </c>
      <c r="L46" s="3">
        <v>3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3</v>
      </c>
      <c r="U46" s="3">
        <v>24</v>
      </c>
      <c r="V46" s="3">
        <v>26</v>
      </c>
      <c r="W46" s="3">
        <v>31</v>
      </c>
      <c r="X46" s="3">
        <v>26</v>
      </c>
      <c r="Y46" s="3">
        <v>21</v>
      </c>
      <c r="Z46" s="4">
        <v>8</v>
      </c>
      <c r="AA46" s="4">
        <v>0</v>
      </c>
      <c r="AB46" s="4">
        <v>0</v>
      </c>
      <c r="AC46" s="4">
        <v>0</v>
      </c>
      <c r="AD46" s="4">
        <v>0</v>
      </c>
      <c r="AE46" s="4">
        <v>31</v>
      </c>
    </row>
    <row r="47" spans="1:31" x14ac:dyDescent="0.25">
      <c r="A47" s="2">
        <v>39858</v>
      </c>
      <c r="B47" s="3">
        <v>5</v>
      </c>
      <c r="C47" s="3">
        <v>8</v>
      </c>
      <c r="D47" s="3">
        <v>5</v>
      </c>
      <c r="E47" s="3">
        <v>3</v>
      </c>
      <c r="F47" s="3">
        <v>3</v>
      </c>
      <c r="G47" s="3">
        <v>0</v>
      </c>
      <c r="H47" s="3">
        <v>0</v>
      </c>
      <c r="I47" s="3">
        <v>8</v>
      </c>
      <c r="J47" s="3">
        <v>21</v>
      </c>
      <c r="K47" s="3">
        <v>24</v>
      </c>
      <c r="L47" s="3">
        <v>18</v>
      </c>
      <c r="M47" s="3">
        <v>8</v>
      </c>
      <c r="N47" s="3">
        <v>3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5</v>
      </c>
      <c r="V47" s="3">
        <v>3</v>
      </c>
      <c r="W47" s="3">
        <v>0</v>
      </c>
      <c r="X47" s="3">
        <v>0</v>
      </c>
      <c r="Y47" s="3">
        <v>0</v>
      </c>
      <c r="Z47" s="4">
        <v>5</v>
      </c>
      <c r="AA47" s="4">
        <v>0</v>
      </c>
      <c r="AB47" s="4">
        <v>0</v>
      </c>
      <c r="AC47" s="4">
        <v>0</v>
      </c>
      <c r="AD47" s="4">
        <v>0</v>
      </c>
      <c r="AE47" s="4">
        <v>24</v>
      </c>
    </row>
    <row r="48" spans="1:31" x14ac:dyDescent="0.25">
      <c r="A48" s="2">
        <v>39859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13</v>
      </c>
      <c r="K48" s="3">
        <v>13</v>
      </c>
      <c r="L48" s="3">
        <v>8</v>
      </c>
      <c r="M48" s="3">
        <v>3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3</v>
      </c>
      <c r="AA48" s="4">
        <v>0</v>
      </c>
      <c r="AB48" s="4">
        <v>0</v>
      </c>
      <c r="AC48" s="4">
        <v>0</v>
      </c>
      <c r="AD48" s="4">
        <v>0</v>
      </c>
      <c r="AE48" s="4">
        <v>13</v>
      </c>
    </row>
    <row r="49" spans="1:31" x14ac:dyDescent="0.25">
      <c r="A49" s="2">
        <v>39860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8</v>
      </c>
      <c r="J49" s="3">
        <v>13</v>
      </c>
      <c r="K49" s="3">
        <v>13</v>
      </c>
      <c r="L49" s="3">
        <v>8</v>
      </c>
      <c r="M49" s="3">
        <v>3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3</v>
      </c>
      <c r="AA49" s="4">
        <v>0</v>
      </c>
      <c r="AB49" s="4">
        <v>0</v>
      </c>
      <c r="AC49" s="4">
        <v>0</v>
      </c>
      <c r="AD49" s="4">
        <v>0</v>
      </c>
      <c r="AE49" s="4">
        <v>13</v>
      </c>
    </row>
    <row r="50" spans="1:31" x14ac:dyDescent="0.25">
      <c r="A50" s="2">
        <v>39861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8</v>
      </c>
      <c r="J50" s="3">
        <v>13</v>
      </c>
      <c r="K50" s="3">
        <v>10</v>
      </c>
      <c r="L50" s="3">
        <v>10</v>
      </c>
      <c r="M50" s="3">
        <v>5</v>
      </c>
      <c r="N50" s="3">
        <v>3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3</v>
      </c>
      <c r="V50" s="3">
        <v>0</v>
      </c>
      <c r="W50" s="3">
        <v>0</v>
      </c>
      <c r="X50" s="3">
        <v>0</v>
      </c>
      <c r="Y50" s="3">
        <v>0</v>
      </c>
      <c r="Z50" s="4">
        <v>3</v>
      </c>
      <c r="AA50" s="4">
        <v>0</v>
      </c>
      <c r="AB50" s="4">
        <v>0</v>
      </c>
      <c r="AC50" s="4">
        <v>0</v>
      </c>
      <c r="AD50" s="4">
        <v>0</v>
      </c>
      <c r="AE50" s="4">
        <v>13</v>
      </c>
    </row>
    <row r="51" spans="1:31" x14ac:dyDescent="0.25">
      <c r="A51" s="2">
        <v>39862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3</v>
      </c>
      <c r="J51" s="3">
        <v>10</v>
      </c>
      <c r="K51" s="3">
        <v>13</v>
      </c>
      <c r="L51" s="3">
        <v>16</v>
      </c>
      <c r="M51" s="3">
        <v>13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3</v>
      </c>
      <c r="AA51" s="4">
        <v>0</v>
      </c>
      <c r="AB51" s="4">
        <v>0</v>
      </c>
      <c r="AC51" s="4">
        <v>0</v>
      </c>
      <c r="AD51" s="4">
        <v>0</v>
      </c>
      <c r="AE51" s="4">
        <v>16</v>
      </c>
    </row>
    <row r="52" spans="1:31" x14ac:dyDescent="0.25">
      <c r="A52" s="2">
        <v>39863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5</v>
      </c>
      <c r="J52" s="3">
        <v>8</v>
      </c>
      <c r="K52" s="3">
        <v>8</v>
      </c>
      <c r="L52" s="3">
        <v>5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8</v>
      </c>
    </row>
    <row r="53" spans="1:31" x14ac:dyDescent="0.25">
      <c r="A53" s="2">
        <v>39864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3</v>
      </c>
      <c r="J53" s="3">
        <v>5</v>
      </c>
      <c r="K53" s="3">
        <v>5</v>
      </c>
      <c r="L53" s="3">
        <v>8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8</v>
      </c>
    </row>
    <row r="54" spans="1:31" x14ac:dyDescent="0.25">
      <c r="A54" s="2">
        <v>39865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3</v>
      </c>
      <c r="J54" s="3">
        <v>8</v>
      </c>
      <c r="K54" s="3">
        <v>8</v>
      </c>
      <c r="L54" s="3">
        <v>5</v>
      </c>
      <c r="M54" s="3">
        <v>3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8</v>
      </c>
    </row>
    <row r="55" spans="1:31" x14ac:dyDescent="0.25">
      <c r="A55" s="2">
        <v>39866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8</v>
      </c>
      <c r="J55" s="3">
        <v>18</v>
      </c>
      <c r="K55" s="3">
        <v>16</v>
      </c>
      <c r="L55" s="3">
        <v>8</v>
      </c>
      <c r="M55" s="3">
        <v>3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3</v>
      </c>
      <c r="U55" s="3">
        <v>5</v>
      </c>
      <c r="V55" s="3">
        <v>3</v>
      </c>
      <c r="W55" s="3">
        <v>0</v>
      </c>
      <c r="X55" s="3">
        <v>0</v>
      </c>
      <c r="Y55" s="3">
        <v>0</v>
      </c>
      <c r="Z55" s="4">
        <v>3</v>
      </c>
      <c r="AA55" s="4">
        <v>0</v>
      </c>
      <c r="AB55" s="4">
        <v>0</v>
      </c>
      <c r="AC55" s="4">
        <v>0</v>
      </c>
      <c r="AD55" s="4">
        <v>0</v>
      </c>
      <c r="AE55" s="4">
        <v>18</v>
      </c>
    </row>
    <row r="56" spans="1:31" x14ac:dyDescent="0.25">
      <c r="A56" s="2">
        <v>39867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8</v>
      </c>
      <c r="J56" s="3">
        <v>16</v>
      </c>
      <c r="K56" s="3">
        <v>16</v>
      </c>
      <c r="L56" s="3">
        <v>10</v>
      </c>
      <c r="M56" s="3">
        <v>3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4">
        <v>3</v>
      </c>
      <c r="AA56" s="4">
        <v>0</v>
      </c>
      <c r="AB56" s="4">
        <v>0</v>
      </c>
      <c r="AC56" s="4">
        <v>0</v>
      </c>
      <c r="AD56" s="4">
        <v>0</v>
      </c>
      <c r="AE56" s="4">
        <v>16</v>
      </c>
    </row>
    <row r="57" spans="1:31" x14ac:dyDescent="0.25">
      <c r="A57" s="2">
        <v>39868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5</v>
      </c>
      <c r="I57" s="3">
        <v>13</v>
      </c>
      <c r="J57" s="3">
        <v>16</v>
      </c>
      <c r="K57" s="3">
        <v>13</v>
      </c>
      <c r="L57" s="3">
        <v>8</v>
      </c>
      <c r="M57" s="3">
        <v>3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3</v>
      </c>
      <c r="T57" s="3">
        <v>13</v>
      </c>
      <c r="U57" s="3">
        <v>13</v>
      </c>
      <c r="V57" s="3">
        <v>8</v>
      </c>
      <c r="W57" s="3">
        <v>3</v>
      </c>
      <c r="X57" s="3">
        <v>3</v>
      </c>
      <c r="Y57" s="3">
        <v>5</v>
      </c>
      <c r="Z57" s="4">
        <v>5</v>
      </c>
      <c r="AA57" s="4">
        <v>0</v>
      </c>
      <c r="AB57" s="4">
        <v>0</v>
      </c>
      <c r="AC57" s="4">
        <v>0</v>
      </c>
      <c r="AD57" s="4">
        <v>0</v>
      </c>
      <c r="AE57" s="4">
        <v>16</v>
      </c>
    </row>
    <row r="58" spans="1:31" x14ac:dyDescent="0.25">
      <c r="A58" s="2">
        <v>39869</v>
      </c>
      <c r="B58" s="3">
        <v>8</v>
      </c>
      <c r="C58" s="3">
        <v>3</v>
      </c>
      <c r="D58" s="3">
        <v>3</v>
      </c>
      <c r="E58" s="3">
        <v>3</v>
      </c>
      <c r="F58" s="3">
        <v>3</v>
      </c>
      <c r="G58" s="3">
        <v>3</v>
      </c>
      <c r="H58" s="3">
        <v>8</v>
      </c>
      <c r="I58" s="3">
        <v>18</v>
      </c>
      <c r="J58" s="3">
        <v>31</v>
      </c>
      <c r="K58" s="3">
        <v>29</v>
      </c>
      <c r="L58" s="3">
        <v>29</v>
      </c>
      <c r="M58" s="3">
        <v>16</v>
      </c>
      <c r="N58" s="3">
        <v>5</v>
      </c>
      <c r="O58" s="3">
        <v>0</v>
      </c>
      <c r="P58" s="3">
        <v>0</v>
      </c>
      <c r="Q58" s="3">
        <v>0</v>
      </c>
      <c r="R58" s="3">
        <v>0</v>
      </c>
      <c r="S58" s="3">
        <v>3</v>
      </c>
      <c r="T58" s="3">
        <v>3</v>
      </c>
      <c r="U58" s="3">
        <v>3</v>
      </c>
      <c r="V58" s="3">
        <v>18</v>
      </c>
      <c r="W58" s="3">
        <v>42</v>
      </c>
      <c r="X58" s="3">
        <v>34</v>
      </c>
      <c r="Y58" s="3">
        <v>21</v>
      </c>
      <c r="Z58" s="4">
        <v>10</v>
      </c>
      <c r="AA58" s="4">
        <v>0</v>
      </c>
      <c r="AB58" s="4">
        <v>0</v>
      </c>
      <c r="AC58" s="4">
        <v>0</v>
      </c>
      <c r="AD58" s="4">
        <v>0</v>
      </c>
      <c r="AE58" s="4">
        <v>42</v>
      </c>
    </row>
    <row r="59" spans="1:31" x14ac:dyDescent="0.25">
      <c r="A59" s="2">
        <v>39870</v>
      </c>
      <c r="B59" s="3">
        <v>3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5</v>
      </c>
      <c r="J59" s="3">
        <v>16</v>
      </c>
      <c r="K59" s="3">
        <v>18</v>
      </c>
      <c r="L59" s="3">
        <v>18</v>
      </c>
      <c r="M59" s="3">
        <v>10</v>
      </c>
      <c r="N59" s="3">
        <v>3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4">
        <v>3</v>
      </c>
      <c r="AA59" s="4">
        <v>0</v>
      </c>
      <c r="AB59" s="4">
        <v>0</v>
      </c>
      <c r="AC59" s="4">
        <v>0</v>
      </c>
      <c r="AD59" s="4">
        <v>0</v>
      </c>
      <c r="AE59" s="4">
        <v>18</v>
      </c>
    </row>
    <row r="60" spans="1:31" x14ac:dyDescent="0.25">
      <c r="A60" s="2">
        <v>39871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16</v>
      </c>
      <c r="J60" s="3">
        <v>21</v>
      </c>
      <c r="K60" s="3">
        <v>21</v>
      </c>
      <c r="L60" s="3">
        <v>16</v>
      </c>
      <c r="M60" s="3">
        <v>3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4">
        <v>3</v>
      </c>
      <c r="AA60" s="4">
        <v>0</v>
      </c>
      <c r="AB60" s="4">
        <v>0</v>
      </c>
      <c r="AC60" s="4">
        <v>0</v>
      </c>
      <c r="AD60" s="4">
        <v>0</v>
      </c>
      <c r="AE60" s="4">
        <v>21</v>
      </c>
    </row>
    <row r="61" spans="1:31" x14ac:dyDescent="0.25">
      <c r="A61" s="2">
        <v>39872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8</v>
      </c>
      <c r="J61" s="3">
        <v>16</v>
      </c>
      <c r="K61" s="3">
        <v>21</v>
      </c>
      <c r="L61" s="3">
        <v>16</v>
      </c>
      <c r="M61" s="3">
        <v>8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3</v>
      </c>
      <c r="AA61" s="4">
        <v>0</v>
      </c>
      <c r="AB61" s="4">
        <v>0</v>
      </c>
      <c r="AC61" s="4">
        <v>0</v>
      </c>
      <c r="AD61" s="4">
        <v>0</v>
      </c>
      <c r="AE61" s="4">
        <v>21</v>
      </c>
    </row>
    <row r="62" spans="1:31" x14ac:dyDescent="0.25">
      <c r="A62" s="2">
        <v>39873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5</v>
      </c>
      <c r="J62" s="3">
        <v>13</v>
      </c>
      <c r="K62" s="3">
        <v>16</v>
      </c>
      <c r="L62" s="3">
        <v>5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4">
        <v>3</v>
      </c>
      <c r="AA62" s="4">
        <v>0</v>
      </c>
      <c r="AB62" s="4">
        <v>0</v>
      </c>
      <c r="AC62" s="4">
        <v>0</v>
      </c>
      <c r="AD62" s="4">
        <v>0</v>
      </c>
      <c r="AE62" s="4">
        <v>16</v>
      </c>
    </row>
    <row r="63" spans="1:31" x14ac:dyDescent="0.25">
      <c r="A63" s="2">
        <v>39874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</row>
    <row r="64" spans="1:31" x14ac:dyDescent="0.25">
      <c r="A64" s="2">
        <v>39875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5</v>
      </c>
      <c r="I64" s="3">
        <v>13</v>
      </c>
      <c r="J64" s="3">
        <v>16</v>
      </c>
      <c r="K64" s="3">
        <v>13</v>
      </c>
      <c r="L64" s="3">
        <v>8</v>
      </c>
      <c r="M64" s="3">
        <v>3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3</v>
      </c>
      <c r="AA64" s="4">
        <v>0</v>
      </c>
      <c r="AB64" s="4">
        <v>0</v>
      </c>
      <c r="AC64" s="4">
        <v>0</v>
      </c>
      <c r="AD64" s="4">
        <v>0</v>
      </c>
      <c r="AE64" s="4">
        <v>16</v>
      </c>
    </row>
    <row r="65" spans="1:31" x14ac:dyDescent="0.25">
      <c r="A65" s="2">
        <v>39876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10</v>
      </c>
      <c r="J65" s="3">
        <v>16</v>
      </c>
      <c r="K65" s="3">
        <v>13</v>
      </c>
      <c r="L65" s="3">
        <v>5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3</v>
      </c>
      <c r="AA65" s="4">
        <v>0</v>
      </c>
      <c r="AB65" s="4">
        <v>0</v>
      </c>
      <c r="AC65" s="4">
        <v>0</v>
      </c>
      <c r="AD65" s="4">
        <v>0</v>
      </c>
      <c r="AE65" s="4">
        <v>16</v>
      </c>
    </row>
    <row r="66" spans="1:31" x14ac:dyDescent="0.25">
      <c r="A66" s="2">
        <v>39877</v>
      </c>
      <c r="B66" s="3">
        <v>0</v>
      </c>
      <c r="C66" s="3">
        <v>3</v>
      </c>
      <c r="D66" s="3">
        <v>3</v>
      </c>
      <c r="E66" s="3">
        <v>0</v>
      </c>
      <c r="F66" s="3">
        <v>0</v>
      </c>
      <c r="G66" s="3">
        <v>0</v>
      </c>
      <c r="H66" s="3">
        <v>0</v>
      </c>
      <c r="I66" s="3">
        <v>8</v>
      </c>
      <c r="J66" s="3">
        <v>16</v>
      </c>
      <c r="K66" s="3">
        <v>10</v>
      </c>
      <c r="L66" s="3">
        <v>8</v>
      </c>
      <c r="M66" s="3">
        <v>3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4">
        <v>3</v>
      </c>
      <c r="AA66" s="4">
        <v>0</v>
      </c>
      <c r="AB66" s="4">
        <v>0</v>
      </c>
      <c r="AC66" s="4">
        <v>0</v>
      </c>
      <c r="AD66" s="4">
        <v>0</v>
      </c>
      <c r="AE66" s="4">
        <v>16</v>
      </c>
    </row>
    <row r="67" spans="1:31" x14ac:dyDescent="0.25">
      <c r="A67" s="2">
        <v>39878</v>
      </c>
      <c r="B67" s="3">
        <v>0</v>
      </c>
      <c r="C67" s="3">
        <v>0</v>
      </c>
      <c r="D67" s="3">
        <v>3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8</v>
      </c>
      <c r="K67" s="3">
        <v>8</v>
      </c>
      <c r="L67" s="3">
        <v>3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8</v>
      </c>
    </row>
    <row r="68" spans="1:31" x14ac:dyDescent="0.25">
      <c r="A68" s="2">
        <v>39879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5</v>
      </c>
      <c r="J68" s="3">
        <v>16</v>
      </c>
      <c r="K68" s="3">
        <v>24</v>
      </c>
      <c r="L68" s="3">
        <v>21</v>
      </c>
      <c r="M68" s="3">
        <v>10</v>
      </c>
      <c r="N68" s="3">
        <v>3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4">
        <v>3</v>
      </c>
      <c r="AA68" s="4">
        <v>0</v>
      </c>
      <c r="AB68" s="4">
        <v>0</v>
      </c>
      <c r="AC68" s="4">
        <v>0</v>
      </c>
      <c r="AD68" s="4">
        <v>0</v>
      </c>
      <c r="AE68" s="4">
        <v>24</v>
      </c>
    </row>
    <row r="69" spans="1:31" x14ac:dyDescent="0.25">
      <c r="A69" s="2">
        <v>39880</v>
      </c>
      <c r="B69" s="3">
        <v>0</v>
      </c>
      <c r="C69" s="3">
        <v>0</v>
      </c>
      <c r="D69" s="3">
        <v>3</v>
      </c>
      <c r="E69" s="3">
        <v>3</v>
      </c>
      <c r="F69" s="3">
        <v>3</v>
      </c>
      <c r="G69" s="3">
        <v>0</v>
      </c>
      <c r="H69" s="3">
        <v>0</v>
      </c>
      <c r="I69" s="3">
        <v>5</v>
      </c>
      <c r="J69" s="3">
        <v>16</v>
      </c>
      <c r="K69" s="3">
        <v>18</v>
      </c>
      <c r="L69" s="3">
        <v>10</v>
      </c>
      <c r="M69" s="3">
        <v>5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4">
        <v>3</v>
      </c>
      <c r="AA69" s="4">
        <v>0</v>
      </c>
      <c r="AB69" s="4">
        <v>0</v>
      </c>
      <c r="AC69" s="4">
        <v>0</v>
      </c>
      <c r="AD69" s="4">
        <v>0</v>
      </c>
      <c r="AE69" s="4">
        <v>18</v>
      </c>
    </row>
    <row r="70" spans="1:31" x14ac:dyDescent="0.25">
      <c r="A70" s="2">
        <v>39881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13</v>
      </c>
      <c r="J70" s="3">
        <v>21</v>
      </c>
      <c r="K70" s="3">
        <v>21</v>
      </c>
      <c r="L70" s="3">
        <v>13</v>
      </c>
      <c r="M70" s="3">
        <v>5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</v>
      </c>
      <c r="V70" s="3">
        <v>0</v>
      </c>
      <c r="W70" s="3">
        <v>0</v>
      </c>
      <c r="X70" s="3">
        <v>0</v>
      </c>
      <c r="Y70" s="3">
        <v>0</v>
      </c>
      <c r="Z70" s="4">
        <v>3</v>
      </c>
      <c r="AA70" s="4">
        <v>0</v>
      </c>
      <c r="AB70" s="4">
        <v>0</v>
      </c>
      <c r="AC70" s="4">
        <v>0</v>
      </c>
      <c r="AD70" s="4">
        <v>0</v>
      </c>
      <c r="AE70" s="4">
        <v>21</v>
      </c>
    </row>
    <row r="71" spans="1:31" x14ac:dyDescent="0.25">
      <c r="A71" s="2">
        <v>39882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10</v>
      </c>
      <c r="I71" s="3">
        <v>21</v>
      </c>
      <c r="J71" s="3">
        <v>24</v>
      </c>
      <c r="K71" s="3">
        <v>24</v>
      </c>
      <c r="L71" s="3">
        <v>16</v>
      </c>
      <c r="M71" s="3">
        <v>5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10</v>
      </c>
      <c r="V71" s="3">
        <v>10</v>
      </c>
      <c r="W71" s="3">
        <v>5</v>
      </c>
      <c r="X71" s="3">
        <v>5</v>
      </c>
      <c r="Y71" s="3">
        <v>3</v>
      </c>
      <c r="Z71" s="4">
        <v>5</v>
      </c>
      <c r="AA71" s="4">
        <v>0</v>
      </c>
      <c r="AB71" s="4">
        <v>0</v>
      </c>
      <c r="AC71" s="4">
        <v>0</v>
      </c>
      <c r="AD71" s="4">
        <v>0</v>
      </c>
      <c r="AE71" s="4">
        <v>24</v>
      </c>
    </row>
    <row r="72" spans="1:31" x14ac:dyDescent="0.25">
      <c r="A72" s="2">
        <v>39883</v>
      </c>
      <c r="B72" s="3">
        <v>3</v>
      </c>
      <c r="C72" s="3">
        <v>3</v>
      </c>
      <c r="D72" s="3">
        <v>8</v>
      </c>
      <c r="E72" s="3">
        <v>10</v>
      </c>
      <c r="F72" s="3">
        <v>8</v>
      </c>
      <c r="G72" s="3">
        <v>5</v>
      </c>
      <c r="H72" s="3">
        <v>5</v>
      </c>
      <c r="I72" s="3">
        <v>21</v>
      </c>
      <c r="J72" s="3">
        <v>29</v>
      </c>
      <c r="K72" s="3">
        <v>26</v>
      </c>
      <c r="L72" s="3">
        <v>16</v>
      </c>
      <c r="M72" s="3">
        <v>3</v>
      </c>
      <c r="N72" s="3">
        <v>0</v>
      </c>
      <c r="O72" s="3" t="s">
        <v>8</v>
      </c>
      <c r="P72" s="3" t="s">
        <v>8</v>
      </c>
      <c r="Q72" s="3">
        <v>16</v>
      </c>
      <c r="R72" s="3">
        <v>0</v>
      </c>
      <c r="S72" s="3">
        <v>0</v>
      </c>
      <c r="T72" s="3">
        <v>3</v>
      </c>
      <c r="U72" s="3">
        <v>3</v>
      </c>
      <c r="V72" s="3">
        <v>0</v>
      </c>
      <c r="W72" s="3">
        <v>0</v>
      </c>
      <c r="X72" s="3">
        <v>0</v>
      </c>
      <c r="Y72" s="3">
        <v>0</v>
      </c>
      <c r="Z72" s="4">
        <v>8</v>
      </c>
      <c r="AA72" s="4">
        <v>0</v>
      </c>
      <c r="AB72" s="4">
        <v>0</v>
      </c>
      <c r="AC72" s="4">
        <v>0</v>
      </c>
      <c r="AD72" s="4">
        <v>0</v>
      </c>
      <c r="AE72" s="4">
        <v>29</v>
      </c>
    </row>
    <row r="73" spans="1:31" x14ac:dyDescent="0.25">
      <c r="A73" s="2">
        <v>39884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5</v>
      </c>
      <c r="J73" s="3">
        <v>8</v>
      </c>
      <c r="K73" s="3">
        <v>10</v>
      </c>
      <c r="L73" s="3">
        <v>5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10</v>
      </c>
    </row>
    <row r="74" spans="1:31" x14ac:dyDescent="0.25">
      <c r="A74" s="2">
        <v>39885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3</v>
      </c>
      <c r="J74" s="3">
        <v>8</v>
      </c>
      <c r="K74" s="3">
        <v>8</v>
      </c>
      <c r="L74" s="3">
        <v>8</v>
      </c>
      <c r="M74" s="3">
        <v>5</v>
      </c>
      <c r="N74" s="3">
        <v>16</v>
      </c>
      <c r="O74" s="3">
        <v>58</v>
      </c>
      <c r="P74" s="3">
        <v>16</v>
      </c>
      <c r="Q74" s="3">
        <v>39</v>
      </c>
      <c r="R74" s="3">
        <v>0</v>
      </c>
      <c r="S74" s="3">
        <v>0</v>
      </c>
      <c r="T74" s="3">
        <v>3</v>
      </c>
      <c r="U74" s="3">
        <v>5</v>
      </c>
      <c r="V74" s="3">
        <v>3</v>
      </c>
      <c r="W74" s="3">
        <v>3</v>
      </c>
      <c r="X74" s="3">
        <v>3</v>
      </c>
      <c r="Y74" s="3">
        <v>3</v>
      </c>
      <c r="Z74" s="4">
        <v>8</v>
      </c>
      <c r="AA74" s="4">
        <v>0</v>
      </c>
      <c r="AB74" s="4">
        <v>0</v>
      </c>
      <c r="AC74" s="4">
        <v>0</v>
      </c>
      <c r="AD74" s="4">
        <v>0</v>
      </c>
      <c r="AE74" s="4">
        <v>58</v>
      </c>
    </row>
    <row r="75" spans="1:31" x14ac:dyDescent="0.25">
      <c r="A75" s="2">
        <v>39886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</row>
    <row r="76" spans="1:31" x14ac:dyDescent="0.25">
      <c r="A76" s="2">
        <v>39887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3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3</v>
      </c>
    </row>
    <row r="77" spans="1:31" x14ac:dyDescent="0.25">
      <c r="A77" s="2">
        <v>39888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5</v>
      </c>
      <c r="J77" s="3">
        <v>8</v>
      </c>
      <c r="K77" s="3">
        <v>8</v>
      </c>
      <c r="L77" s="3">
        <v>3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8</v>
      </c>
    </row>
    <row r="78" spans="1:31" x14ac:dyDescent="0.25">
      <c r="A78" s="2">
        <v>39889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3</v>
      </c>
      <c r="K78" s="3">
        <v>3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3</v>
      </c>
    </row>
    <row r="79" spans="1:31" x14ac:dyDescent="0.25">
      <c r="A79" s="2">
        <v>39890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8</v>
      </c>
      <c r="P79" s="3">
        <v>8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8</v>
      </c>
    </row>
    <row r="80" spans="1:31" x14ac:dyDescent="0.25">
      <c r="A80" s="2">
        <v>39891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5">
      <c r="A81" s="2">
        <v>39892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</row>
    <row r="82" spans="1:31" x14ac:dyDescent="0.25">
      <c r="A82" s="2">
        <v>39893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</row>
    <row r="83" spans="1:31" x14ac:dyDescent="0.25">
      <c r="A83" s="2">
        <v>39894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3</v>
      </c>
      <c r="J83" s="3">
        <v>5</v>
      </c>
      <c r="K83" s="3">
        <v>3</v>
      </c>
      <c r="L83" s="3">
        <v>0</v>
      </c>
      <c r="M83" s="3">
        <v>0</v>
      </c>
      <c r="N83" s="3">
        <v>0</v>
      </c>
      <c r="O83" s="3">
        <v>0</v>
      </c>
      <c r="P83" s="3">
        <v>5</v>
      </c>
      <c r="Q83" s="3">
        <v>8</v>
      </c>
      <c r="R83" s="3">
        <v>5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8</v>
      </c>
    </row>
    <row r="84" spans="1:31" x14ac:dyDescent="0.25">
      <c r="A84" s="2">
        <v>39895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3</v>
      </c>
      <c r="J84" s="3">
        <v>3</v>
      </c>
      <c r="K84" s="3">
        <v>3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3</v>
      </c>
    </row>
    <row r="85" spans="1:31" x14ac:dyDescent="0.25">
      <c r="A85" s="2">
        <v>39896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10</v>
      </c>
      <c r="M85" s="3">
        <v>3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10</v>
      </c>
    </row>
    <row r="86" spans="1:31" x14ac:dyDescent="0.25">
      <c r="A86" s="2">
        <v>39897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5</v>
      </c>
      <c r="J86" s="3">
        <v>8</v>
      </c>
      <c r="K86" s="3">
        <v>8</v>
      </c>
      <c r="L86" s="3">
        <v>3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8</v>
      </c>
    </row>
    <row r="87" spans="1:31" x14ac:dyDescent="0.25">
      <c r="A87" s="2">
        <v>39898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3</v>
      </c>
      <c r="J87" s="3">
        <v>8</v>
      </c>
      <c r="K87" s="3">
        <v>5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8</v>
      </c>
    </row>
    <row r="88" spans="1:31" x14ac:dyDescent="0.25">
      <c r="A88" s="2">
        <v>39899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25">
      <c r="A89" s="2">
        <v>39900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5</v>
      </c>
      <c r="J89" s="3">
        <v>10</v>
      </c>
      <c r="K89" s="3">
        <v>16</v>
      </c>
      <c r="L89" s="3">
        <v>13</v>
      </c>
      <c r="M89" s="3">
        <v>8</v>
      </c>
      <c r="N89" s="3">
        <v>8</v>
      </c>
      <c r="O89" s="3">
        <v>8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3</v>
      </c>
      <c r="AA89" s="4">
        <v>0</v>
      </c>
      <c r="AB89" s="4">
        <v>0</v>
      </c>
      <c r="AC89" s="4">
        <v>0</v>
      </c>
      <c r="AD89" s="4">
        <v>0</v>
      </c>
      <c r="AE89" s="4">
        <v>16</v>
      </c>
    </row>
    <row r="90" spans="1:31" x14ac:dyDescent="0.25">
      <c r="A90" s="2">
        <v>39901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3</v>
      </c>
      <c r="I90" s="3">
        <v>18</v>
      </c>
      <c r="J90" s="3">
        <v>18</v>
      </c>
      <c r="K90" s="3">
        <v>13</v>
      </c>
      <c r="L90" s="3">
        <v>8</v>
      </c>
      <c r="M90" s="3">
        <v>3</v>
      </c>
      <c r="N90" s="3">
        <v>3</v>
      </c>
      <c r="O90" s="3">
        <v>3</v>
      </c>
      <c r="P90" s="3">
        <v>0</v>
      </c>
      <c r="Q90" s="3">
        <v>0</v>
      </c>
      <c r="R90" s="3">
        <v>0</v>
      </c>
      <c r="S90" s="3">
        <v>3</v>
      </c>
      <c r="T90" s="3">
        <v>3</v>
      </c>
      <c r="U90" s="3">
        <v>5</v>
      </c>
      <c r="V90" s="3">
        <v>8</v>
      </c>
      <c r="W90" s="3">
        <v>5</v>
      </c>
      <c r="X90" s="3">
        <v>3</v>
      </c>
      <c r="Y90" s="3">
        <v>3</v>
      </c>
      <c r="Z90" s="4">
        <v>5</v>
      </c>
      <c r="AA90" s="4">
        <v>0</v>
      </c>
      <c r="AB90" s="4">
        <v>0</v>
      </c>
      <c r="AC90" s="4">
        <v>0</v>
      </c>
      <c r="AD90" s="4">
        <v>0</v>
      </c>
      <c r="AE90" s="4">
        <v>18</v>
      </c>
    </row>
    <row r="91" spans="1:31" x14ac:dyDescent="0.25">
      <c r="A91" s="2">
        <v>39902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5</v>
      </c>
      <c r="J91" s="3">
        <v>10</v>
      </c>
      <c r="K91" s="3">
        <v>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10</v>
      </c>
    </row>
    <row r="92" spans="1:31" x14ac:dyDescent="0.25">
      <c r="A92" s="2">
        <v>39903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5">
      <c r="A93" s="2">
        <v>39904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</v>
      </c>
      <c r="L93" s="3">
        <v>0</v>
      </c>
      <c r="M93" s="3">
        <v>0</v>
      </c>
      <c r="N93" s="3">
        <v>3</v>
      </c>
      <c r="O93" s="3">
        <v>3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3</v>
      </c>
    </row>
    <row r="94" spans="1:31" x14ac:dyDescent="0.25">
      <c r="A94" s="2">
        <v>39905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13</v>
      </c>
      <c r="M94" s="3">
        <v>8</v>
      </c>
      <c r="N94" s="3">
        <v>0</v>
      </c>
      <c r="O94" s="3">
        <v>0</v>
      </c>
      <c r="P94" s="3">
        <v>0</v>
      </c>
      <c r="Q94" s="3">
        <v>0</v>
      </c>
      <c r="R94" s="3">
        <v>13</v>
      </c>
      <c r="S94" s="3">
        <v>26</v>
      </c>
      <c r="T94" s="3">
        <v>5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3</v>
      </c>
      <c r="AA94" s="4">
        <v>0</v>
      </c>
      <c r="AB94" s="4">
        <v>0</v>
      </c>
      <c r="AC94" s="4">
        <v>0</v>
      </c>
      <c r="AD94" s="4">
        <v>0</v>
      </c>
      <c r="AE94" s="4">
        <v>26</v>
      </c>
    </row>
    <row r="95" spans="1:31" x14ac:dyDescent="0.25">
      <c r="A95" s="2">
        <v>39906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3</v>
      </c>
      <c r="I95" s="3">
        <v>3</v>
      </c>
      <c r="J95" s="3">
        <v>3</v>
      </c>
      <c r="K95" s="3">
        <v>5</v>
      </c>
      <c r="L95" s="3">
        <v>3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13</v>
      </c>
      <c r="S95" s="3">
        <v>8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3</v>
      </c>
      <c r="AA95" s="4">
        <v>0</v>
      </c>
      <c r="AB95" s="4">
        <v>0</v>
      </c>
      <c r="AC95" s="4">
        <v>0</v>
      </c>
      <c r="AD95" s="4">
        <v>0</v>
      </c>
      <c r="AE95" s="4">
        <v>13</v>
      </c>
    </row>
    <row r="96" spans="1:31" x14ac:dyDescent="0.25">
      <c r="A96" s="2">
        <v>39907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5</v>
      </c>
      <c r="J96" s="3">
        <v>13</v>
      </c>
      <c r="K96" s="3">
        <v>13</v>
      </c>
      <c r="L96" s="3">
        <v>5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3</v>
      </c>
      <c r="U96" s="3">
        <v>3</v>
      </c>
      <c r="V96" s="3">
        <v>0</v>
      </c>
      <c r="W96" s="3">
        <v>0</v>
      </c>
      <c r="X96" s="3">
        <v>0</v>
      </c>
      <c r="Y96" s="3">
        <v>3</v>
      </c>
      <c r="Z96" s="4">
        <v>3</v>
      </c>
      <c r="AA96" s="4">
        <v>0</v>
      </c>
      <c r="AB96" s="4">
        <v>0</v>
      </c>
      <c r="AC96" s="4">
        <v>0</v>
      </c>
      <c r="AD96" s="4">
        <v>0</v>
      </c>
      <c r="AE96" s="4">
        <v>13</v>
      </c>
    </row>
    <row r="97" spans="1:31" x14ac:dyDescent="0.25">
      <c r="A97" s="2">
        <v>39908</v>
      </c>
      <c r="B97" s="3">
        <v>0</v>
      </c>
      <c r="C97" s="3">
        <v>0</v>
      </c>
      <c r="D97" s="3">
        <v>0</v>
      </c>
      <c r="E97" s="3">
        <v>0</v>
      </c>
      <c r="F97" s="3">
        <v>3</v>
      </c>
      <c r="G97" s="3">
        <v>5</v>
      </c>
      <c r="H97" s="3">
        <v>5</v>
      </c>
      <c r="I97" s="3">
        <v>10</v>
      </c>
      <c r="J97" s="3">
        <v>10</v>
      </c>
      <c r="K97" s="3">
        <v>5</v>
      </c>
      <c r="L97" s="3">
        <v>3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3</v>
      </c>
      <c r="AA97" s="4">
        <v>0</v>
      </c>
      <c r="AB97" s="4">
        <v>0</v>
      </c>
      <c r="AC97" s="4">
        <v>0</v>
      </c>
      <c r="AD97" s="4">
        <v>0</v>
      </c>
      <c r="AE97" s="4">
        <v>10</v>
      </c>
    </row>
    <row r="98" spans="1:31" x14ac:dyDescent="0.25">
      <c r="A98" s="2">
        <v>39909</v>
      </c>
      <c r="B98" s="3">
        <v>0</v>
      </c>
      <c r="C98" s="3">
        <v>0</v>
      </c>
      <c r="D98" s="3">
        <v>0</v>
      </c>
      <c r="E98" s="3">
        <v>3</v>
      </c>
      <c r="F98" s="3">
        <v>3</v>
      </c>
      <c r="G98" s="3">
        <v>0</v>
      </c>
      <c r="H98" s="3">
        <v>3</v>
      </c>
      <c r="I98" s="3">
        <v>5</v>
      </c>
      <c r="J98" s="3">
        <v>8</v>
      </c>
      <c r="K98" s="3">
        <v>5</v>
      </c>
      <c r="L98" s="3">
        <v>3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8</v>
      </c>
    </row>
    <row r="99" spans="1:31" x14ac:dyDescent="0.25">
      <c r="A99" s="2">
        <v>39910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5">
      <c r="A100" s="2">
        <v>39911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</row>
    <row r="101" spans="1:31" x14ac:dyDescent="0.25">
      <c r="A101" s="2">
        <v>39912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3</v>
      </c>
      <c r="J101" s="3">
        <v>5</v>
      </c>
      <c r="K101" s="3">
        <v>3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5</v>
      </c>
    </row>
    <row r="102" spans="1:31" x14ac:dyDescent="0.25">
      <c r="A102" s="2">
        <v>39913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3</v>
      </c>
      <c r="J102" s="3">
        <v>5</v>
      </c>
      <c r="K102" s="3">
        <v>3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5</v>
      </c>
    </row>
    <row r="103" spans="1:31" x14ac:dyDescent="0.25">
      <c r="A103" s="2">
        <v>39914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</row>
    <row r="104" spans="1:31" x14ac:dyDescent="0.25">
      <c r="A104" s="2">
        <v>39915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5">
      <c r="A105" s="2">
        <v>39916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5</v>
      </c>
      <c r="J105" s="3">
        <v>10</v>
      </c>
      <c r="K105" s="3">
        <v>8</v>
      </c>
      <c r="L105" s="3">
        <v>3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10</v>
      </c>
    </row>
    <row r="106" spans="1:31" x14ac:dyDescent="0.25">
      <c r="A106" s="2">
        <v>39917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3</v>
      </c>
      <c r="J106" s="3">
        <v>3</v>
      </c>
      <c r="K106" s="3">
        <v>0</v>
      </c>
      <c r="L106" s="3">
        <v>0</v>
      </c>
      <c r="M106" s="3">
        <v>0</v>
      </c>
      <c r="N106" s="3">
        <v>0</v>
      </c>
      <c r="O106" s="3" t="s">
        <v>9</v>
      </c>
      <c r="P106" s="3" t="s">
        <v>9</v>
      </c>
      <c r="Q106" s="3">
        <v>0</v>
      </c>
      <c r="R106" s="3">
        <v>3</v>
      </c>
      <c r="S106" s="3">
        <v>3</v>
      </c>
      <c r="T106" s="3">
        <v>5</v>
      </c>
      <c r="U106" s="3">
        <v>5</v>
      </c>
      <c r="V106" s="3">
        <v>5</v>
      </c>
      <c r="W106" s="3">
        <v>5</v>
      </c>
      <c r="X106" s="3">
        <v>5</v>
      </c>
      <c r="Y106" s="3">
        <v>3</v>
      </c>
      <c r="Z106" s="4">
        <v>3</v>
      </c>
      <c r="AA106" s="4">
        <v>0</v>
      </c>
      <c r="AB106" s="4">
        <v>0</v>
      </c>
      <c r="AC106" s="4">
        <v>0</v>
      </c>
      <c r="AD106" s="4">
        <v>0</v>
      </c>
      <c r="AE106" s="4">
        <v>5</v>
      </c>
    </row>
    <row r="107" spans="1:31" x14ac:dyDescent="0.25">
      <c r="A107" s="2">
        <v>39918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8</v>
      </c>
      <c r="J107" s="3">
        <v>8</v>
      </c>
      <c r="K107" s="3">
        <v>3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 t="s">
        <v>9</v>
      </c>
      <c r="Y107" s="3">
        <v>3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8</v>
      </c>
    </row>
    <row r="108" spans="1:31" x14ac:dyDescent="0.25">
      <c r="A108" s="2">
        <v>39919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3</v>
      </c>
      <c r="J108" s="3">
        <v>3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3</v>
      </c>
    </row>
    <row r="109" spans="1:31" x14ac:dyDescent="0.25">
      <c r="A109" s="2">
        <v>39920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3</v>
      </c>
      <c r="I109" s="3">
        <v>3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3</v>
      </c>
    </row>
    <row r="110" spans="1:31" x14ac:dyDescent="0.25">
      <c r="A110" s="2">
        <v>39921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3</v>
      </c>
      <c r="J110" s="3">
        <v>16</v>
      </c>
      <c r="K110" s="3">
        <v>5</v>
      </c>
      <c r="L110" s="3">
        <v>3</v>
      </c>
      <c r="M110" s="3">
        <v>3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16</v>
      </c>
    </row>
    <row r="111" spans="1:31" x14ac:dyDescent="0.25">
      <c r="A111" s="2">
        <v>39922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24</v>
      </c>
      <c r="J111" s="3">
        <v>24</v>
      </c>
      <c r="K111" s="3">
        <v>13</v>
      </c>
      <c r="L111" s="3">
        <v>3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3</v>
      </c>
      <c r="AA111" s="4">
        <v>0</v>
      </c>
      <c r="AB111" s="4">
        <v>0</v>
      </c>
      <c r="AC111" s="4">
        <v>0</v>
      </c>
      <c r="AD111" s="4">
        <v>0</v>
      </c>
      <c r="AE111" s="4">
        <v>24</v>
      </c>
    </row>
    <row r="112" spans="1:31" x14ac:dyDescent="0.25">
      <c r="A112" s="2">
        <v>39923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5</v>
      </c>
      <c r="J112" s="3">
        <v>10</v>
      </c>
      <c r="K112" s="3">
        <v>8</v>
      </c>
      <c r="L112" s="3">
        <v>3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10</v>
      </c>
    </row>
    <row r="113" spans="1:31" x14ac:dyDescent="0.25">
      <c r="A113" s="2">
        <v>39924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1:31" x14ac:dyDescent="0.25">
      <c r="A114" s="2">
        <v>39925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 t="s">
        <v>8</v>
      </c>
      <c r="P114" s="3" t="s">
        <v>8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5">
      <c r="A115" s="2">
        <v>39926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3</v>
      </c>
      <c r="J115" s="3">
        <v>5</v>
      </c>
      <c r="K115" s="3">
        <v>3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5</v>
      </c>
    </row>
    <row r="116" spans="1:31" x14ac:dyDescent="0.25">
      <c r="A116" s="2">
        <v>39927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10</v>
      </c>
      <c r="J116" s="3">
        <v>13</v>
      </c>
      <c r="K116" s="3">
        <v>8</v>
      </c>
      <c r="L116" s="3">
        <v>3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3</v>
      </c>
      <c r="AA116" s="4">
        <v>0</v>
      </c>
      <c r="AB116" s="4">
        <v>0</v>
      </c>
      <c r="AC116" s="4">
        <v>0</v>
      </c>
      <c r="AD116" s="4">
        <v>0</v>
      </c>
      <c r="AE116" s="4">
        <v>13</v>
      </c>
    </row>
    <row r="117" spans="1:31" x14ac:dyDescent="0.25">
      <c r="A117" s="2">
        <v>39928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3</v>
      </c>
      <c r="J117" s="3">
        <v>0</v>
      </c>
      <c r="K117" s="3">
        <v>0</v>
      </c>
      <c r="L117" s="3">
        <v>0</v>
      </c>
      <c r="M117" s="3">
        <v>0</v>
      </c>
      <c r="N117" s="3">
        <v>3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3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3</v>
      </c>
    </row>
    <row r="118" spans="1:31" x14ac:dyDescent="0.25">
      <c r="A118" s="2">
        <v>39929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</row>
    <row r="119" spans="1:31" x14ac:dyDescent="0.25">
      <c r="A119" s="2">
        <v>39930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</row>
    <row r="120" spans="1:31" x14ac:dyDescent="0.25">
      <c r="A120" s="2">
        <v>39931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5">
      <c r="A121" s="2">
        <v>39932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</row>
    <row r="122" spans="1:31" x14ac:dyDescent="0.25">
      <c r="A122" s="2">
        <v>39933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3</v>
      </c>
      <c r="L122" s="3">
        <v>3</v>
      </c>
      <c r="M122" s="3">
        <v>3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3</v>
      </c>
    </row>
    <row r="123" spans="1:31" x14ac:dyDescent="0.25">
      <c r="A123" s="2">
        <v>39934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5</v>
      </c>
      <c r="J123" s="3">
        <v>5</v>
      </c>
      <c r="K123" s="3">
        <v>3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5</v>
      </c>
    </row>
    <row r="124" spans="1:31" x14ac:dyDescent="0.25">
      <c r="A124" s="2">
        <v>39935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3</v>
      </c>
      <c r="O124" s="3">
        <v>3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3</v>
      </c>
    </row>
    <row r="125" spans="1:31" x14ac:dyDescent="0.25">
      <c r="A125" s="2">
        <v>39936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5">
      <c r="A126" s="2">
        <v>39937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50</v>
      </c>
      <c r="M126" s="3">
        <v>13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3</v>
      </c>
      <c r="U126" s="3">
        <v>10</v>
      </c>
      <c r="V126" s="3">
        <v>5</v>
      </c>
      <c r="W126" s="3">
        <v>3</v>
      </c>
      <c r="X126" s="3">
        <v>0</v>
      </c>
      <c r="Y126" s="3">
        <v>0</v>
      </c>
      <c r="Z126" s="4">
        <v>3</v>
      </c>
      <c r="AA126" s="4">
        <v>0</v>
      </c>
      <c r="AB126" s="4">
        <v>0</v>
      </c>
      <c r="AC126" s="4">
        <v>0</v>
      </c>
      <c r="AD126" s="4">
        <v>0</v>
      </c>
      <c r="AE126" s="4">
        <v>50</v>
      </c>
    </row>
    <row r="127" spans="1:31" x14ac:dyDescent="0.25">
      <c r="A127" s="2">
        <v>39938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5</v>
      </c>
      <c r="J127" s="3">
        <v>3</v>
      </c>
      <c r="K127" s="3">
        <v>3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5</v>
      </c>
    </row>
    <row r="128" spans="1:31" x14ac:dyDescent="0.25">
      <c r="A128" s="2">
        <v>39939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25">
      <c r="A129" s="2">
        <v>39940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8</v>
      </c>
      <c r="J129" s="3">
        <v>5</v>
      </c>
      <c r="K129" s="3">
        <v>3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8</v>
      </c>
    </row>
    <row r="130" spans="1:31" x14ac:dyDescent="0.25">
      <c r="A130" s="2">
        <v>39941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5</v>
      </c>
      <c r="J130" s="3">
        <v>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5</v>
      </c>
    </row>
    <row r="131" spans="1:31" x14ac:dyDescent="0.25">
      <c r="A131" s="2">
        <v>39942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5</v>
      </c>
      <c r="J131" s="3">
        <v>3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5</v>
      </c>
    </row>
    <row r="132" spans="1:31" x14ac:dyDescent="0.25">
      <c r="A132" s="2">
        <v>39943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3</v>
      </c>
      <c r="J132" s="3">
        <v>3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5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5</v>
      </c>
    </row>
    <row r="133" spans="1:31" x14ac:dyDescent="0.25">
      <c r="A133" s="2">
        <v>39944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8</v>
      </c>
      <c r="J133" s="3">
        <v>5</v>
      </c>
      <c r="K133" s="3">
        <v>3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8</v>
      </c>
    </row>
    <row r="134" spans="1:31" x14ac:dyDescent="0.25">
      <c r="A134" s="2">
        <v>39945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3</v>
      </c>
      <c r="I134" s="3">
        <v>13</v>
      </c>
      <c r="J134" s="3">
        <v>10</v>
      </c>
      <c r="K134" s="3">
        <v>5</v>
      </c>
      <c r="L134" s="3">
        <v>3</v>
      </c>
      <c r="M134" s="3">
        <v>3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3</v>
      </c>
      <c r="X134" s="3">
        <v>0</v>
      </c>
      <c r="Y134" s="3">
        <v>0</v>
      </c>
      <c r="Z134" s="4">
        <v>3</v>
      </c>
      <c r="AA134" s="4">
        <v>0</v>
      </c>
      <c r="AB134" s="4">
        <v>0</v>
      </c>
      <c r="AC134" s="4">
        <v>0</v>
      </c>
      <c r="AD134" s="4">
        <v>0</v>
      </c>
      <c r="AE134" s="4">
        <v>13</v>
      </c>
    </row>
    <row r="135" spans="1:31" x14ac:dyDescent="0.25">
      <c r="A135" s="2">
        <v>39946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 t="s">
        <v>8</v>
      </c>
      <c r="P135" s="3" t="s">
        <v>8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1:31" x14ac:dyDescent="0.25">
      <c r="A136" s="2">
        <v>39947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5">
      <c r="A137" s="2">
        <v>39948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5">
      <c r="A138" s="2">
        <v>39949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3</v>
      </c>
      <c r="J138" s="3">
        <v>5</v>
      </c>
      <c r="K138" s="3">
        <v>3</v>
      </c>
      <c r="L138" s="3">
        <v>3</v>
      </c>
      <c r="M138" s="3">
        <v>3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</v>
      </c>
      <c r="V138" s="3">
        <v>3</v>
      </c>
      <c r="W138" s="3">
        <v>3</v>
      </c>
      <c r="X138" s="3">
        <v>3</v>
      </c>
      <c r="Y138" s="3">
        <v>3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5</v>
      </c>
    </row>
    <row r="139" spans="1:31" x14ac:dyDescent="0.25">
      <c r="A139" s="2">
        <v>39950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3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3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3</v>
      </c>
    </row>
    <row r="140" spans="1:31" x14ac:dyDescent="0.25">
      <c r="A140" s="2">
        <v>39951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3</v>
      </c>
      <c r="T140" s="3">
        <v>0</v>
      </c>
      <c r="U140" s="3">
        <v>0</v>
      </c>
      <c r="V140" s="3">
        <v>0</v>
      </c>
      <c r="W140" s="3">
        <v>3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3</v>
      </c>
    </row>
    <row r="141" spans="1:31" x14ac:dyDescent="0.25">
      <c r="A141" s="2">
        <v>39952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3</v>
      </c>
      <c r="J141" s="3">
        <v>3</v>
      </c>
      <c r="K141" s="3">
        <v>0</v>
      </c>
      <c r="L141" s="3">
        <v>0</v>
      </c>
      <c r="M141" s="3">
        <v>0</v>
      </c>
      <c r="N141" s="3" t="s">
        <v>9</v>
      </c>
      <c r="O141" s="3" t="s">
        <v>9</v>
      </c>
      <c r="P141" s="3">
        <v>0</v>
      </c>
      <c r="Q141" s="3">
        <v>0</v>
      </c>
      <c r="R141" s="3">
        <v>3</v>
      </c>
      <c r="S141" s="3">
        <v>0</v>
      </c>
      <c r="T141" s="3">
        <v>3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3</v>
      </c>
    </row>
    <row r="142" spans="1:31" x14ac:dyDescent="0.25">
      <c r="A142" s="2">
        <v>39953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3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8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8</v>
      </c>
    </row>
    <row r="143" spans="1:31" x14ac:dyDescent="0.25">
      <c r="A143" s="2">
        <v>39954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18</v>
      </c>
      <c r="N143" s="3">
        <v>8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18</v>
      </c>
    </row>
    <row r="144" spans="1:31" x14ac:dyDescent="0.25">
      <c r="A144" s="2">
        <v>39955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3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3</v>
      </c>
    </row>
    <row r="145" spans="1:31" x14ac:dyDescent="0.25">
      <c r="A145" s="2">
        <v>39956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3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3</v>
      </c>
    </row>
    <row r="146" spans="1:31" x14ac:dyDescent="0.25">
      <c r="A146" s="2">
        <v>39957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5">
      <c r="A147" s="2">
        <v>39958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5">
      <c r="A148" s="2">
        <v>39959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5">
      <c r="A149" s="2">
        <v>39960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5">
      <c r="A150" s="2">
        <v>39961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5">
      <c r="A151" s="2">
        <v>39962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5">
      <c r="A152" s="2">
        <v>39963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5">
      <c r="A153" s="2">
        <v>39964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5">
      <c r="A154" s="2">
        <v>39965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5</v>
      </c>
      <c r="J154" s="3">
        <v>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5</v>
      </c>
    </row>
    <row r="155" spans="1:31" x14ac:dyDescent="0.25">
      <c r="A155" s="2">
        <v>39966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3</v>
      </c>
    </row>
    <row r="156" spans="1:31" x14ac:dyDescent="0.25">
      <c r="A156" s="2">
        <v>39967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5">
      <c r="A157" s="2">
        <v>39968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3</v>
      </c>
      <c r="T157" s="3">
        <v>3</v>
      </c>
      <c r="U157" s="3">
        <v>3</v>
      </c>
      <c r="V157" s="3">
        <v>3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3</v>
      </c>
    </row>
    <row r="158" spans="1:31" x14ac:dyDescent="0.25">
      <c r="A158" s="2">
        <v>39969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5">
      <c r="A159" s="2">
        <v>39970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5">
      <c r="A160" s="2">
        <v>39971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5">
      <c r="A161" s="2">
        <v>39972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5">
      <c r="A162" s="2">
        <v>39973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5">
      <c r="A163" s="2">
        <v>39974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 t="s">
        <v>8</v>
      </c>
      <c r="P163" s="3" t="s">
        <v>8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5">
      <c r="A164" s="2">
        <v>39975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3</v>
      </c>
      <c r="J164" s="3">
        <v>0</v>
      </c>
      <c r="K164" s="3">
        <v>0</v>
      </c>
      <c r="L164" s="3">
        <v>3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3</v>
      </c>
    </row>
    <row r="165" spans="1:31" x14ac:dyDescent="0.25">
      <c r="A165" s="2">
        <v>39976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3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3</v>
      </c>
    </row>
    <row r="166" spans="1:31" x14ac:dyDescent="0.25">
      <c r="A166" s="2">
        <v>39977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5">
      <c r="A167" s="2">
        <v>39978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3</v>
      </c>
      <c r="J167" s="3">
        <v>3</v>
      </c>
      <c r="K167" s="3">
        <v>3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3</v>
      </c>
    </row>
    <row r="168" spans="1:31" x14ac:dyDescent="0.25">
      <c r="A168" s="2">
        <v>39979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3</v>
      </c>
      <c r="J168" s="3">
        <v>3</v>
      </c>
      <c r="K168" s="3">
        <v>3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5</v>
      </c>
      <c r="W168" s="3">
        <v>3</v>
      </c>
      <c r="X168" s="3">
        <v>3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5</v>
      </c>
    </row>
    <row r="169" spans="1:31" x14ac:dyDescent="0.25">
      <c r="A169" s="2">
        <v>39980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3</v>
      </c>
      <c r="N169" s="3">
        <v>8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8</v>
      </c>
    </row>
    <row r="170" spans="1:31" x14ac:dyDescent="0.25">
      <c r="A170" s="2">
        <v>39981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3</v>
      </c>
      <c r="J170" s="3">
        <v>3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3</v>
      </c>
    </row>
    <row r="171" spans="1:31" x14ac:dyDescent="0.25">
      <c r="A171" s="2">
        <v>39982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5</v>
      </c>
      <c r="J171" s="3">
        <v>3</v>
      </c>
      <c r="K171" s="3">
        <v>3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3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5</v>
      </c>
    </row>
    <row r="172" spans="1:31" x14ac:dyDescent="0.25">
      <c r="A172" s="2">
        <v>39983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5">
      <c r="A173" s="2">
        <v>39984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5">
      <c r="A174" s="2">
        <v>39985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3</v>
      </c>
      <c r="U174" s="3">
        <v>3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3</v>
      </c>
    </row>
    <row r="175" spans="1:31" x14ac:dyDescent="0.25">
      <c r="A175" s="2">
        <v>39986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5">
      <c r="A176" s="2">
        <v>39987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5">
      <c r="A177" s="2">
        <v>39988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5">
      <c r="A178" s="2">
        <v>39989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5">
      <c r="A179" s="2">
        <v>39990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3</v>
      </c>
      <c r="J179" s="3">
        <v>5</v>
      </c>
      <c r="K179" s="3">
        <v>5</v>
      </c>
      <c r="L179" s="3">
        <v>3</v>
      </c>
      <c r="M179" s="3">
        <v>3</v>
      </c>
      <c r="N179" s="3">
        <v>0</v>
      </c>
      <c r="O179" s="3">
        <v>0</v>
      </c>
      <c r="P179" s="3">
        <v>0</v>
      </c>
      <c r="Q179" s="3">
        <v>0</v>
      </c>
      <c r="R179" s="3">
        <v>3</v>
      </c>
      <c r="S179" s="3">
        <v>5</v>
      </c>
      <c r="T179" s="3">
        <v>8</v>
      </c>
      <c r="U179" s="3">
        <v>8</v>
      </c>
      <c r="V179" s="3">
        <v>8</v>
      </c>
      <c r="W179" s="3">
        <v>5</v>
      </c>
      <c r="X179" s="3">
        <v>5</v>
      </c>
      <c r="Y179" s="3">
        <v>5</v>
      </c>
      <c r="Z179" s="4">
        <v>3</v>
      </c>
      <c r="AA179" s="4">
        <v>0</v>
      </c>
      <c r="AB179" s="4">
        <v>0</v>
      </c>
      <c r="AC179" s="4">
        <v>0</v>
      </c>
      <c r="AD179" s="4">
        <v>0</v>
      </c>
      <c r="AE179" s="4">
        <v>8</v>
      </c>
    </row>
    <row r="180" spans="1:31" x14ac:dyDescent="0.25">
      <c r="A180" s="2">
        <v>39991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3</v>
      </c>
      <c r="K180" s="3">
        <v>3</v>
      </c>
      <c r="L180" s="3">
        <v>3</v>
      </c>
      <c r="M180" s="3">
        <v>3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3</v>
      </c>
    </row>
    <row r="181" spans="1:31" x14ac:dyDescent="0.25">
      <c r="A181" s="2">
        <v>39992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5</v>
      </c>
      <c r="K181" s="3">
        <v>8</v>
      </c>
      <c r="L181" s="3">
        <v>5</v>
      </c>
      <c r="M181" s="3">
        <v>5</v>
      </c>
      <c r="N181" s="3">
        <v>3</v>
      </c>
      <c r="O181" s="3">
        <v>0</v>
      </c>
      <c r="P181" s="3">
        <v>0</v>
      </c>
      <c r="Q181" s="3">
        <v>0</v>
      </c>
      <c r="R181" s="3">
        <v>0</v>
      </c>
      <c r="S181" s="3">
        <v>3</v>
      </c>
      <c r="T181" s="3">
        <v>3</v>
      </c>
      <c r="U181" s="3">
        <v>3</v>
      </c>
      <c r="V181" s="3">
        <v>3</v>
      </c>
      <c r="W181" s="3">
        <v>0</v>
      </c>
      <c r="X181" s="3">
        <v>0</v>
      </c>
      <c r="Y181" s="3">
        <v>0</v>
      </c>
      <c r="Z181" s="4">
        <v>3</v>
      </c>
      <c r="AA181" s="4">
        <v>0</v>
      </c>
      <c r="AB181" s="4">
        <v>0</v>
      </c>
      <c r="AC181" s="4">
        <v>0</v>
      </c>
      <c r="AD181" s="4">
        <v>0</v>
      </c>
      <c r="AE181" s="4">
        <v>8</v>
      </c>
    </row>
    <row r="182" spans="1:31" x14ac:dyDescent="0.25">
      <c r="A182" s="2">
        <v>39993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5">
      <c r="A183" s="2">
        <v>39994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5">
      <c r="A184" s="2">
        <v>39995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5">
      <c r="A185" s="2">
        <v>39996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5">
      <c r="A186" s="2">
        <v>39997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5">
      <c r="A187" s="2">
        <v>39998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3</v>
      </c>
      <c r="K187" s="3">
        <v>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3</v>
      </c>
    </row>
    <row r="188" spans="1:31" x14ac:dyDescent="0.25">
      <c r="A188" s="2">
        <v>39999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5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5</v>
      </c>
    </row>
    <row r="189" spans="1:31" x14ac:dyDescent="0.25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5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3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3</v>
      </c>
    </row>
    <row r="191" spans="1:31" x14ac:dyDescent="0.25">
      <c r="A191" s="2">
        <v>40002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5">
      <c r="A192" s="2">
        <v>40003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5">
      <c r="A193" s="2">
        <v>40004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5</v>
      </c>
      <c r="V193" s="3">
        <v>5</v>
      </c>
      <c r="W193" s="3">
        <v>5</v>
      </c>
      <c r="X193" s="3">
        <v>3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5</v>
      </c>
    </row>
    <row r="194" spans="1:31" x14ac:dyDescent="0.25">
      <c r="A194" s="2">
        <v>40005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5">
      <c r="A195" s="2">
        <v>40006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5</v>
      </c>
      <c r="J195" s="3">
        <v>3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5</v>
      </c>
    </row>
    <row r="196" spans="1:31" x14ac:dyDescent="0.25">
      <c r="A196" s="2">
        <v>40007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5</v>
      </c>
      <c r="J196" s="3">
        <v>5</v>
      </c>
      <c r="K196" s="3">
        <v>3</v>
      </c>
      <c r="L196" s="3">
        <v>3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3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5</v>
      </c>
    </row>
    <row r="197" spans="1:31" x14ac:dyDescent="0.25">
      <c r="A197" s="2">
        <v>40008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3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3</v>
      </c>
    </row>
    <row r="198" spans="1:31" x14ac:dyDescent="0.25">
      <c r="A198" s="2">
        <v>40009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 t="s">
        <v>8</v>
      </c>
      <c r="P198" s="3" t="s">
        <v>8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8</v>
      </c>
      <c r="W198" s="3">
        <v>8</v>
      </c>
      <c r="X198" s="3">
        <v>13</v>
      </c>
      <c r="Y198" s="3">
        <v>8</v>
      </c>
      <c r="Z198" s="4">
        <v>3</v>
      </c>
      <c r="AA198" s="4">
        <v>0</v>
      </c>
      <c r="AB198" s="4">
        <v>0</v>
      </c>
      <c r="AC198" s="4">
        <v>0</v>
      </c>
      <c r="AD198" s="4">
        <v>0</v>
      </c>
      <c r="AE198" s="4">
        <v>13</v>
      </c>
    </row>
    <row r="199" spans="1:31" x14ac:dyDescent="0.25">
      <c r="A199" s="2">
        <v>40010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5">
      <c r="A200" s="2">
        <v>40011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5">
      <c r="A201" s="2">
        <v>40012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5">
      <c r="A202" s="2">
        <v>40013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5">
      <c r="A203" s="2">
        <v>40014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5">
      <c r="A204" s="2">
        <v>40015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5">
      <c r="A205" s="2">
        <v>40016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5">
      <c r="A206" s="2">
        <v>40017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5">
      <c r="A207" s="2">
        <v>40018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5">
      <c r="A208" s="2">
        <v>40019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5">
      <c r="A209" s="2">
        <v>40020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5">
      <c r="A210" s="2">
        <v>40021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5">
      <c r="A211" s="2">
        <v>40022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5">
      <c r="A212" s="2">
        <v>40023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5">
      <c r="A213" s="2">
        <v>40024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5">
      <c r="A214" s="2">
        <v>40025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5">
      <c r="A215" s="2">
        <v>40026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5">
      <c r="A216" s="2">
        <v>40027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5">
      <c r="A217" s="2">
        <v>40028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5">
      <c r="A218" s="2">
        <v>40029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5">
      <c r="A219" s="2">
        <v>40030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5">
      <c r="A220" s="2">
        <v>40031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 t="s">
        <v>8</v>
      </c>
      <c r="Q220" s="3" t="s">
        <v>8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5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3</v>
      </c>
      <c r="W221" s="3">
        <v>8</v>
      </c>
      <c r="X221" s="3">
        <v>10</v>
      </c>
      <c r="Y221" s="3">
        <v>8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10</v>
      </c>
    </row>
    <row r="222" spans="1:31" x14ac:dyDescent="0.25">
      <c r="A222" s="2">
        <v>40033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5">
      <c r="A223" s="2">
        <v>40034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5">
      <c r="A224" s="2">
        <v>40035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 t="s">
        <v>10</v>
      </c>
      <c r="L224" s="3" t="s">
        <v>10</v>
      </c>
      <c r="M224" s="3" t="s">
        <v>10</v>
      </c>
      <c r="N224" s="3" t="s">
        <v>10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5">
      <c r="A225" s="2">
        <v>40036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5">
      <c r="A226" s="2">
        <v>40037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5">
      <c r="A227" s="2">
        <v>40038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5">
      <c r="A228" s="2">
        <v>40039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 t="s">
        <v>9</v>
      </c>
      <c r="L228" s="3" t="s">
        <v>9</v>
      </c>
      <c r="M228" s="3" t="s">
        <v>9</v>
      </c>
      <c r="N228" s="3" t="s">
        <v>9</v>
      </c>
      <c r="O228" s="3">
        <v>3</v>
      </c>
      <c r="P228" s="3">
        <v>3</v>
      </c>
      <c r="Q228" s="3">
        <v>3</v>
      </c>
      <c r="R228" s="3">
        <v>3</v>
      </c>
      <c r="S228" s="3">
        <v>3</v>
      </c>
      <c r="T228" s="3">
        <v>3</v>
      </c>
      <c r="U228" s="3" t="s">
        <v>9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3</v>
      </c>
    </row>
    <row r="229" spans="1:31" x14ac:dyDescent="0.25">
      <c r="A229" s="2">
        <v>40040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5">
      <c r="A230" s="2">
        <v>40041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5">
      <c r="A231" s="2">
        <v>40042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5">
      <c r="A232" s="2">
        <v>40043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5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5">
      <c r="A234" s="2">
        <v>40045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5">
      <c r="A235" s="2">
        <v>40046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5">
      <c r="A236" s="2">
        <v>40047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5">
      <c r="A237" s="2">
        <v>40048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5">
      <c r="A238" s="2">
        <v>40049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5">
      <c r="A239" s="2">
        <v>40050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5">
      <c r="A240" s="2">
        <v>40051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5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5</v>
      </c>
    </row>
    <row r="241" spans="1:31" x14ac:dyDescent="0.25">
      <c r="A241" s="2">
        <v>40052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5">
      <c r="A242" s="2">
        <v>40053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5">
      <c r="A243" s="2">
        <v>40054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5">
      <c r="A244" s="2">
        <v>40055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5">
      <c r="A245" s="2">
        <v>40056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5">
      <c r="A246" s="2">
        <v>40057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5">
      <c r="A247" s="2">
        <v>40058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5">
      <c r="A248" s="2">
        <v>40059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5">
      <c r="A249" s="2">
        <v>40060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5">
      <c r="A250" s="2">
        <v>40061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5">
      <c r="A251" s="2">
        <v>40062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5">
      <c r="A252" s="2">
        <v>40063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5">
      <c r="A253" s="2">
        <v>40064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5">
      <c r="A254" s="2">
        <v>40065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5">
      <c r="A255" s="2">
        <v>40066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5">
      <c r="A256" s="2">
        <v>40067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5">
      <c r="A257" s="2">
        <v>40068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5">
      <c r="A258" s="2">
        <v>40069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5">
      <c r="A259" s="2">
        <v>40070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5">
      <c r="A260" s="2">
        <v>40071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5">
      <c r="A261" s="2">
        <v>40072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 t="s">
        <v>8</v>
      </c>
      <c r="P261" s="3" t="s">
        <v>8</v>
      </c>
      <c r="Q261" s="3">
        <v>0</v>
      </c>
      <c r="R261" s="3">
        <v>0</v>
      </c>
      <c r="S261" s="3" t="s">
        <v>9</v>
      </c>
      <c r="T261" s="3" t="s">
        <v>9</v>
      </c>
      <c r="U261" s="3">
        <v>3</v>
      </c>
      <c r="V261" s="3">
        <v>3</v>
      </c>
      <c r="W261" s="3">
        <v>3</v>
      </c>
      <c r="X261" s="3">
        <v>3</v>
      </c>
      <c r="Y261" s="3">
        <v>3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3</v>
      </c>
    </row>
    <row r="262" spans="1:31" x14ac:dyDescent="0.25">
      <c r="A262" s="2">
        <v>40073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5">
      <c r="A263" s="2">
        <v>40074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5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5">
      <c r="A265" s="2">
        <v>40076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5">
      <c r="A266" s="2">
        <v>40077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5">
      <c r="A267" s="2">
        <v>40078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5">
      <c r="A268" s="2">
        <v>40079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5">
      <c r="A269" s="2">
        <v>40080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5">
      <c r="A270" s="2">
        <v>40081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5">
      <c r="A271" s="2">
        <v>40082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5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5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3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3</v>
      </c>
    </row>
    <row r="274" spans="1:31" x14ac:dyDescent="0.25">
      <c r="A274" s="2">
        <v>40085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5">
      <c r="A275" s="2">
        <v>40086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5">
      <c r="A276" s="2">
        <v>40087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5</v>
      </c>
      <c r="K276" s="3">
        <v>3</v>
      </c>
      <c r="L276" s="3">
        <v>0</v>
      </c>
      <c r="M276" s="3">
        <v>3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5</v>
      </c>
    </row>
    <row r="277" spans="1:31" x14ac:dyDescent="0.25">
      <c r="A277" s="2">
        <v>40088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5">
      <c r="A278" s="2">
        <v>40089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5">
      <c r="A279" s="2">
        <v>40090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3</v>
      </c>
      <c r="J279" s="3">
        <v>3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3</v>
      </c>
    </row>
    <row r="280" spans="1:31" x14ac:dyDescent="0.25">
      <c r="A280" s="2">
        <v>40091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3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3</v>
      </c>
    </row>
    <row r="281" spans="1:31" x14ac:dyDescent="0.25">
      <c r="A281" s="2">
        <v>40092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5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5">
      <c r="A283" s="2">
        <v>40094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3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3</v>
      </c>
      <c r="U283" s="3">
        <v>3</v>
      </c>
      <c r="V283" s="3">
        <v>3</v>
      </c>
      <c r="W283" s="3">
        <v>3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3</v>
      </c>
    </row>
    <row r="284" spans="1:31" x14ac:dyDescent="0.25">
      <c r="A284" s="2">
        <v>40095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5">
      <c r="A285" s="2">
        <v>40096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3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3</v>
      </c>
    </row>
    <row r="286" spans="1:31" x14ac:dyDescent="0.25">
      <c r="A286" s="2">
        <v>40097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5">
      <c r="A287" s="2">
        <v>40098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18</v>
      </c>
      <c r="L287" s="3">
        <v>21</v>
      </c>
      <c r="M287" s="3">
        <v>16</v>
      </c>
      <c r="N287" s="3">
        <v>5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3</v>
      </c>
      <c r="AA287" s="4">
        <v>0</v>
      </c>
      <c r="AB287" s="4">
        <v>0</v>
      </c>
      <c r="AC287" s="4">
        <v>0</v>
      </c>
      <c r="AD287" s="4">
        <v>0</v>
      </c>
      <c r="AE287" s="4">
        <v>21</v>
      </c>
    </row>
    <row r="288" spans="1:31" x14ac:dyDescent="0.25">
      <c r="A288" s="2">
        <v>40099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5">
      <c r="A289" s="2">
        <v>40100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3</v>
      </c>
      <c r="K289" s="3">
        <v>3</v>
      </c>
      <c r="L289" s="3">
        <v>0</v>
      </c>
      <c r="M289" s="3">
        <v>0</v>
      </c>
      <c r="N289" s="3">
        <v>0</v>
      </c>
      <c r="O289" s="3" t="s">
        <v>8</v>
      </c>
      <c r="P289" s="3" t="s">
        <v>8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3</v>
      </c>
    </row>
    <row r="290" spans="1:31" x14ac:dyDescent="0.25">
      <c r="A290" s="2">
        <v>40101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5">
      <c r="A291" s="2">
        <v>40102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5">
      <c r="A292" s="2">
        <v>40103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5">
      <c r="A293" s="2">
        <v>40104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3</v>
      </c>
      <c r="J293" s="3">
        <v>5</v>
      </c>
      <c r="K293" s="3">
        <v>3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5</v>
      </c>
    </row>
    <row r="294" spans="1:31" x14ac:dyDescent="0.25">
      <c r="A294" s="2">
        <v>40105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3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3</v>
      </c>
    </row>
    <row r="295" spans="1:31" x14ac:dyDescent="0.25">
      <c r="A295" s="2">
        <v>40106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5">
      <c r="A296" s="2">
        <v>40107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3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5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5</v>
      </c>
    </row>
    <row r="297" spans="1:31" x14ac:dyDescent="0.25">
      <c r="A297" s="2">
        <v>40108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5">
      <c r="A298" s="2">
        <v>40109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5">
      <c r="A299" s="2">
        <v>40110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5">
      <c r="A300" s="2">
        <v>40111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8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8</v>
      </c>
    </row>
    <row r="301" spans="1:31" x14ac:dyDescent="0.25">
      <c r="A301" s="2">
        <v>40112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10</v>
      </c>
      <c r="M301" s="3">
        <v>107</v>
      </c>
      <c r="N301" s="3">
        <v>60</v>
      </c>
      <c r="O301" s="3">
        <v>39</v>
      </c>
      <c r="P301" s="3">
        <v>34</v>
      </c>
      <c r="Q301" s="3">
        <v>21</v>
      </c>
      <c r="R301" s="3">
        <v>5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10</v>
      </c>
      <c r="AA301" s="4">
        <v>0</v>
      </c>
      <c r="AB301" s="4">
        <v>0</v>
      </c>
      <c r="AC301" s="4">
        <v>0</v>
      </c>
      <c r="AD301" s="4">
        <v>0</v>
      </c>
      <c r="AE301" s="4">
        <v>107</v>
      </c>
    </row>
    <row r="302" spans="1:31" x14ac:dyDescent="0.25">
      <c r="A302" s="2">
        <v>40113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37</v>
      </c>
      <c r="M302" s="3">
        <v>160</v>
      </c>
      <c r="N302" s="3">
        <v>89</v>
      </c>
      <c r="O302" s="3">
        <v>105</v>
      </c>
      <c r="P302" s="3">
        <v>86</v>
      </c>
      <c r="Q302" s="3">
        <v>45</v>
      </c>
      <c r="R302" s="3">
        <v>10</v>
      </c>
      <c r="S302" s="3">
        <v>5</v>
      </c>
      <c r="T302" s="3">
        <v>3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24</v>
      </c>
      <c r="AA302" s="4">
        <v>0</v>
      </c>
      <c r="AB302" s="4">
        <v>0</v>
      </c>
      <c r="AC302" s="4">
        <v>0</v>
      </c>
      <c r="AD302" s="4">
        <v>0</v>
      </c>
      <c r="AE302" s="4">
        <v>160</v>
      </c>
    </row>
    <row r="303" spans="1:31" x14ac:dyDescent="0.25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13</v>
      </c>
      <c r="M303" s="3">
        <v>13</v>
      </c>
      <c r="N303" s="3">
        <v>3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13</v>
      </c>
    </row>
    <row r="304" spans="1:31" x14ac:dyDescent="0.25">
      <c r="A304" s="2">
        <v>40115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5</v>
      </c>
      <c r="J304" s="3">
        <v>3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5</v>
      </c>
    </row>
    <row r="305" spans="1:31" x14ac:dyDescent="0.25">
      <c r="A305" s="2">
        <v>40116</v>
      </c>
      <c r="B305" s="3">
        <v>3</v>
      </c>
      <c r="C305" s="3">
        <v>3</v>
      </c>
      <c r="D305" s="3">
        <v>3</v>
      </c>
      <c r="E305" s="3">
        <v>3</v>
      </c>
      <c r="F305" s="3">
        <v>3</v>
      </c>
      <c r="G305" s="3">
        <v>0</v>
      </c>
      <c r="H305" s="3">
        <v>3</v>
      </c>
      <c r="I305" s="3">
        <v>5</v>
      </c>
      <c r="J305" s="3">
        <v>5</v>
      </c>
      <c r="K305" s="3">
        <v>5</v>
      </c>
      <c r="L305" s="3">
        <v>3</v>
      </c>
      <c r="M305" s="3">
        <v>10</v>
      </c>
      <c r="N305" s="3">
        <v>5</v>
      </c>
      <c r="O305" s="3">
        <v>5</v>
      </c>
      <c r="P305" s="3">
        <v>0</v>
      </c>
      <c r="Q305" s="3">
        <v>0</v>
      </c>
      <c r="R305" s="3">
        <v>0</v>
      </c>
      <c r="S305" s="3">
        <v>0</v>
      </c>
      <c r="T305" s="3">
        <v>3</v>
      </c>
      <c r="U305" s="3">
        <v>3</v>
      </c>
      <c r="V305" s="3">
        <v>0</v>
      </c>
      <c r="W305" s="3">
        <v>0</v>
      </c>
      <c r="X305" s="3">
        <v>0</v>
      </c>
      <c r="Y305" s="3">
        <v>0</v>
      </c>
      <c r="Z305" s="4">
        <v>3</v>
      </c>
      <c r="AA305" s="4">
        <v>0</v>
      </c>
      <c r="AB305" s="4">
        <v>0</v>
      </c>
      <c r="AC305" s="4">
        <v>0</v>
      </c>
      <c r="AD305" s="4">
        <v>0</v>
      </c>
      <c r="AE305" s="4">
        <v>10</v>
      </c>
    </row>
    <row r="306" spans="1:31" x14ac:dyDescent="0.25">
      <c r="A306" s="2">
        <v>40117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3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3</v>
      </c>
    </row>
    <row r="307" spans="1:31" x14ac:dyDescent="0.25">
      <c r="A307" s="2">
        <v>40118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5">
      <c r="A308" s="2">
        <v>40119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3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3</v>
      </c>
    </row>
    <row r="309" spans="1:31" x14ac:dyDescent="0.25">
      <c r="A309" s="2">
        <v>40120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5">
      <c r="A310" s="2">
        <v>40121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3</v>
      </c>
      <c r="K310" s="3">
        <v>3</v>
      </c>
      <c r="L310" s="3">
        <v>0</v>
      </c>
      <c r="M310" s="3">
        <v>0</v>
      </c>
      <c r="N310" s="3">
        <v>3</v>
      </c>
      <c r="O310" s="3">
        <v>10</v>
      </c>
      <c r="P310" s="3">
        <v>0</v>
      </c>
      <c r="Q310" s="3">
        <v>3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10</v>
      </c>
    </row>
    <row r="311" spans="1:31" x14ac:dyDescent="0.25">
      <c r="A311" s="2">
        <v>40122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5">
      <c r="A312" s="2">
        <v>40123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5</v>
      </c>
      <c r="J312" s="3">
        <v>8</v>
      </c>
      <c r="K312" s="3">
        <v>5</v>
      </c>
      <c r="L312" s="3">
        <v>24</v>
      </c>
      <c r="M312" s="3">
        <v>18</v>
      </c>
      <c r="N312" s="3">
        <v>10</v>
      </c>
      <c r="O312" s="3">
        <v>8</v>
      </c>
      <c r="P312" s="3">
        <v>5</v>
      </c>
      <c r="Q312" s="3">
        <v>18</v>
      </c>
      <c r="R312" s="3">
        <v>8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5</v>
      </c>
      <c r="AA312" s="4">
        <v>0</v>
      </c>
      <c r="AB312" s="4">
        <v>0</v>
      </c>
      <c r="AC312" s="4">
        <v>0</v>
      </c>
      <c r="AD312" s="4">
        <v>0</v>
      </c>
      <c r="AE312" s="4">
        <v>24</v>
      </c>
    </row>
    <row r="313" spans="1:31" x14ac:dyDescent="0.25">
      <c r="A313" s="2">
        <v>40124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5</v>
      </c>
      <c r="M313" s="3">
        <v>0</v>
      </c>
      <c r="N313" s="3">
        <v>3</v>
      </c>
      <c r="O313" s="3">
        <v>10</v>
      </c>
      <c r="P313" s="3">
        <v>3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10</v>
      </c>
    </row>
    <row r="314" spans="1:31" x14ac:dyDescent="0.25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3</v>
      </c>
      <c r="J314" s="3">
        <v>3</v>
      </c>
      <c r="K314" s="3">
        <v>0</v>
      </c>
      <c r="L314" s="3">
        <v>0</v>
      </c>
      <c r="M314" s="3">
        <v>8</v>
      </c>
      <c r="N314" s="3">
        <v>5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8</v>
      </c>
    </row>
    <row r="315" spans="1:31" x14ac:dyDescent="0.25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5</v>
      </c>
      <c r="J315" s="3">
        <v>5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5</v>
      </c>
    </row>
    <row r="316" spans="1:31" x14ac:dyDescent="0.25">
      <c r="A316" s="2">
        <v>40127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</row>
    <row r="317" spans="1:31" x14ac:dyDescent="0.25">
      <c r="A317" s="2">
        <v>40128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3</v>
      </c>
      <c r="J317" s="3">
        <v>5</v>
      </c>
      <c r="K317" s="3">
        <v>0</v>
      </c>
      <c r="L317" s="3">
        <v>0</v>
      </c>
      <c r="M317" s="3">
        <v>0</v>
      </c>
      <c r="N317" s="3">
        <v>0</v>
      </c>
      <c r="O317" s="3" t="s">
        <v>8</v>
      </c>
      <c r="P317" s="3" t="s">
        <v>8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5</v>
      </c>
    </row>
    <row r="318" spans="1:31" x14ac:dyDescent="0.25">
      <c r="A318" s="2">
        <v>40129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3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3</v>
      </c>
    </row>
    <row r="319" spans="1:31" x14ac:dyDescent="0.25">
      <c r="A319" s="2">
        <v>40130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3</v>
      </c>
      <c r="U319" s="3">
        <v>5</v>
      </c>
      <c r="V319" s="3">
        <v>3</v>
      </c>
      <c r="W319" s="3">
        <v>3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5</v>
      </c>
    </row>
    <row r="320" spans="1:31" x14ac:dyDescent="0.25">
      <c r="A320" s="2">
        <v>40131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3</v>
      </c>
      <c r="J320" s="3">
        <v>8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8</v>
      </c>
    </row>
    <row r="321" spans="1:31" x14ac:dyDescent="0.25">
      <c r="A321" s="2">
        <v>40132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5">
      <c r="A322" s="2">
        <v>40133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5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5</v>
      </c>
    </row>
    <row r="323" spans="1:31" x14ac:dyDescent="0.25">
      <c r="A323" s="2">
        <v>40134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3</v>
      </c>
      <c r="K323" s="3">
        <v>3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3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3</v>
      </c>
    </row>
    <row r="324" spans="1:31" x14ac:dyDescent="0.25">
      <c r="A324" s="2">
        <v>40135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5">
      <c r="A325" s="2">
        <v>40136</v>
      </c>
      <c r="B325" s="3">
        <v>0</v>
      </c>
      <c r="C325" s="3">
        <v>0</v>
      </c>
      <c r="D325" s="3">
        <v>0</v>
      </c>
      <c r="E325" s="3" t="s">
        <v>9</v>
      </c>
      <c r="F325" s="3" t="s">
        <v>9</v>
      </c>
      <c r="G325" s="3" t="s">
        <v>9</v>
      </c>
      <c r="H325" s="3" t="s">
        <v>9</v>
      </c>
      <c r="I325" s="3" t="s">
        <v>9</v>
      </c>
      <c r="J325" s="3" t="s">
        <v>9</v>
      </c>
      <c r="K325" s="3">
        <v>0</v>
      </c>
      <c r="L325" s="3">
        <v>3</v>
      </c>
      <c r="M325" s="3">
        <v>5</v>
      </c>
      <c r="N325" s="3">
        <v>5</v>
      </c>
      <c r="O325" s="3">
        <v>3</v>
      </c>
      <c r="P325" s="3">
        <v>3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3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5</v>
      </c>
    </row>
    <row r="326" spans="1:31" x14ac:dyDescent="0.25">
      <c r="A326" s="2">
        <v>40137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5">
      <c r="A327" s="2">
        <v>40138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5">
      <c r="A328" s="2">
        <v>40139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5">
      <c r="A329" s="2">
        <v>40140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5</v>
      </c>
      <c r="K329" s="3">
        <v>5</v>
      </c>
      <c r="L329" s="3">
        <v>26</v>
      </c>
      <c r="M329" s="3">
        <v>8</v>
      </c>
      <c r="N329" s="3">
        <v>10</v>
      </c>
      <c r="O329" s="3">
        <v>18</v>
      </c>
      <c r="P329" s="3">
        <v>21</v>
      </c>
      <c r="Q329" s="3">
        <v>8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5</v>
      </c>
      <c r="AA329" s="4">
        <v>0</v>
      </c>
      <c r="AB329" s="4">
        <v>0</v>
      </c>
      <c r="AC329" s="4">
        <v>0</v>
      </c>
      <c r="AD329" s="4">
        <v>0</v>
      </c>
      <c r="AE329" s="4">
        <v>26</v>
      </c>
    </row>
    <row r="330" spans="1:31" x14ac:dyDescent="0.25">
      <c r="A330" s="2">
        <v>40141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29</v>
      </c>
      <c r="N330" s="3">
        <v>16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3</v>
      </c>
      <c r="AA330" s="4">
        <v>0</v>
      </c>
      <c r="AB330" s="4">
        <v>0</v>
      </c>
      <c r="AC330" s="4">
        <v>0</v>
      </c>
      <c r="AD330" s="4">
        <v>0</v>
      </c>
      <c r="AE330" s="4">
        <v>29</v>
      </c>
    </row>
    <row r="331" spans="1:31" x14ac:dyDescent="0.25">
      <c r="A331" s="2">
        <v>40142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3</v>
      </c>
      <c r="I331" s="3">
        <v>16</v>
      </c>
      <c r="J331" s="3">
        <v>24</v>
      </c>
      <c r="K331" s="3">
        <v>16</v>
      </c>
      <c r="L331" s="3">
        <v>10</v>
      </c>
      <c r="M331" s="3">
        <v>3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3</v>
      </c>
      <c r="V331" s="3">
        <v>3</v>
      </c>
      <c r="W331" s="3">
        <v>0</v>
      </c>
      <c r="X331" s="3">
        <v>3</v>
      </c>
      <c r="Y331" s="3">
        <v>3</v>
      </c>
      <c r="Z331" s="4">
        <v>3</v>
      </c>
      <c r="AA331" s="4">
        <v>0</v>
      </c>
      <c r="AB331" s="4">
        <v>0</v>
      </c>
      <c r="AC331" s="4">
        <v>0</v>
      </c>
      <c r="AD331" s="4">
        <v>0</v>
      </c>
      <c r="AE331" s="4">
        <v>24</v>
      </c>
    </row>
    <row r="332" spans="1:31" x14ac:dyDescent="0.25">
      <c r="A332" s="2">
        <v>40143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8</v>
      </c>
      <c r="J332" s="3">
        <v>16</v>
      </c>
      <c r="K332" s="3">
        <v>5</v>
      </c>
      <c r="L332" s="3">
        <v>3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3</v>
      </c>
      <c r="AA332" s="4">
        <v>0</v>
      </c>
      <c r="AB332" s="4">
        <v>0</v>
      </c>
      <c r="AC332" s="4">
        <v>0</v>
      </c>
      <c r="AD332" s="4">
        <v>0</v>
      </c>
      <c r="AE332" s="4">
        <v>16</v>
      </c>
    </row>
    <row r="333" spans="1:31" x14ac:dyDescent="0.25">
      <c r="A333" s="2">
        <v>40144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5</v>
      </c>
      <c r="J333" s="3">
        <v>10</v>
      </c>
      <c r="K333" s="3">
        <v>8</v>
      </c>
      <c r="L333" s="3">
        <v>3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10</v>
      </c>
    </row>
    <row r="334" spans="1:31" x14ac:dyDescent="0.25">
      <c r="A334" s="2">
        <v>40145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10</v>
      </c>
      <c r="J334" s="3">
        <v>16</v>
      </c>
      <c r="K334" s="3">
        <v>10</v>
      </c>
      <c r="L334" s="3">
        <v>26</v>
      </c>
      <c r="M334" s="3">
        <v>73</v>
      </c>
      <c r="N334" s="3">
        <v>16</v>
      </c>
      <c r="O334" s="3">
        <v>0</v>
      </c>
      <c r="P334" s="3">
        <v>8</v>
      </c>
      <c r="Q334" s="3">
        <v>16</v>
      </c>
      <c r="R334" s="3">
        <v>10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8</v>
      </c>
      <c r="AA334" s="4">
        <v>0</v>
      </c>
      <c r="AB334" s="4">
        <v>0</v>
      </c>
      <c r="AC334" s="4">
        <v>0</v>
      </c>
      <c r="AD334" s="4">
        <v>0</v>
      </c>
      <c r="AE334" s="4">
        <v>73</v>
      </c>
    </row>
    <row r="335" spans="1:31" x14ac:dyDescent="0.25">
      <c r="A335" s="2">
        <v>40146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3</v>
      </c>
      <c r="I335" s="3">
        <v>16</v>
      </c>
      <c r="J335" s="3">
        <v>29</v>
      </c>
      <c r="K335" s="3">
        <v>18</v>
      </c>
      <c r="L335" s="3">
        <v>79</v>
      </c>
      <c r="M335" s="3">
        <v>26</v>
      </c>
      <c r="N335" s="3">
        <v>0</v>
      </c>
      <c r="O335" s="3">
        <v>0</v>
      </c>
      <c r="P335" s="3">
        <v>3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8</v>
      </c>
      <c r="AA335" s="4">
        <v>0</v>
      </c>
      <c r="AB335" s="4">
        <v>0</v>
      </c>
      <c r="AC335" s="4">
        <v>0</v>
      </c>
      <c r="AD335" s="4">
        <v>0</v>
      </c>
      <c r="AE335" s="4">
        <v>79</v>
      </c>
    </row>
    <row r="336" spans="1:31" x14ac:dyDescent="0.25">
      <c r="A336" s="2">
        <v>40147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3</v>
      </c>
      <c r="J336" s="3">
        <v>13</v>
      </c>
      <c r="K336" s="3">
        <v>8</v>
      </c>
      <c r="L336" s="3">
        <v>39</v>
      </c>
      <c r="M336" s="3">
        <v>8</v>
      </c>
      <c r="N336" s="3">
        <v>3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3</v>
      </c>
      <c r="AA336" s="4">
        <v>0</v>
      </c>
      <c r="AB336" s="4">
        <v>0</v>
      </c>
      <c r="AC336" s="4">
        <v>0</v>
      </c>
      <c r="AD336" s="4">
        <v>0</v>
      </c>
      <c r="AE336" s="4">
        <v>39</v>
      </c>
    </row>
    <row r="337" spans="1:31" x14ac:dyDescent="0.25">
      <c r="A337" s="2">
        <v>40148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5</v>
      </c>
      <c r="J337" s="3">
        <v>5</v>
      </c>
      <c r="K337" s="3">
        <v>3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5</v>
      </c>
    </row>
    <row r="338" spans="1:31" x14ac:dyDescent="0.25">
      <c r="A338" s="2">
        <v>40149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16</v>
      </c>
      <c r="J338" s="3">
        <v>18</v>
      </c>
      <c r="K338" s="3">
        <v>16</v>
      </c>
      <c r="L338" s="3">
        <v>31</v>
      </c>
      <c r="M338" s="3">
        <v>0</v>
      </c>
      <c r="N338" s="3">
        <v>10</v>
      </c>
      <c r="O338" s="3">
        <v>5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5</v>
      </c>
      <c r="AA338" s="4">
        <v>0</v>
      </c>
      <c r="AB338" s="4">
        <v>0</v>
      </c>
      <c r="AC338" s="4">
        <v>0</v>
      </c>
      <c r="AD338" s="4">
        <v>0</v>
      </c>
      <c r="AE338" s="4">
        <v>31</v>
      </c>
    </row>
    <row r="339" spans="1:31" x14ac:dyDescent="0.25">
      <c r="A339" s="2">
        <v>40150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3</v>
      </c>
      <c r="J339" s="3">
        <v>8</v>
      </c>
      <c r="K339" s="3">
        <v>5</v>
      </c>
      <c r="L339" s="3">
        <v>3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8</v>
      </c>
    </row>
    <row r="340" spans="1:31" x14ac:dyDescent="0.25">
      <c r="A340" s="2">
        <v>40151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3</v>
      </c>
      <c r="K340" s="3">
        <v>0</v>
      </c>
      <c r="L340" s="3">
        <v>16</v>
      </c>
      <c r="M340" s="3">
        <v>86</v>
      </c>
      <c r="N340" s="3">
        <v>84</v>
      </c>
      <c r="O340" s="3">
        <v>5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8</v>
      </c>
      <c r="AA340" s="4">
        <v>0</v>
      </c>
      <c r="AB340" s="4">
        <v>0</v>
      </c>
      <c r="AC340" s="4">
        <v>0</v>
      </c>
      <c r="AD340" s="4">
        <v>0</v>
      </c>
      <c r="AE340" s="4">
        <v>86</v>
      </c>
    </row>
    <row r="341" spans="1:31" x14ac:dyDescent="0.25">
      <c r="A341" s="2">
        <v>40152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3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3</v>
      </c>
    </row>
    <row r="342" spans="1:31" x14ac:dyDescent="0.25">
      <c r="A342" s="2">
        <v>40153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</row>
    <row r="343" spans="1:31" x14ac:dyDescent="0.25">
      <c r="A343" s="2">
        <v>40154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8</v>
      </c>
      <c r="J343" s="3">
        <v>18</v>
      </c>
      <c r="K343" s="3">
        <v>13</v>
      </c>
      <c r="L343" s="3">
        <v>3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3</v>
      </c>
      <c r="AA343" s="4">
        <v>0</v>
      </c>
      <c r="AB343" s="4">
        <v>0</v>
      </c>
      <c r="AC343" s="4">
        <v>0</v>
      </c>
      <c r="AD343" s="4">
        <v>0</v>
      </c>
      <c r="AE343" s="4">
        <v>18</v>
      </c>
    </row>
    <row r="344" spans="1:31" x14ac:dyDescent="0.25">
      <c r="A344" s="2">
        <v>40155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10</v>
      </c>
      <c r="J344" s="3">
        <v>18</v>
      </c>
      <c r="K344" s="3">
        <v>10</v>
      </c>
      <c r="L344" s="3">
        <v>31</v>
      </c>
      <c r="M344" s="3">
        <v>89</v>
      </c>
      <c r="N344" s="3">
        <v>5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8</v>
      </c>
      <c r="AA344" s="4">
        <v>0</v>
      </c>
      <c r="AB344" s="4">
        <v>0</v>
      </c>
      <c r="AC344" s="4">
        <v>0</v>
      </c>
      <c r="AD344" s="4">
        <v>0</v>
      </c>
      <c r="AE344" s="4">
        <v>89</v>
      </c>
    </row>
    <row r="345" spans="1:31" x14ac:dyDescent="0.25">
      <c r="A345" s="2">
        <v>40156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5</v>
      </c>
      <c r="J345" s="3">
        <v>13</v>
      </c>
      <c r="K345" s="3">
        <v>8</v>
      </c>
      <c r="L345" s="3">
        <v>0</v>
      </c>
      <c r="M345" s="3">
        <v>5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3</v>
      </c>
      <c r="AA345" s="4">
        <v>0</v>
      </c>
      <c r="AB345" s="4">
        <v>0</v>
      </c>
      <c r="AC345" s="4">
        <v>0</v>
      </c>
      <c r="AD345" s="4">
        <v>0</v>
      </c>
      <c r="AE345" s="4">
        <v>13</v>
      </c>
    </row>
    <row r="346" spans="1:31" x14ac:dyDescent="0.25">
      <c r="A346" s="2">
        <v>40157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18</v>
      </c>
      <c r="J346" s="3">
        <v>29</v>
      </c>
      <c r="K346" s="3">
        <v>24</v>
      </c>
      <c r="L346" s="3">
        <v>29</v>
      </c>
      <c r="M346" s="3">
        <v>18</v>
      </c>
      <c r="N346" s="3">
        <v>5</v>
      </c>
      <c r="O346" s="3">
        <v>16</v>
      </c>
      <c r="P346" s="3">
        <v>34</v>
      </c>
      <c r="Q346" s="3">
        <v>26</v>
      </c>
      <c r="R346" s="3">
        <v>34</v>
      </c>
      <c r="S346" s="3">
        <v>0</v>
      </c>
      <c r="T346" s="3">
        <v>0</v>
      </c>
      <c r="U346" s="3">
        <v>3</v>
      </c>
      <c r="V346" s="3">
        <v>3</v>
      </c>
      <c r="W346" s="3">
        <v>3</v>
      </c>
      <c r="X346" s="3">
        <v>3</v>
      </c>
      <c r="Y346" s="3">
        <v>3</v>
      </c>
      <c r="Z346" s="4">
        <v>10</v>
      </c>
      <c r="AA346" s="4">
        <v>0</v>
      </c>
      <c r="AB346" s="4">
        <v>0</v>
      </c>
      <c r="AC346" s="4">
        <v>0</v>
      </c>
      <c r="AD346" s="4">
        <v>0</v>
      </c>
      <c r="AE346" s="4">
        <v>34</v>
      </c>
    </row>
    <row r="347" spans="1:31" x14ac:dyDescent="0.25">
      <c r="A347" s="2">
        <v>40158</v>
      </c>
      <c r="B347" s="3">
        <v>3</v>
      </c>
      <c r="C347" s="3">
        <v>3</v>
      </c>
      <c r="D347" s="3">
        <v>3</v>
      </c>
      <c r="E347" s="3">
        <v>0</v>
      </c>
      <c r="F347" s="3">
        <v>0</v>
      </c>
      <c r="G347" s="3">
        <v>0</v>
      </c>
      <c r="H347" s="3">
        <v>8</v>
      </c>
      <c r="I347" s="3">
        <v>24</v>
      </c>
      <c r="J347" s="3">
        <v>34</v>
      </c>
      <c r="K347" s="3">
        <v>26</v>
      </c>
      <c r="L347" s="3">
        <v>21</v>
      </c>
      <c r="M347" s="3">
        <v>66</v>
      </c>
      <c r="N347" s="3">
        <v>5</v>
      </c>
      <c r="O347" s="3">
        <v>3</v>
      </c>
      <c r="P347" s="3">
        <v>0</v>
      </c>
      <c r="Q347" s="3">
        <v>0</v>
      </c>
      <c r="R347" s="3">
        <v>0</v>
      </c>
      <c r="S347" s="3">
        <v>0</v>
      </c>
      <c r="T347" s="3">
        <v>5</v>
      </c>
      <c r="U347" s="3">
        <v>8</v>
      </c>
      <c r="V347" s="3">
        <v>8</v>
      </c>
      <c r="W347" s="3">
        <v>5</v>
      </c>
      <c r="X347" s="3">
        <v>3</v>
      </c>
      <c r="Y347" s="3">
        <v>3</v>
      </c>
      <c r="Z347" s="4">
        <v>10</v>
      </c>
      <c r="AA347" s="4">
        <v>0</v>
      </c>
      <c r="AB347" s="4">
        <v>0</v>
      </c>
      <c r="AC347" s="4">
        <v>0</v>
      </c>
      <c r="AD347" s="4">
        <v>0</v>
      </c>
      <c r="AE347" s="4">
        <v>66</v>
      </c>
    </row>
    <row r="348" spans="1:31" x14ac:dyDescent="0.25">
      <c r="A348" s="2">
        <v>40159</v>
      </c>
      <c r="B348" s="3">
        <v>3</v>
      </c>
      <c r="C348" s="3">
        <v>3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8</v>
      </c>
      <c r="J348" s="3">
        <v>16</v>
      </c>
      <c r="K348" s="3">
        <v>13</v>
      </c>
      <c r="L348" s="3">
        <v>10</v>
      </c>
      <c r="M348" s="3">
        <v>71</v>
      </c>
      <c r="N348" s="3">
        <v>34</v>
      </c>
      <c r="O348" s="3">
        <v>3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8</v>
      </c>
      <c r="AA348" s="4">
        <v>0</v>
      </c>
      <c r="AB348" s="4">
        <v>0</v>
      </c>
      <c r="AC348" s="4">
        <v>0</v>
      </c>
      <c r="AD348" s="4">
        <v>0</v>
      </c>
      <c r="AE348" s="4">
        <v>71</v>
      </c>
    </row>
    <row r="349" spans="1:31" x14ac:dyDescent="0.25">
      <c r="A349" s="2">
        <v>40160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3</v>
      </c>
      <c r="J349" s="3">
        <v>3</v>
      </c>
      <c r="K349" s="3">
        <v>0</v>
      </c>
      <c r="L349" s="3">
        <v>5</v>
      </c>
      <c r="M349" s="3">
        <v>121</v>
      </c>
      <c r="N349" s="3">
        <v>118</v>
      </c>
      <c r="O349" s="3">
        <v>8</v>
      </c>
      <c r="P349" s="3">
        <v>0</v>
      </c>
      <c r="Q349" s="3">
        <v>3</v>
      </c>
      <c r="R349" s="3">
        <v>0</v>
      </c>
      <c r="S349" s="3">
        <v>0</v>
      </c>
      <c r="T349" s="3">
        <v>3</v>
      </c>
      <c r="U349" s="3">
        <v>5</v>
      </c>
      <c r="V349" s="3">
        <v>5</v>
      </c>
      <c r="W349" s="3">
        <v>3</v>
      </c>
      <c r="X349" s="3">
        <v>3</v>
      </c>
      <c r="Y349" s="3">
        <v>0</v>
      </c>
      <c r="Z349" s="4">
        <v>10</v>
      </c>
      <c r="AA349" s="4">
        <v>0</v>
      </c>
      <c r="AB349" s="4">
        <v>0</v>
      </c>
      <c r="AC349" s="4">
        <v>0</v>
      </c>
      <c r="AD349" s="4">
        <v>0</v>
      </c>
      <c r="AE349" s="4">
        <v>121</v>
      </c>
    </row>
    <row r="350" spans="1:31" x14ac:dyDescent="0.25">
      <c r="A350" s="2">
        <v>40161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16</v>
      </c>
      <c r="J350" s="3">
        <v>26</v>
      </c>
      <c r="K350" s="3">
        <v>21</v>
      </c>
      <c r="L350" s="3">
        <v>16</v>
      </c>
      <c r="M350" s="3">
        <v>8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3</v>
      </c>
      <c r="AA350" s="4">
        <v>0</v>
      </c>
      <c r="AB350" s="4">
        <v>0</v>
      </c>
      <c r="AC350" s="4">
        <v>0</v>
      </c>
      <c r="AD350" s="4">
        <v>0</v>
      </c>
      <c r="AE350" s="4">
        <v>26</v>
      </c>
    </row>
    <row r="351" spans="1:31" x14ac:dyDescent="0.25">
      <c r="A351" s="2">
        <v>40162</v>
      </c>
      <c r="B351" s="3">
        <v>0</v>
      </c>
      <c r="C351" s="3">
        <v>3</v>
      </c>
      <c r="D351" s="3">
        <v>3</v>
      </c>
      <c r="E351" s="3">
        <v>3</v>
      </c>
      <c r="F351" s="3">
        <v>0</v>
      </c>
      <c r="G351" s="3">
        <v>0</v>
      </c>
      <c r="H351" s="3">
        <v>5</v>
      </c>
      <c r="I351" s="3">
        <v>18</v>
      </c>
      <c r="J351" s="3">
        <v>26</v>
      </c>
      <c r="K351" s="3">
        <v>21</v>
      </c>
      <c r="L351" s="3">
        <v>13</v>
      </c>
      <c r="M351" s="3">
        <v>3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3</v>
      </c>
      <c r="U351" s="3">
        <v>8</v>
      </c>
      <c r="V351" s="3">
        <v>5</v>
      </c>
      <c r="W351" s="3">
        <v>5</v>
      </c>
      <c r="X351" s="3">
        <v>3</v>
      </c>
      <c r="Y351" s="3">
        <v>3</v>
      </c>
      <c r="Z351" s="4">
        <v>5</v>
      </c>
      <c r="AA351" s="4">
        <v>0</v>
      </c>
      <c r="AB351" s="4">
        <v>0</v>
      </c>
      <c r="AC351" s="4">
        <v>0</v>
      </c>
      <c r="AD351" s="4">
        <v>0</v>
      </c>
      <c r="AE351" s="4">
        <v>26</v>
      </c>
    </row>
    <row r="352" spans="1:31" x14ac:dyDescent="0.25">
      <c r="A352" s="2">
        <v>40163</v>
      </c>
      <c r="B352" s="3">
        <v>3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5</v>
      </c>
      <c r="J352" s="3">
        <v>16</v>
      </c>
      <c r="K352" s="3">
        <v>10</v>
      </c>
      <c r="L352" s="3">
        <v>89</v>
      </c>
      <c r="M352" s="3">
        <v>202</v>
      </c>
      <c r="N352" s="3">
        <v>47</v>
      </c>
      <c r="O352" s="3" t="s">
        <v>8</v>
      </c>
      <c r="P352" s="3" t="s">
        <v>8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16</v>
      </c>
      <c r="AA352" s="4">
        <v>0</v>
      </c>
      <c r="AB352" s="4">
        <v>0</v>
      </c>
      <c r="AC352" s="4">
        <v>0</v>
      </c>
      <c r="AD352" s="4">
        <v>0</v>
      </c>
      <c r="AE352" s="4">
        <v>202</v>
      </c>
    </row>
    <row r="353" spans="1:31" x14ac:dyDescent="0.25">
      <c r="A353" s="2">
        <v>40164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3</v>
      </c>
      <c r="K353" s="3">
        <v>5</v>
      </c>
      <c r="L353" s="3">
        <v>63</v>
      </c>
      <c r="M353" s="3">
        <v>160</v>
      </c>
      <c r="N353" s="3">
        <v>47</v>
      </c>
      <c r="O353" s="3">
        <v>3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10</v>
      </c>
      <c r="AA353" s="4">
        <v>0</v>
      </c>
      <c r="AB353" s="4">
        <v>0</v>
      </c>
      <c r="AC353" s="4">
        <v>0</v>
      </c>
      <c r="AD353" s="4">
        <v>0</v>
      </c>
      <c r="AE353" s="4">
        <v>160</v>
      </c>
    </row>
    <row r="354" spans="1:31" x14ac:dyDescent="0.25">
      <c r="A354" s="2">
        <v>40165</v>
      </c>
      <c r="B354" s="3">
        <v>0</v>
      </c>
      <c r="C354" s="3">
        <v>3</v>
      </c>
      <c r="D354" s="3">
        <v>3</v>
      </c>
      <c r="E354" s="3">
        <v>3</v>
      </c>
      <c r="F354" s="3">
        <v>0</v>
      </c>
      <c r="G354" s="3">
        <v>0</v>
      </c>
      <c r="H354" s="3">
        <v>0</v>
      </c>
      <c r="I354" s="3">
        <v>5</v>
      </c>
      <c r="J354" s="3">
        <v>13</v>
      </c>
      <c r="K354" s="3">
        <v>10</v>
      </c>
      <c r="L354" s="3">
        <v>10</v>
      </c>
      <c r="M354" s="3">
        <v>5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3</v>
      </c>
      <c r="X354" s="3">
        <v>3</v>
      </c>
      <c r="Y354" s="3">
        <v>3</v>
      </c>
      <c r="Z354" s="4">
        <v>3</v>
      </c>
      <c r="AA354" s="4">
        <v>0</v>
      </c>
      <c r="AB354" s="4">
        <v>0</v>
      </c>
      <c r="AC354" s="4">
        <v>0</v>
      </c>
      <c r="AD354" s="4">
        <v>0</v>
      </c>
      <c r="AE354" s="4">
        <v>13</v>
      </c>
    </row>
    <row r="355" spans="1:31" x14ac:dyDescent="0.25">
      <c r="A355" s="2">
        <v>40166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5</v>
      </c>
      <c r="K355" s="3">
        <v>3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5</v>
      </c>
    </row>
    <row r="356" spans="1:31" x14ac:dyDescent="0.25">
      <c r="A356" s="2">
        <v>40167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</row>
    <row r="357" spans="1:31" x14ac:dyDescent="0.25">
      <c r="A357" s="2">
        <v>40168</v>
      </c>
      <c r="B357" s="3">
        <v>0</v>
      </c>
      <c r="C357" s="3">
        <v>3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5</v>
      </c>
      <c r="J357" s="3">
        <v>13</v>
      </c>
      <c r="K357" s="3">
        <v>10</v>
      </c>
      <c r="L357" s="3">
        <v>5</v>
      </c>
      <c r="M357" s="3">
        <v>3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3</v>
      </c>
      <c r="AA357" s="4">
        <v>0</v>
      </c>
      <c r="AB357" s="4">
        <v>0</v>
      </c>
      <c r="AC357" s="4">
        <v>0</v>
      </c>
      <c r="AD357" s="4">
        <v>0</v>
      </c>
      <c r="AE357" s="4">
        <v>13</v>
      </c>
    </row>
    <row r="358" spans="1:31" x14ac:dyDescent="0.25">
      <c r="A358" s="2">
        <v>40169</v>
      </c>
      <c r="B358" s="3">
        <v>3</v>
      </c>
      <c r="C358" s="3">
        <v>3</v>
      </c>
      <c r="D358" s="3">
        <v>3</v>
      </c>
      <c r="E358" s="3">
        <v>3</v>
      </c>
      <c r="F358" s="3">
        <v>0</v>
      </c>
      <c r="G358" s="3">
        <v>0</v>
      </c>
      <c r="H358" s="3">
        <v>0</v>
      </c>
      <c r="I358" s="3">
        <v>10</v>
      </c>
      <c r="J358" s="3">
        <v>29</v>
      </c>
      <c r="K358" s="3">
        <v>21</v>
      </c>
      <c r="L358" s="3">
        <v>10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3</v>
      </c>
      <c r="AA358" s="4">
        <v>0</v>
      </c>
      <c r="AB358" s="4">
        <v>0</v>
      </c>
      <c r="AC358" s="4">
        <v>0</v>
      </c>
      <c r="AD358" s="4">
        <v>0</v>
      </c>
      <c r="AE358" s="4">
        <v>29</v>
      </c>
    </row>
    <row r="359" spans="1:31" x14ac:dyDescent="0.25">
      <c r="A359" s="2">
        <v>40170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5</v>
      </c>
      <c r="K359" s="3">
        <v>3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5</v>
      </c>
    </row>
    <row r="360" spans="1:31" x14ac:dyDescent="0.25">
      <c r="A360" s="2">
        <v>40171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13</v>
      </c>
      <c r="K360" s="3">
        <v>8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13</v>
      </c>
    </row>
    <row r="361" spans="1:31" x14ac:dyDescent="0.25">
      <c r="A361" s="2">
        <v>40172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5</v>
      </c>
      <c r="J361" s="3">
        <v>18</v>
      </c>
      <c r="K361" s="3">
        <v>8</v>
      </c>
      <c r="L361" s="3">
        <v>13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3</v>
      </c>
      <c r="AA361" s="4">
        <v>0</v>
      </c>
      <c r="AB361" s="4">
        <v>0</v>
      </c>
      <c r="AC361" s="4">
        <v>0</v>
      </c>
      <c r="AD361" s="4">
        <v>0</v>
      </c>
      <c r="AE361" s="4">
        <v>18</v>
      </c>
    </row>
    <row r="362" spans="1:31" x14ac:dyDescent="0.25">
      <c r="A362" s="2">
        <v>40173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3</v>
      </c>
      <c r="K362" s="3">
        <v>5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5</v>
      </c>
    </row>
    <row r="363" spans="1:31" x14ac:dyDescent="0.25">
      <c r="A363" s="2">
        <v>40174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3</v>
      </c>
      <c r="J363" s="3">
        <v>16</v>
      </c>
      <c r="K363" s="3">
        <v>13</v>
      </c>
      <c r="L363" s="3">
        <v>8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3</v>
      </c>
      <c r="AA363" s="4">
        <v>0</v>
      </c>
      <c r="AB363" s="4">
        <v>0</v>
      </c>
      <c r="AC363" s="4">
        <v>0</v>
      </c>
      <c r="AD363" s="4">
        <v>0</v>
      </c>
      <c r="AE363" s="4">
        <v>16</v>
      </c>
    </row>
    <row r="364" spans="1:31" x14ac:dyDescent="0.25">
      <c r="A364" s="2">
        <v>40175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16</v>
      </c>
      <c r="J364" s="3">
        <v>26</v>
      </c>
      <c r="K364" s="3">
        <v>18</v>
      </c>
      <c r="L364" s="3">
        <v>8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3</v>
      </c>
      <c r="AA364" s="4">
        <v>0</v>
      </c>
      <c r="AB364" s="4">
        <v>0</v>
      </c>
      <c r="AC364" s="4">
        <v>0</v>
      </c>
      <c r="AD364" s="4">
        <v>0</v>
      </c>
      <c r="AE364" s="4">
        <v>26</v>
      </c>
    </row>
    <row r="365" spans="1:31" x14ac:dyDescent="0.25">
      <c r="A365" s="2">
        <v>40176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8</v>
      </c>
      <c r="J365" s="3" t="s">
        <v>9</v>
      </c>
      <c r="K365" s="3" t="s">
        <v>9</v>
      </c>
      <c r="L365" s="3">
        <v>0</v>
      </c>
      <c r="M365" s="3">
        <v>0</v>
      </c>
      <c r="N365" s="3">
        <v>0</v>
      </c>
      <c r="O365" s="3" t="s">
        <v>9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8</v>
      </c>
    </row>
    <row r="366" spans="1:31" x14ac:dyDescent="0.25">
      <c r="A366" s="2">
        <v>40177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10</v>
      </c>
      <c r="K366" s="3">
        <v>8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10</v>
      </c>
    </row>
    <row r="367" spans="1:31" x14ac:dyDescent="0.25">
      <c r="A367" s="2">
        <v>40178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8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8</v>
      </c>
    </row>
    <row r="369" spans="1:8" x14ac:dyDescent="0.25">
      <c r="A369" s="6" t="s">
        <v>11</v>
      </c>
      <c r="B369" s="6">
        <f>COUNTIF(B3:Y367,"D")</f>
        <v>0</v>
      </c>
      <c r="C369" s="6" t="s">
        <v>12</v>
      </c>
      <c r="D369" s="6">
        <f>COUNTIF(B3:Y367,"F")</f>
        <v>21</v>
      </c>
      <c r="E369" s="6" t="s">
        <v>13</v>
      </c>
      <c r="F369" s="6">
        <f>COUNTIF(B3:Y367,"A")</f>
        <v>4</v>
      </c>
      <c r="G369" s="6" t="s">
        <v>14</v>
      </c>
      <c r="H369" s="6">
        <f>COUNTIF(B3:Y367,"C")</f>
        <v>25</v>
      </c>
    </row>
    <row r="371" spans="1:8" x14ac:dyDescent="0.25">
      <c r="A371" s="7" t="s">
        <v>15</v>
      </c>
      <c r="B371" s="7" t="s">
        <v>16</v>
      </c>
      <c r="C371" s="7" t="s">
        <v>17</v>
      </c>
      <c r="D371" s="7" t="s">
        <v>18</v>
      </c>
      <c r="E371" s="7" t="s">
        <v>19</v>
      </c>
      <c r="F371" s="7" t="s">
        <v>3</v>
      </c>
      <c r="G371" s="7" t="s">
        <v>4</v>
      </c>
    </row>
    <row r="372" spans="1:8" x14ac:dyDescent="0.25">
      <c r="A372" s="7"/>
      <c r="B372" s="7" t="s">
        <v>20</v>
      </c>
      <c r="C372" s="7" t="s">
        <v>21</v>
      </c>
      <c r="D372" s="7" t="s">
        <v>20</v>
      </c>
      <c r="E372" s="7"/>
      <c r="F372" s="7" t="s">
        <v>22</v>
      </c>
      <c r="G372" s="7" t="s">
        <v>23</v>
      </c>
    </row>
    <row r="373" spans="1:8" x14ac:dyDescent="0.25">
      <c r="A373" s="7" t="s">
        <v>24</v>
      </c>
      <c r="B373" s="7" t="e">
        <f>GEOMEAN(Z3:Z367)</f>
        <v>#NUM!</v>
      </c>
      <c r="C373" s="7">
        <v>236</v>
      </c>
      <c r="D373" s="7">
        <v>24</v>
      </c>
      <c r="E373" s="7">
        <v>8710</v>
      </c>
      <c r="F373" s="7">
        <v>0</v>
      </c>
      <c r="G373" s="7">
        <v>0</v>
      </c>
    </row>
    <row r="375" spans="1:8" x14ac:dyDescent="0.25">
      <c r="A375" s="3" t="s">
        <v>25</v>
      </c>
      <c r="B375" s="3" t="s">
        <v>26</v>
      </c>
      <c r="C375" s="3" t="s">
        <v>27</v>
      </c>
      <c r="D375" s="3" t="s">
        <v>28</v>
      </c>
      <c r="E375" s="3" t="s">
        <v>29</v>
      </c>
      <c r="F375" s="3" t="s">
        <v>29</v>
      </c>
      <c r="G375" s="3" t="s">
        <v>29</v>
      </c>
    </row>
    <row r="376" spans="1:8" x14ac:dyDescent="0.25">
      <c r="A376" s="3" t="s">
        <v>30</v>
      </c>
      <c r="B376" s="3" t="s">
        <v>20</v>
      </c>
      <c r="C376" s="3" t="s">
        <v>20</v>
      </c>
      <c r="D376" s="3" t="s">
        <v>20</v>
      </c>
      <c r="E376" s="3" t="s">
        <v>31</v>
      </c>
      <c r="F376" s="3" t="s">
        <v>3</v>
      </c>
      <c r="G376" s="3" t="s">
        <v>4</v>
      </c>
    </row>
    <row r="377" spans="1:8" x14ac:dyDescent="0.25">
      <c r="A377" s="6">
        <f>ROUND(STDEV(B3:Y367),2)</f>
        <v>6.79</v>
      </c>
      <c r="B377" s="6">
        <f>ROUND(AVERAGE(B3:Y367),2)</f>
        <v>1.24</v>
      </c>
      <c r="C377" s="6">
        <v>0</v>
      </c>
      <c r="D377" s="6">
        <v>0</v>
      </c>
      <c r="E377" s="6">
        <v>99.43</v>
      </c>
      <c r="F377" s="6">
        <v>0</v>
      </c>
      <c r="G377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Bansopmoe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2023-09-10T07:40:03Z</dcterms:created>
  <dcterms:modified xsi:type="dcterms:W3CDTF">2023-09-10T07:40:03Z</dcterms:modified>
</cp:coreProperties>
</file>