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77B302A1-A4E4-4F1C-AA48-F1B6040F6F7E}" xr6:coauthVersionLast="47" xr6:coauthVersionMax="47" xr10:uidLastSave="{00000000-0000-0000-0000-000000000000}"/>
  <bookViews>
    <workbookView xWindow="6120" yWindow="3336" windowWidth="23040" windowHeight="13560"/>
  </bookViews>
  <sheets>
    <sheet name="Bansopp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284" i="1"/>
  <c r="Z274" i="1"/>
  <c r="Z273" i="1"/>
  <c r="Z16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<sst xmlns="http://schemas.openxmlformats.org/spreadsheetml/2006/main" count="137" uniqueCount="33">
  <si>
    <t>SO2 Station no.9 บ้านสบป้าด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</si>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</sst>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8" width="2.09765625" bestFit="1" customWidth="1"/>
    <col min="9" max="12" width="2.8984375" bestFit="1" customWidth="1"/>
    <col min="13" max="14" width="3.8984375" bestFit="1" customWidth="1"/>
    <col min="15" max="18" width="2.8984375" bestFit="1" customWidth="1"/>
    <col min="19" max="25" width="2.0976562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3</v>
      </c>
      <c r="F3" s="3">
        <v>3</v>
      </c>
      <c r="G3" s="3">
        <v>0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0</v>
      </c>
      <c r="R3" s="3">
        <v>3</v>
      </c>
      <c r="S3" s="3">
        <v>3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</v>
      </c>
      <c r="R4" s="3">
        <v>3</v>
      </c>
      <c r="S4" s="3">
        <v>3</v>
      </c>
      <c r="T4" s="3">
        <v>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</v>
      </c>
      <c r="J5" s="3">
        <v>3</v>
      </c>
      <c r="K5" s="3">
        <v>3</v>
      </c>
      <c r="L5" s="3">
        <v>3</v>
      </c>
      <c r="M5" s="3">
        <v>18</v>
      </c>
      <c r="N5" s="3">
        <v>16</v>
      </c>
      <c r="O5" s="3">
        <v>13</v>
      </c>
      <c r="P5" s="3">
        <v>5</v>
      </c>
      <c r="Q5" s="3">
        <v>3</v>
      </c>
      <c r="R5" s="3">
        <v>5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18</v>
      </c>
    </row>
    <row r="6" spans="1:31" x14ac:dyDescent="0.25">
      <c r="A6" s="2">
        <v>39817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0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0</v>
      </c>
      <c r="W6" s="3">
        <v>3</v>
      </c>
      <c r="X6" s="3">
        <v>3</v>
      </c>
      <c r="Y6" s="3">
        <v>3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3</v>
      </c>
    </row>
    <row r="7" spans="1:31" x14ac:dyDescent="0.25">
      <c r="A7" s="2">
        <v>39818</v>
      </c>
      <c r="B7" s="3">
        <v>3</v>
      </c>
      <c r="C7" s="3">
        <v>0</v>
      </c>
      <c r="D7" s="3">
        <v>3</v>
      </c>
      <c r="E7" s="3">
        <v>3</v>
      </c>
      <c r="F7" s="3">
        <v>0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5">
      <c r="A8" s="2">
        <v>39819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4">
        <v>3</v>
      </c>
      <c r="AA8" s="4">
        <v>0</v>
      </c>
      <c r="AB8" s="4">
        <v>0</v>
      </c>
      <c r="AC8" s="4">
        <v>0</v>
      </c>
      <c r="AD8" s="4">
        <v>3</v>
      </c>
      <c r="AE8" s="4">
        <v>3</v>
      </c>
    </row>
    <row r="9" spans="1:31" x14ac:dyDescent="0.25">
      <c r="A9" s="2">
        <v>39820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4">
        <v>3</v>
      </c>
      <c r="AA9" s="4">
        <v>0</v>
      </c>
      <c r="AB9" s="4">
        <v>0</v>
      </c>
      <c r="AC9" s="4">
        <v>0</v>
      </c>
      <c r="AD9" s="4">
        <v>3</v>
      </c>
      <c r="AE9" s="4">
        <v>3</v>
      </c>
    </row>
    <row r="10" spans="1:31" x14ac:dyDescent="0.25">
      <c r="A10" s="2">
        <v>39821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0</v>
      </c>
      <c r="Y10" s="3">
        <v>3</v>
      </c>
      <c r="Z10" s="4">
        <v>3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5">
      <c r="A11" s="2">
        <v>39822</v>
      </c>
      <c r="B11" s="3">
        <v>3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4">
        <v>3</v>
      </c>
      <c r="AA11" s="4">
        <v>0</v>
      </c>
      <c r="AB11" s="4">
        <v>0</v>
      </c>
      <c r="AC11" s="4">
        <v>0</v>
      </c>
      <c r="AD11" s="4">
        <v>3</v>
      </c>
      <c r="AE11" s="4">
        <v>3</v>
      </c>
    </row>
    <row r="12" spans="1:31" x14ac:dyDescent="0.25">
      <c r="A12" s="2">
        <v>39823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4">
        <v>3</v>
      </c>
      <c r="AA12" s="4">
        <v>0</v>
      </c>
      <c r="AB12" s="4">
        <v>0</v>
      </c>
      <c r="AC12" s="4">
        <v>0</v>
      </c>
      <c r="AD12" s="4">
        <v>3</v>
      </c>
      <c r="AE12" s="4">
        <v>3</v>
      </c>
    </row>
    <row r="13" spans="1:31" x14ac:dyDescent="0.25">
      <c r="A13" s="2">
        <v>39824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4">
        <v>3</v>
      </c>
      <c r="AA13" s="4">
        <v>0</v>
      </c>
      <c r="AB13" s="4">
        <v>0</v>
      </c>
      <c r="AC13" s="4">
        <v>0</v>
      </c>
      <c r="AD13" s="4">
        <v>3</v>
      </c>
      <c r="AE13" s="4">
        <v>3</v>
      </c>
    </row>
    <row r="14" spans="1:31" x14ac:dyDescent="0.25">
      <c r="A14" s="2">
        <v>39825</v>
      </c>
      <c r="B14" s="3">
        <v>3</v>
      </c>
      <c r="C14" s="3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4">
        <v>3</v>
      </c>
      <c r="AA14" s="4">
        <v>0</v>
      </c>
      <c r="AB14" s="4">
        <v>0</v>
      </c>
      <c r="AC14" s="4">
        <v>0</v>
      </c>
      <c r="AD14" s="4">
        <v>3</v>
      </c>
      <c r="AE14" s="4">
        <v>3</v>
      </c>
    </row>
    <row r="15" spans="1:31" x14ac:dyDescent="0.25">
      <c r="A15" s="2">
        <v>39826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4">
        <v>3</v>
      </c>
      <c r="AA15" s="4">
        <v>0</v>
      </c>
      <c r="AB15" s="4">
        <v>0</v>
      </c>
      <c r="AC15" s="4">
        <v>0</v>
      </c>
      <c r="AD15" s="4">
        <v>3</v>
      </c>
      <c r="AE15" s="4">
        <v>3</v>
      </c>
    </row>
    <row r="16" spans="1:31" x14ac:dyDescent="0.25">
      <c r="A16" s="2">
        <v>39827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>
        <v>5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 t="str">
        <f>"F"</f>
        <v>F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s">
        <v>9</v>
      </c>
      <c r="P17" s="3" t="s">
        <v>9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</v>
      </c>
      <c r="M20" s="3">
        <v>10</v>
      </c>
      <c r="N20" s="3">
        <v>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9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 t="s">
        <v>9</v>
      </c>
      <c r="P45" s="3" t="s">
        <v>9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8</v>
      </c>
      <c r="Q46" s="3">
        <v>0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8</v>
      </c>
    </row>
    <row r="47" spans="1:31" x14ac:dyDescent="0.25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3</v>
      </c>
      <c r="N47" s="3">
        <v>3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3</v>
      </c>
    </row>
    <row r="48" spans="1:31" x14ac:dyDescent="0.25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</v>
      </c>
      <c r="M48" s="3">
        <v>3</v>
      </c>
      <c r="N48" s="3">
        <v>3</v>
      </c>
      <c r="O48" s="3">
        <v>0</v>
      </c>
      <c r="P48" s="3">
        <v>0</v>
      </c>
      <c r="Q48" s="3">
        <v>0</v>
      </c>
      <c r="R48" s="3">
        <v>3</v>
      </c>
      <c r="S48" s="3">
        <v>3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5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3</v>
      </c>
      <c r="M49" s="3">
        <v>3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3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</v>
      </c>
      <c r="M50" s="3">
        <v>3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3</v>
      </c>
      <c r="N51" s="3">
        <v>3</v>
      </c>
      <c r="O51" s="3">
        <v>3</v>
      </c>
      <c r="P51" s="3">
        <v>3</v>
      </c>
      <c r="Q51" s="3">
        <v>3</v>
      </c>
      <c r="R51" s="3">
        <v>3</v>
      </c>
      <c r="S51" s="3">
        <v>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3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3</v>
      </c>
      <c r="L58" s="3">
        <v>8</v>
      </c>
      <c r="M58" s="3">
        <v>3</v>
      </c>
      <c r="N58" s="3">
        <v>3</v>
      </c>
      <c r="O58" s="3">
        <v>3</v>
      </c>
      <c r="P58" s="3">
        <v>0</v>
      </c>
      <c r="Q58" s="3">
        <v>3</v>
      </c>
      <c r="R58" s="3">
        <v>3</v>
      </c>
      <c r="S58" s="3">
        <v>3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8</v>
      </c>
    </row>
    <row r="59" spans="1:31" x14ac:dyDescent="0.25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5</v>
      </c>
      <c r="M59" s="3">
        <v>5</v>
      </c>
      <c r="N59" s="3">
        <v>5</v>
      </c>
      <c r="O59" s="3">
        <v>3</v>
      </c>
      <c r="P59" s="3">
        <v>3</v>
      </c>
      <c r="Q59" s="3">
        <v>3</v>
      </c>
      <c r="R59" s="3">
        <v>3</v>
      </c>
      <c r="S59" s="3">
        <v>3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5</v>
      </c>
    </row>
    <row r="60" spans="1:31" x14ac:dyDescent="0.25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5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5</v>
      </c>
    </row>
    <row r="61" spans="1:31" x14ac:dyDescent="0.25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3</v>
      </c>
      <c r="S61" s="3">
        <v>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3</v>
      </c>
      <c r="P65" s="3">
        <v>0</v>
      </c>
      <c r="Q65" s="3">
        <v>0</v>
      </c>
      <c r="R65" s="3">
        <v>0</v>
      </c>
      <c r="S65" s="3">
        <v>3</v>
      </c>
      <c r="T65" s="3">
        <v>3</v>
      </c>
      <c r="U65" s="3">
        <v>3</v>
      </c>
      <c r="V65" s="3">
        <v>3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3</v>
      </c>
    </row>
    <row r="66" spans="1:31" x14ac:dyDescent="0.25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3</v>
      </c>
      <c r="T66" s="3">
        <v>3</v>
      </c>
      <c r="U66" s="3">
        <v>3</v>
      </c>
      <c r="V66" s="3">
        <v>3</v>
      </c>
      <c r="W66" s="3">
        <v>3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5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5</v>
      </c>
      <c r="T67" s="3">
        <v>5</v>
      </c>
      <c r="U67" s="3">
        <v>3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5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3</v>
      </c>
      <c r="L68" s="3">
        <v>5</v>
      </c>
      <c r="M68" s="3">
        <v>3</v>
      </c>
      <c r="N68" s="3">
        <v>0</v>
      </c>
      <c r="O68" s="3">
        <v>0</v>
      </c>
      <c r="P68" s="3">
        <v>3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5</v>
      </c>
    </row>
    <row r="69" spans="1:31" x14ac:dyDescent="0.25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3</v>
      </c>
      <c r="T69" s="3">
        <v>3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5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3</v>
      </c>
      <c r="L70" s="3">
        <v>3</v>
      </c>
      <c r="M70" s="3">
        <v>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3</v>
      </c>
      <c r="T70" s="3">
        <v>3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5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3</v>
      </c>
      <c r="L71" s="3">
        <v>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</v>
      </c>
      <c r="S71" s="3">
        <v>3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3</v>
      </c>
    </row>
    <row r="72" spans="1:31" x14ac:dyDescent="0.25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3</v>
      </c>
      <c r="P72" s="3">
        <v>3</v>
      </c>
      <c r="Q72" s="3">
        <v>3</v>
      </c>
      <c r="R72" s="3">
        <v>3</v>
      </c>
      <c r="S72" s="3">
        <v>3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3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 t="s">
        <v>9</v>
      </c>
      <c r="P73" s="3" t="s">
        <v>9</v>
      </c>
      <c r="Q73" s="3">
        <v>0</v>
      </c>
      <c r="R73" s="3">
        <v>0</v>
      </c>
      <c r="S73" s="3">
        <v>0</v>
      </c>
      <c r="T73" s="3">
        <v>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3</v>
      </c>
    </row>
    <row r="74" spans="1:31" x14ac:dyDescent="0.25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3</v>
      </c>
      <c r="M74" s="3">
        <v>3</v>
      </c>
      <c r="N74" s="3">
        <v>3</v>
      </c>
      <c r="O74" s="3">
        <v>5</v>
      </c>
      <c r="P74" s="3">
        <v>5</v>
      </c>
      <c r="Q74" s="3">
        <v>5</v>
      </c>
      <c r="R74" s="3">
        <v>5</v>
      </c>
      <c r="S74" s="3">
        <v>5</v>
      </c>
      <c r="T74" s="3">
        <v>3</v>
      </c>
      <c r="U74" s="3">
        <v>3</v>
      </c>
      <c r="V74" s="3">
        <v>0</v>
      </c>
      <c r="W74" s="3">
        <v>0</v>
      </c>
      <c r="X74" s="3">
        <v>0</v>
      </c>
      <c r="Y74" s="3">
        <v>0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5</v>
      </c>
    </row>
    <row r="75" spans="1:31" x14ac:dyDescent="0.25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3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3</v>
      </c>
      <c r="O77" s="3">
        <v>37</v>
      </c>
      <c r="P77" s="3">
        <v>52</v>
      </c>
      <c r="Q77" s="3">
        <v>5</v>
      </c>
      <c r="R77" s="3">
        <v>3</v>
      </c>
      <c r="S77" s="3">
        <v>3</v>
      </c>
      <c r="T77" s="3">
        <v>5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52</v>
      </c>
    </row>
    <row r="78" spans="1:31" x14ac:dyDescent="0.25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0</v>
      </c>
      <c r="M78" s="3">
        <v>0</v>
      </c>
      <c r="N78" s="3">
        <v>0</v>
      </c>
      <c r="O78" s="3">
        <v>0</v>
      </c>
      <c r="P78" s="3">
        <v>3</v>
      </c>
      <c r="Q78" s="3">
        <v>3</v>
      </c>
      <c r="R78" s="3">
        <v>0</v>
      </c>
      <c r="S78" s="3" t="s">
        <v>8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5</v>
      </c>
      <c r="P79" s="3">
        <v>5</v>
      </c>
      <c r="Q79" s="3">
        <v>3</v>
      </c>
      <c r="R79" s="3">
        <v>3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8</v>
      </c>
      <c r="L81" s="3" t="s">
        <v>8</v>
      </c>
      <c r="M81" s="3" t="s">
        <v>8</v>
      </c>
      <c r="N81" s="3" t="s">
        <v>8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0</v>
      </c>
      <c r="R82" s="3">
        <v>0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3</v>
      </c>
      <c r="L85" s="3">
        <v>3</v>
      </c>
      <c r="M85" s="3">
        <v>3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3</v>
      </c>
      <c r="N89" s="3">
        <v>39</v>
      </c>
      <c r="O89" s="3">
        <v>13</v>
      </c>
      <c r="P89" s="3">
        <v>8</v>
      </c>
      <c r="Q89" s="3">
        <v>5</v>
      </c>
      <c r="R89" s="3">
        <v>5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39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0</v>
      </c>
      <c r="M90" s="3">
        <v>0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3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5</v>
      </c>
      <c r="P94" s="3">
        <v>8</v>
      </c>
      <c r="Q94" s="3">
        <v>16</v>
      </c>
      <c r="R94" s="3">
        <v>5</v>
      </c>
      <c r="S94" s="3">
        <v>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16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</v>
      </c>
      <c r="I95" s="3">
        <v>0</v>
      </c>
      <c r="J95" s="3">
        <v>0</v>
      </c>
      <c r="K95" s="3">
        <v>0</v>
      </c>
      <c r="L95" s="3">
        <v>3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3</v>
      </c>
      <c r="T96" s="3">
        <v>3</v>
      </c>
      <c r="U96" s="3">
        <v>3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3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3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5</v>
      </c>
      <c r="L103" s="3">
        <v>3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5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 t="s">
        <v>8</v>
      </c>
      <c r="P106" s="3" t="s">
        <v>8</v>
      </c>
      <c r="Q106" s="3">
        <v>3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9</v>
      </c>
      <c r="P112" s="3" t="s">
        <v>9</v>
      </c>
      <c r="Q112" s="3">
        <v>3</v>
      </c>
      <c r="R112" s="3">
        <v>3</v>
      </c>
      <c r="S112" s="3">
        <v>3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3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29</v>
      </c>
      <c r="O116" s="3">
        <v>5</v>
      </c>
      <c r="P116" s="3">
        <v>0</v>
      </c>
      <c r="Q116" s="3">
        <v>0</v>
      </c>
      <c r="R116" s="3">
        <v>0</v>
      </c>
      <c r="S116" s="3">
        <v>0</v>
      </c>
      <c r="T116" s="3">
        <v>3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29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45</v>
      </c>
      <c r="N117" s="3">
        <v>58</v>
      </c>
      <c r="O117" s="3">
        <v>31</v>
      </c>
      <c r="P117" s="3">
        <v>8</v>
      </c>
      <c r="Q117" s="3">
        <v>5</v>
      </c>
      <c r="R117" s="3">
        <v>3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5</v>
      </c>
      <c r="AA117" s="4">
        <v>0</v>
      </c>
      <c r="AB117" s="4">
        <v>0</v>
      </c>
      <c r="AC117" s="4">
        <v>0</v>
      </c>
      <c r="AD117" s="4">
        <v>0</v>
      </c>
      <c r="AE117" s="4">
        <v>58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5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5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3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10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10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5</v>
      </c>
      <c r="L122" s="3">
        <v>5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5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8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8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5</v>
      </c>
      <c r="M124" s="3">
        <v>50</v>
      </c>
      <c r="N124" s="3">
        <v>47</v>
      </c>
      <c r="O124" s="3">
        <v>8</v>
      </c>
      <c r="P124" s="3">
        <v>3</v>
      </c>
      <c r="Q124" s="3">
        <v>3</v>
      </c>
      <c r="R124" s="3">
        <v>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5</v>
      </c>
      <c r="AA124" s="4">
        <v>0</v>
      </c>
      <c r="AB124" s="4">
        <v>0</v>
      </c>
      <c r="AC124" s="4">
        <v>0</v>
      </c>
      <c r="AD124" s="4">
        <v>0</v>
      </c>
      <c r="AE124" s="4">
        <v>50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3</v>
      </c>
      <c r="S125" s="3">
        <v>3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10</v>
      </c>
      <c r="K126" s="3">
        <v>13</v>
      </c>
      <c r="L126" s="3">
        <v>29</v>
      </c>
      <c r="M126" s="3">
        <v>5</v>
      </c>
      <c r="N126" s="3">
        <v>0</v>
      </c>
      <c r="O126" s="3">
        <v>0</v>
      </c>
      <c r="P126" s="3">
        <v>3</v>
      </c>
      <c r="Q126" s="3">
        <v>3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29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5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5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3</v>
      </c>
      <c r="P132" s="3">
        <v>13</v>
      </c>
      <c r="Q132" s="3">
        <v>21</v>
      </c>
      <c r="R132" s="3">
        <v>8</v>
      </c>
      <c r="S132" s="3">
        <v>5</v>
      </c>
      <c r="T132" s="3">
        <v>3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3</v>
      </c>
      <c r="AA132" s="4">
        <v>0</v>
      </c>
      <c r="AB132" s="4">
        <v>0</v>
      </c>
      <c r="AC132" s="4">
        <v>0</v>
      </c>
      <c r="AD132" s="4">
        <v>0</v>
      </c>
      <c r="AE132" s="4">
        <v>21</v>
      </c>
    </row>
    <row r="133" spans="1:31" x14ac:dyDescent="0.25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 t="s">
        <v>9</v>
      </c>
      <c r="P136" s="3" t="s">
        <v>9</v>
      </c>
      <c r="Q136" s="3">
        <v>3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3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3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5</v>
      </c>
      <c r="M143" s="3">
        <v>8</v>
      </c>
      <c r="N143" s="3">
        <v>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8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3</v>
      </c>
      <c r="O144" s="3">
        <v>3</v>
      </c>
      <c r="P144" s="3">
        <v>0</v>
      </c>
      <c r="Q144" s="3">
        <v>0</v>
      </c>
      <c r="R144" s="3">
        <v>0</v>
      </c>
      <c r="S144" s="3">
        <v>3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3</v>
      </c>
      <c r="U145" s="3">
        <v>3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3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 t="s">
        <v>8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3</v>
      </c>
      <c r="T162" s="3">
        <v>0</v>
      </c>
      <c r="U162" s="3">
        <v>3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3</v>
      </c>
      <c r="P163" s="3">
        <v>3</v>
      </c>
      <c r="Q163" s="3">
        <v>3</v>
      </c>
      <c r="R163" s="3">
        <v>3</v>
      </c>
      <c r="S163" s="3">
        <v>3</v>
      </c>
      <c r="T163" s="3">
        <v>3</v>
      </c>
      <c r="U163" s="3">
        <v>3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3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9</v>
      </c>
      <c r="P164" s="3" t="s">
        <v>9</v>
      </c>
      <c r="Q164" s="3">
        <v>3</v>
      </c>
      <c r="R164" s="3">
        <v>3</v>
      </c>
      <c r="S164" s="3">
        <v>3</v>
      </c>
      <c r="T164" s="3">
        <v>3</v>
      </c>
      <c r="U164" s="3">
        <v>3</v>
      </c>
      <c r="V164" s="3">
        <v>3</v>
      </c>
      <c r="W164" s="3">
        <v>0</v>
      </c>
      <c r="X164" s="3">
        <v>0</v>
      </c>
      <c r="Y164" s="3">
        <v>3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3</v>
      </c>
      <c r="J165" s="3">
        <v>0</v>
      </c>
      <c r="K165" s="3">
        <v>3</v>
      </c>
      <c r="L165" s="3">
        <v>3</v>
      </c>
      <c r="M165" s="3">
        <v>0</v>
      </c>
      <c r="N165" s="3">
        <v>0</v>
      </c>
      <c r="O165" s="3">
        <v>3</v>
      </c>
      <c r="P165" s="3">
        <v>0</v>
      </c>
      <c r="Q165" s="3">
        <v>3</v>
      </c>
      <c r="R165" s="3">
        <v>3</v>
      </c>
      <c r="S165" s="3">
        <v>3</v>
      </c>
      <c r="T165" s="3">
        <v>3</v>
      </c>
      <c r="U165" s="3">
        <v>0</v>
      </c>
      <c r="V165" s="3">
        <v>0</v>
      </c>
      <c r="W165" s="3">
        <v>3</v>
      </c>
      <c r="X165" s="3">
        <v>0</v>
      </c>
      <c r="Y165" s="3">
        <v>3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3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3</v>
      </c>
      <c r="I166" s="3">
        <v>0</v>
      </c>
      <c r="J166" s="3">
        <v>0</v>
      </c>
      <c r="K166" s="3">
        <v>0</v>
      </c>
      <c r="L166" s="3">
        <v>3</v>
      </c>
      <c r="M166" s="3">
        <v>0</v>
      </c>
      <c r="N166" s="3">
        <v>0</v>
      </c>
      <c r="O166" s="3">
        <v>3</v>
      </c>
      <c r="P166" s="3">
        <v>3</v>
      </c>
      <c r="Q166" s="3">
        <v>3</v>
      </c>
      <c r="R166" s="3">
        <v>3</v>
      </c>
      <c r="S166" s="3">
        <v>3</v>
      </c>
      <c r="T166" s="3">
        <v>3</v>
      </c>
      <c r="U166" s="3">
        <v>3</v>
      </c>
      <c r="V166" s="3">
        <v>3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5">
      <c r="A167" s="2">
        <v>39978</v>
      </c>
      <c r="B167" s="3">
        <v>3</v>
      </c>
      <c r="C167" s="3">
        <v>3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3</v>
      </c>
      <c r="K167" s="3">
        <v>0</v>
      </c>
      <c r="L167" s="3">
        <v>0</v>
      </c>
      <c r="M167" s="3">
        <v>0</v>
      </c>
      <c r="N167" s="3">
        <v>3</v>
      </c>
      <c r="O167" s="3">
        <v>3</v>
      </c>
      <c r="P167" s="3">
        <v>0</v>
      </c>
      <c r="Q167" s="3">
        <v>3</v>
      </c>
      <c r="R167" s="3">
        <v>0</v>
      </c>
      <c r="S167" s="3">
        <v>0</v>
      </c>
      <c r="T167" s="3">
        <v>3</v>
      </c>
      <c r="U167" s="3">
        <v>0</v>
      </c>
      <c r="V167" s="3">
        <v>3</v>
      </c>
      <c r="W167" s="3">
        <v>0</v>
      </c>
      <c r="X167" s="3">
        <v>3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3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3</v>
      </c>
      <c r="K168" s="3">
        <v>0</v>
      </c>
      <c r="L168" s="3">
        <v>3</v>
      </c>
      <c r="M168" s="3">
        <v>3</v>
      </c>
      <c r="N168" s="3">
        <v>3</v>
      </c>
      <c r="O168" s="3">
        <v>3</v>
      </c>
      <c r="P168" s="3">
        <v>5</v>
      </c>
      <c r="Q168" s="3">
        <v>5</v>
      </c>
      <c r="R168" s="3">
        <v>3</v>
      </c>
      <c r="S168" s="3">
        <v>3</v>
      </c>
      <c r="T168" s="3">
        <v>3</v>
      </c>
      <c r="U168" s="3">
        <v>3</v>
      </c>
      <c r="V168" s="3">
        <v>3</v>
      </c>
      <c r="W168" s="3">
        <v>0</v>
      </c>
      <c r="X168" s="3">
        <v>0</v>
      </c>
      <c r="Y168" s="3">
        <v>3</v>
      </c>
      <c r="Z168" s="4">
        <v>3</v>
      </c>
      <c r="AA168" s="4">
        <v>0</v>
      </c>
      <c r="AB168" s="4">
        <v>0</v>
      </c>
      <c r="AC168" s="4">
        <v>0</v>
      </c>
      <c r="AD168" s="4">
        <v>0</v>
      </c>
      <c r="AE168" s="4">
        <v>5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3</v>
      </c>
      <c r="E169" s="3">
        <v>0</v>
      </c>
      <c r="F169" s="3">
        <v>3</v>
      </c>
      <c r="G169" s="3">
        <v>3</v>
      </c>
      <c r="H169" s="3">
        <v>3</v>
      </c>
      <c r="I169" s="3">
        <v>3</v>
      </c>
      <c r="J169" s="3">
        <v>3</v>
      </c>
      <c r="K169" s="3">
        <v>0</v>
      </c>
      <c r="L169" s="3">
        <v>3</v>
      </c>
      <c r="M169" s="3">
        <v>3</v>
      </c>
      <c r="N169" s="3">
        <v>3</v>
      </c>
      <c r="O169" s="3">
        <v>3</v>
      </c>
      <c r="P169" s="3">
        <v>3</v>
      </c>
      <c r="Q169" s="3">
        <v>3</v>
      </c>
      <c r="R169" s="3">
        <v>0</v>
      </c>
      <c r="S169" s="3">
        <v>3</v>
      </c>
      <c r="T169" s="3">
        <v>3</v>
      </c>
      <c r="U169" s="3">
        <v>0</v>
      </c>
      <c r="V169" s="3">
        <v>3</v>
      </c>
      <c r="W169" s="3">
        <v>3</v>
      </c>
      <c r="X169" s="3">
        <v>0</v>
      </c>
      <c r="Y169" s="3">
        <v>3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3</v>
      </c>
    </row>
    <row r="170" spans="1:31" x14ac:dyDescent="0.25">
      <c r="A170" s="2">
        <v>39981</v>
      </c>
      <c r="B170" s="3">
        <v>0</v>
      </c>
      <c r="C170" s="3">
        <v>3</v>
      </c>
      <c r="D170" s="3">
        <v>3</v>
      </c>
      <c r="E170" s="3">
        <v>3</v>
      </c>
      <c r="F170" s="3">
        <v>3</v>
      </c>
      <c r="G170" s="3">
        <v>0</v>
      </c>
      <c r="H170" s="3">
        <v>0</v>
      </c>
      <c r="I170" s="3">
        <v>3</v>
      </c>
      <c r="J170" s="3">
        <v>3</v>
      </c>
      <c r="K170" s="3">
        <v>3</v>
      </c>
      <c r="L170" s="3">
        <v>0</v>
      </c>
      <c r="M170" s="3">
        <v>3</v>
      </c>
      <c r="N170" s="3">
        <v>0</v>
      </c>
      <c r="O170" s="3">
        <v>3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3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8</v>
      </c>
      <c r="T184" s="3" t="s">
        <v>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9</v>
      </c>
      <c r="P199" s="3" t="s">
        <v>9</v>
      </c>
      <c r="Q199" s="3">
        <v>3</v>
      </c>
      <c r="R199" s="3">
        <v>3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3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3</v>
      </c>
      <c r="S202" s="3">
        <v>5</v>
      </c>
      <c r="T202" s="3">
        <v>3</v>
      </c>
      <c r="U202" s="3">
        <v>3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5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3</v>
      </c>
      <c r="P203" s="3">
        <v>0</v>
      </c>
      <c r="Q203" s="3">
        <v>0</v>
      </c>
      <c r="R203" s="3">
        <v>0</v>
      </c>
      <c r="S203" s="3">
        <v>3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3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3</v>
      </c>
      <c r="S207" s="3">
        <v>0</v>
      </c>
      <c r="T207" s="3">
        <v>3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3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3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3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3</v>
      </c>
      <c r="T209" s="3">
        <v>3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3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3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3</v>
      </c>
      <c r="T210" s="3">
        <v>3</v>
      </c>
      <c r="U210" s="3">
        <v>3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3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3</v>
      </c>
      <c r="S211" s="3">
        <v>3</v>
      </c>
      <c r="T211" s="3">
        <v>3</v>
      </c>
      <c r="U211" s="3">
        <v>0</v>
      </c>
      <c r="V211" s="3">
        <v>3</v>
      </c>
      <c r="W211" s="3">
        <v>3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3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</v>
      </c>
      <c r="N212" s="3">
        <v>0</v>
      </c>
      <c r="O212" s="3">
        <v>3</v>
      </c>
      <c r="P212" s="3">
        <v>0</v>
      </c>
      <c r="Q212" s="3">
        <v>3</v>
      </c>
      <c r="R212" s="3">
        <v>3</v>
      </c>
      <c r="S212" s="3">
        <v>3</v>
      </c>
      <c r="T212" s="3">
        <v>3</v>
      </c>
      <c r="U212" s="3">
        <v>3</v>
      </c>
      <c r="V212" s="3">
        <v>3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3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3</v>
      </c>
      <c r="J213" s="3">
        <v>3</v>
      </c>
      <c r="K213" s="3">
        <v>0</v>
      </c>
      <c r="L213" s="3">
        <v>0</v>
      </c>
      <c r="M213" s="3">
        <v>0</v>
      </c>
      <c r="N213" s="3">
        <v>3</v>
      </c>
      <c r="O213" s="3">
        <v>3</v>
      </c>
      <c r="P213" s="3">
        <v>3</v>
      </c>
      <c r="Q213" s="3">
        <v>3</v>
      </c>
      <c r="R213" s="3">
        <v>3</v>
      </c>
      <c r="S213" s="3">
        <v>3</v>
      </c>
      <c r="T213" s="3">
        <v>3</v>
      </c>
      <c r="U213" s="3">
        <v>3</v>
      </c>
      <c r="V213" s="3">
        <v>3</v>
      </c>
      <c r="W213" s="3">
        <v>3</v>
      </c>
      <c r="X213" s="3">
        <v>3</v>
      </c>
      <c r="Y213" s="3">
        <v>0</v>
      </c>
      <c r="Z213" s="4">
        <v>3</v>
      </c>
      <c r="AA213" s="4">
        <v>0</v>
      </c>
      <c r="AB213" s="4">
        <v>0</v>
      </c>
      <c r="AC213" s="4">
        <v>0</v>
      </c>
      <c r="AD213" s="4">
        <v>0</v>
      </c>
      <c r="AE213" s="4">
        <v>3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3</v>
      </c>
      <c r="K214" s="3">
        <v>0</v>
      </c>
      <c r="L214" s="3">
        <v>3</v>
      </c>
      <c r="M214" s="3">
        <v>3</v>
      </c>
      <c r="N214" s="3">
        <v>0</v>
      </c>
      <c r="O214" s="3">
        <v>0</v>
      </c>
      <c r="P214" s="3">
        <v>3</v>
      </c>
      <c r="Q214" s="3">
        <v>3</v>
      </c>
      <c r="R214" s="3">
        <v>3</v>
      </c>
      <c r="S214" s="3">
        <v>3</v>
      </c>
      <c r="T214" s="3">
        <v>3</v>
      </c>
      <c r="U214" s="3">
        <v>3</v>
      </c>
      <c r="V214" s="3">
        <v>3</v>
      </c>
      <c r="W214" s="3">
        <v>3</v>
      </c>
      <c r="X214" s="3">
        <v>3</v>
      </c>
      <c r="Y214" s="3">
        <v>3</v>
      </c>
      <c r="Z214" s="4">
        <v>3</v>
      </c>
      <c r="AA214" s="4">
        <v>0</v>
      </c>
      <c r="AB214" s="4">
        <v>0</v>
      </c>
      <c r="AC214" s="4">
        <v>0</v>
      </c>
      <c r="AD214" s="4">
        <v>0</v>
      </c>
      <c r="AE214" s="4">
        <v>3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3</v>
      </c>
      <c r="I215" s="3">
        <v>3</v>
      </c>
      <c r="J215" s="3">
        <v>3</v>
      </c>
      <c r="K215" s="3">
        <v>0</v>
      </c>
      <c r="L215" s="3">
        <v>3</v>
      </c>
      <c r="M215" s="3">
        <v>3</v>
      </c>
      <c r="N215" s="3">
        <v>3</v>
      </c>
      <c r="O215" s="3">
        <v>3</v>
      </c>
      <c r="P215" s="3">
        <v>3</v>
      </c>
      <c r="Q215" s="3">
        <v>3</v>
      </c>
      <c r="R215" s="3">
        <v>0</v>
      </c>
      <c r="S215" s="3">
        <v>3</v>
      </c>
      <c r="T215" s="3">
        <v>3</v>
      </c>
      <c r="U215" s="3">
        <v>3</v>
      </c>
      <c r="V215" s="3">
        <v>3</v>
      </c>
      <c r="W215" s="3">
        <v>0</v>
      </c>
      <c r="X215" s="3">
        <v>3</v>
      </c>
      <c r="Y215" s="3">
        <v>3</v>
      </c>
      <c r="Z215" s="4">
        <v>3</v>
      </c>
      <c r="AA215" s="4">
        <v>0</v>
      </c>
      <c r="AB215" s="4">
        <v>0</v>
      </c>
      <c r="AC215" s="4">
        <v>0</v>
      </c>
      <c r="AD215" s="4">
        <v>0</v>
      </c>
      <c r="AE215" s="4">
        <v>3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3</v>
      </c>
      <c r="G216" s="3">
        <v>0</v>
      </c>
      <c r="H216" s="3">
        <v>0</v>
      </c>
      <c r="I216" s="3">
        <v>0</v>
      </c>
      <c r="J216" s="3">
        <v>3</v>
      </c>
      <c r="K216" s="3">
        <v>3</v>
      </c>
      <c r="L216" s="3">
        <v>0</v>
      </c>
      <c r="M216" s="3">
        <v>3</v>
      </c>
      <c r="N216" s="3">
        <v>3</v>
      </c>
      <c r="O216" s="3">
        <v>3</v>
      </c>
      <c r="P216" s="3">
        <v>3</v>
      </c>
      <c r="Q216" s="3">
        <v>3</v>
      </c>
      <c r="R216" s="3">
        <v>0</v>
      </c>
      <c r="S216" s="3">
        <v>3</v>
      </c>
      <c r="T216" s="3">
        <v>3</v>
      </c>
      <c r="U216" s="3">
        <v>3</v>
      </c>
      <c r="V216" s="3">
        <v>3</v>
      </c>
      <c r="W216" s="3">
        <v>0</v>
      </c>
      <c r="X216" s="3">
        <v>0</v>
      </c>
      <c r="Y216" s="3">
        <v>3</v>
      </c>
      <c r="Z216" s="4">
        <v>3</v>
      </c>
      <c r="AA216" s="4">
        <v>0</v>
      </c>
      <c r="AB216" s="4">
        <v>0</v>
      </c>
      <c r="AC216" s="4">
        <v>0</v>
      </c>
      <c r="AD216" s="4">
        <v>0</v>
      </c>
      <c r="AE216" s="4">
        <v>3</v>
      </c>
    </row>
    <row r="217" spans="1:31" x14ac:dyDescent="0.25">
      <c r="A217" s="2">
        <v>40028</v>
      </c>
      <c r="B217" s="3">
        <v>0</v>
      </c>
      <c r="C217" s="3">
        <v>3</v>
      </c>
      <c r="D217" s="3">
        <v>3</v>
      </c>
      <c r="E217" s="3">
        <v>0</v>
      </c>
      <c r="F217" s="3">
        <v>0</v>
      </c>
      <c r="G217" s="3">
        <v>0</v>
      </c>
      <c r="H217" s="3">
        <v>0</v>
      </c>
      <c r="I217" s="3">
        <v>3</v>
      </c>
      <c r="J217" s="3">
        <v>3</v>
      </c>
      <c r="K217" s="3">
        <v>0</v>
      </c>
      <c r="L217" s="3">
        <v>0</v>
      </c>
      <c r="M217" s="3">
        <v>3</v>
      </c>
      <c r="N217" s="3">
        <v>3</v>
      </c>
      <c r="O217" s="3">
        <v>0</v>
      </c>
      <c r="P217" s="3">
        <v>3</v>
      </c>
      <c r="Q217" s="3">
        <v>3</v>
      </c>
      <c r="R217" s="3">
        <v>3</v>
      </c>
      <c r="S217" s="3">
        <v>3</v>
      </c>
      <c r="T217" s="3">
        <v>3</v>
      </c>
      <c r="U217" s="3">
        <v>3</v>
      </c>
      <c r="V217" s="3">
        <v>3</v>
      </c>
      <c r="W217" s="3">
        <v>3</v>
      </c>
      <c r="X217" s="3">
        <v>0</v>
      </c>
      <c r="Y217" s="3">
        <v>3</v>
      </c>
      <c r="Z217" s="4">
        <v>3</v>
      </c>
      <c r="AA217" s="4">
        <v>0</v>
      </c>
      <c r="AB217" s="4">
        <v>0</v>
      </c>
      <c r="AC217" s="4">
        <v>0</v>
      </c>
      <c r="AD217" s="4">
        <v>0</v>
      </c>
      <c r="AE217" s="4">
        <v>3</v>
      </c>
    </row>
    <row r="218" spans="1:31" x14ac:dyDescent="0.25">
      <c r="A218" s="2">
        <v>40029</v>
      </c>
      <c r="B218" s="3">
        <v>0</v>
      </c>
      <c r="C218" s="3">
        <v>3</v>
      </c>
      <c r="D218" s="3">
        <v>0</v>
      </c>
      <c r="E218" s="3">
        <v>3</v>
      </c>
      <c r="F218" s="3">
        <v>0</v>
      </c>
      <c r="G218" s="3">
        <v>0</v>
      </c>
      <c r="H218" s="3">
        <v>3</v>
      </c>
      <c r="I218" s="3">
        <v>3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  <c r="O218" s="3">
        <v>3</v>
      </c>
      <c r="P218" s="3">
        <v>3</v>
      </c>
      <c r="Q218" s="3">
        <v>3</v>
      </c>
      <c r="R218" s="3">
        <v>3</v>
      </c>
      <c r="S218" s="3">
        <v>3</v>
      </c>
      <c r="T218" s="3">
        <v>3</v>
      </c>
      <c r="U218" s="3">
        <v>3</v>
      </c>
      <c r="V218" s="3">
        <v>3</v>
      </c>
      <c r="W218" s="3">
        <v>3</v>
      </c>
      <c r="X218" s="3">
        <v>3</v>
      </c>
      <c r="Y218" s="3">
        <v>3</v>
      </c>
      <c r="Z218" s="4">
        <v>3</v>
      </c>
      <c r="AA218" s="4">
        <v>0</v>
      </c>
      <c r="AB218" s="4">
        <v>0</v>
      </c>
      <c r="AC218" s="4">
        <v>0</v>
      </c>
      <c r="AD218" s="4">
        <v>0</v>
      </c>
      <c r="AE218" s="4">
        <v>3</v>
      </c>
    </row>
    <row r="219" spans="1:31" x14ac:dyDescent="0.25">
      <c r="A219" s="2">
        <v>40030</v>
      </c>
      <c r="B219" s="3">
        <v>3</v>
      </c>
      <c r="C219" s="3">
        <v>3</v>
      </c>
      <c r="D219" s="3">
        <v>3</v>
      </c>
      <c r="E219" s="3">
        <v>0</v>
      </c>
      <c r="F219" s="3">
        <v>3</v>
      </c>
      <c r="G219" s="3">
        <v>3</v>
      </c>
      <c r="H219" s="3">
        <v>0</v>
      </c>
      <c r="I219" s="3">
        <v>3</v>
      </c>
      <c r="J219" s="3">
        <v>3</v>
      </c>
      <c r="K219" s="3">
        <v>3</v>
      </c>
      <c r="L219" s="3">
        <v>3</v>
      </c>
      <c r="M219" s="3">
        <v>3</v>
      </c>
      <c r="N219" s="3">
        <v>3</v>
      </c>
      <c r="O219" s="3">
        <v>3</v>
      </c>
      <c r="P219" s="3">
        <v>3</v>
      </c>
      <c r="Q219" s="3">
        <v>3</v>
      </c>
      <c r="R219" s="3">
        <v>3</v>
      </c>
      <c r="S219" s="3">
        <v>3</v>
      </c>
      <c r="T219" s="3">
        <v>3</v>
      </c>
      <c r="U219" s="3">
        <v>3</v>
      </c>
      <c r="V219" s="3">
        <v>3</v>
      </c>
      <c r="W219" s="3">
        <v>0</v>
      </c>
      <c r="X219" s="3">
        <v>3</v>
      </c>
      <c r="Y219" s="3">
        <v>3</v>
      </c>
      <c r="Z219" s="4">
        <v>3</v>
      </c>
      <c r="AA219" s="4">
        <v>0</v>
      </c>
      <c r="AB219" s="4">
        <v>0</v>
      </c>
      <c r="AC219" s="4">
        <v>0</v>
      </c>
      <c r="AD219" s="4">
        <v>0</v>
      </c>
      <c r="AE219" s="4">
        <v>3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3</v>
      </c>
      <c r="I220" s="3">
        <v>3</v>
      </c>
      <c r="J220" s="3">
        <v>3</v>
      </c>
      <c r="K220" s="3">
        <v>3</v>
      </c>
      <c r="L220" s="3">
        <v>3</v>
      </c>
      <c r="M220" s="3">
        <v>3</v>
      </c>
      <c r="N220" s="3" t="s">
        <v>9</v>
      </c>
      <c r="O220" s="3" t="s">
        <v>9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3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 t="s">
        <v>10</v>
      </c>
      <c r="P227" s="3" t="s">
        <v>10</v>
      </c>
      <c r="Q227" s="3" t="s">
        <v>10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8</v>
      </c>
      <c r="M228" s="3" t="s">
        <v>8</v>
      </c>
      <c r="N228" s="3" t="s">
        <v>8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3</v>
      </c>
      <c r="S230" s="3">
        <v>3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3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</v>
      </c>
      <c r="N231" s="3">
        <v>3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3</v>
      </c>
      <c r="S239" s="3">
        <v>3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3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3</v>
      </c>
      <c r="O240" s="3">
        <v>24</v>
      </c>
      <c r="P240" s="3">
        <v>21</v>
      </c>
      <c r="Q240" s="3">
        <v>13</v>
      </c>
      <c r="R240" s="3">
        <v>8</v>
      </c>
      <c r="S240" s="3">
        <v>3</v>
      </c>
      <c r="T240" s="3">
        <v>3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3</v>
      </c>
      <c r="AA240" s="4">
        <v>0</v>
      </c>
      <c r="AB240" s="4">
        <v>0</v>
      </c>
      <c r="AC240" s="4">
        <v>0</v>
      </c>
      <c r="AD240" s="4">
        <v>0</v>
      </c>
      <c r="AE240" s="4">
        <v>24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3</v>
      </c>
      <c r="N241" s="3">
        <v>3</v>
      </c>
      <c r="O241" s="3">
        <v>3</v>
      </c>
      <c r="P241" s="3">
        <v>3</v>
      </c>
      <c r="Q241" s="3">
        <v>3</v>
      </c>
      <c r="R241" s="3">
        <v>0</v>
      </c>
      <c r="S241" s="3">
        <v>0</v>
      </c>
      <c r="T241" s="3">
        <v>3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3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3</v>
      </c>
      <c r="W248" s="3">
        <v>3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</v>
      </c>
      <c r="X249" s="3">
        <v>3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3</v>
      </c>
      <c r="P253" s="3">
        <v>3</v>
      </c>
      <c r="Q253" s="3">
        <v>3</v>
      </c>
      <c r="R253" s="3">
        <v>0</v>
      </c>
      <c r="S253" s="3">
        <v>3</v>
      </c>
      <c r="T253" s="3">
        <v>3</v>
      </c>
      <c r="U253" s="3">
        <v>3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3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3</v>
      </c>
      <c r="M254" s="3">
        <v>3</v>
      </c>
      <c r="N254" s="3">
        <v>3</v>
      </c>
      <c r="O254" s="3">
        <v>8</v>
      </c>
      <c r="P254" s="3">
        <v>5</v>
      </c>
      <c r="Q254" s="3">
        <v>3</v>
      </c>
      <c r="R254" s="3">
        <v>3</v>
      </c>
      <c r="S254" s="3">
        <v>3</v>
      </c>
      <c r="T254" s="3">
        <v>3</v>
      </c>
      <c r="U254" s="3">
        <v>0</v>
      </c>
      <c r="V254" s="3">
        <v>3</v>
      </c>
      <c r="W254" s="3">
        <v>0</v>
      </c>
      <c r="X254" s="3">
        <v>0</v>
      </c>
      <c r="Y254" s="3">
        <v>0</v>
      </c>
      <c r="Z254" s="4">
        <v>3</v>
      </c>
      <c r="AA254" s="4">
        <v>0</v>
      </c>
      <c r="AB254" s="4">
        <v>0</v>
      </c>
      <c r="AC254" s="4">
        <v>0</v>
      </c>
      <c r="AD254" s="4">
        <v>0</v>
      </c>
      <c r="AE254" s="4">
        <v>8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3</v>
      </c>
      <c r="E255" s="3">
        <v>3</v>
      </c>
      <c r="F255" s="3">
        <v>3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3</v>
      </c>
      <c r="N255" s="3">
        <v>5</v>
      </c>
      <c r="O255" s="3">
        <v>5</v>
      </c>
      <c r="P255" s="3">
        <v>3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5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16</v>
      </c>
      <c r="O256" s="3">
        <v>50</v>
      </c>
      <c r="P256" s="3">
        <v>26</v>
      </c>
      <c r="Q256" s="3">
        <v>16</v>
      </c>
      <c r="R256" s="3">
        <v>3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5</v>
      </c>
      <c r="AA256" s="4">
        <v>0</v>
      </c>
      <c r="AB256" s="4">
        <v>0</v>
      </c>
      <c r="AC256" s="4">
        <v>0</v>
      </c>
      <c r="AD256" s="4">
        <v>0</v>
      </c>
      <c r="AE256" s="4">
        <v>50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 t="s">
        <v>8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9</v>
      </c>
      <c r="P262" s="3" t="s">
        <v>9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3</v>
      </c>
      <c r="H268" s="3">
        <v>0</v>
      </c>
      <c r="I268" s="3">
        <v>3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5</v>
      </c>
      <c r="P268" s="3">
        <v>8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8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4" t="str">
        <f>"D"</f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40085</v>
      </c>
      <c r="B274" s="3" t="s">
        <v>11</v>
      </c>
      <c r="C274" s="3" t="s">
        <v>11</v>
      </c>
      <c r="D274" s="3" t="s">
        <v>11</v>
      </c>
      <c r="E274" s="3" t="s">
        <v>11</v>
      </c>
      <c r="F274" s="3" t="s">
        <v>11</v>
      </c>
      <c r="G274" s="3" t="s">
        <v>11</v>
      </c>
      <c r="H274" s="3" t="s">
        <v>11</v>
      </c>
      <c r="I274" s="3" t="s">
        <v>11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 t="s">
        <v>11</v>
      </c>
      <c r="P274" s="3" t="s">
        <v>9</v>
      </c>
      <c r="Q274" s="3" t="s">
        <v>9</v>
      </c>
      <c r="R274" s="3">
        <v>3</v>
      </c>
      <c r="S274" s="3">
        <v>3</v>
      </c>
      <c r="T274" s="3">
        <v>3</v>
      </c>
      <c r="U274" s="3">
        <v>3</v>
      </c>
      <c r="V274" s="3">
        <v>3</v>
      </c>
      <c r="W274" s="3">
        <v>3</v>
      </c>
      <c r="X274" s="3">
        <v>3</v>
      </c>
      <c r="Y274" s="3">
        <v>3</v>
      </c>
      <c r="Z274" s="4" t="str">
        <f>"D"</f>
        <v>D</v>
      </c>
      <c r="AA274" s="4">
        <v>0</v>
      </c>
      <c r="AB274" s="4">
        <v>0</v>
      </c>
      <c r="AC274" s="4">
        <v>0</v>
      </c>
      <c r="AD274" s="4">
        <v>3</v>
      </c>
      <c r="AE274" s="4">
        <v>3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3</v>
      </c>
      <c r="M275" s="3">
        <v>3</v>
      </c>
      <c r="N275" s="3">
        <v>0</v>
      </c>
      <c r="O275" s="3">
        <v>0</v>
      </c>
      <c r="P275" s="3">
        <v>3</v>
      </c>
      <c r="Q275" s="3">
        <v>3</v>
      </c>
      <c r="R275" s="3">
        <v>3</v>
      </c>
      <c r="S275" s="3">
        <v>3</v>
      </c>
      <c r="T275" s="3">
        <v>3</v>
      </c>
      <c r="U275" s="3">
        <v>3</v>
      </c>
      <c r="V275" s="3">
        <v>3</v>
      </c>
      <c r="W275" s="3">
        <v>3</v>
      </c>
      <c r="X275" s="3">
        <v>3</v>
      </c>
      <c r="Y275" s="3">
        <v>3</v>
      </c>
      <c r="Z275" s="4">
        <v>3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3</v>
      </c>
      <c r="S279" s="3">
        <v>5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5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 t="s">
        <v>8</v>
      </c>
      <c r="L284" s="3" t="s">
        <v>8</v>
      </c>
      <c r="M284" s="3" t="s">
        <v>8</v>
      </c>
      <c r="N284" s="3" t="s">
        <v>8</v>
      </c>
      <c r="O284" s="3" t="s">
        <v>8</v>
      </c>
      <c r="P284" s="3" t="s">
        <v>8</v>
      </c>
      <c r="Q284" s="3" t="s">
        <v>8</v>
      </c>
      <c r="R284" s="3" t="s">
        <v>8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 t="str">
        <f>"F"</f>
        <v>F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5</v>
      </c>
      <c r="P286" s="3">
        <v>3</v>
      </c>
      <c r="Q286" s="3">
        <v>16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16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9</v>
      </c>
      <c r="P290" s="3" t="s">
        <v>9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5</v>
      </c>
      <c r="Q292" s="3">
        <v>5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5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5</v>
      </c>
      <c r="P296" s="3">
        <v>42</v>
      </c>
      <c r="Q296" s="3">
        <v>8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3</v>
      </c>
      <c r="AA296" s="4">
        <v>0</v>
      </c>
      <c r="AB296" s="4">
        <v>0</v>
      </c>
      <c r="AC296" s="4">
        <v>0</v>
      </c>
      <c r="AD296" s="4">
        <v>0</v>
      </c>
      <c r="AE296" s="4">
        <v>42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10</v>
      </c>
      <c r="R297" s="3">
        <v>18</v>
      </c>
      <c r="S297" s="3">
        <v>8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3</v>
      </c>
      <c r="AA297" s="4">
        <v>0</v>
      </c>
      <c r="AB297" s="4">
        <v>0</v>
      </c>
      <c r="AC297" s="4">
        <v>0</v>
      </c>
      <c r="AD297" s="4">
        <v>0</v>
      </c>
      <c r="AE297" s="4">
        <v>18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8</v>
      </c>
      <c r="O300" s="3">
        <v>24</v>
      </c>
      <c r="P300" s="3">
        <v>10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24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13</v>
      </c>
      <c r="R301" s="3">
        <v>3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13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3</v>
      </c>
      <c r="N310" s="3">
        <v>0</v>
      </c>
      <c r="O310" s="3">
        <v>0</v>
      </c>
      <c r="P310" s="3">
        <v>8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8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47</v>
      </c>
      <c r="M313" s="3">
        <v>134</v>
      </c>
      <c r="N313" s="3">
        <v>45</v>
      </c>
      <c r="O313" s="3">
        <v>16</v>
      </c>
      <c r="P313" s="3">
        <v>8</v>
      </c>
      <c r="Q313" s="3">
        <v>8</v>
      </c>
      <c r="R313" s="3">
        <v>5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10</v>
      </c>
      <c r="AA313" s="4">
        <v>0</v>
      </c>
      <c r="AB313" s="4">
        <v>0</v>
      </c>
      <c r="AC313" s="4">
        <v>0</v>
      </c>
      <c r="AD313" s="4">
        <v>0</v>
      </c>
      <c r="AE313" s="4">
        <v>134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34</v>
      </c>
      <c r="M314" s="3">
        <v>107</v>
      </c>
      <c r="N314" s="3">
        <v>24</v>
      </c>
      <c r="O314" s="3">
        <v>18</v>
      </c>
      <c r="P314" s="3">
        <v>10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8</v>
      </c>
      <c r="AA314" s="4">
        <v>0</v>
      </c>
      <c r="AB314" s="4">
        <v>0</v>
      </c>
      <c r="AC314" s="4">
        <v>0</v>
      </c>
      <c r="AD314" s="4">
        <v>0</v>
      </c>
      <c r="AE314" s="4">
        <v>107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5</v>
      </c>
      <c r="Q315" s="3">
        <v>10</v>
      </c>
      <c r="R315" s="3">
        <v>8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10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3</v>
      </c>
      <c r="N317" s="3">
        <v>5</v>
      </c>
      <c r="O317" s="3">
        <v>8</v>
      </c>
      <c r="P317" s="3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8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 t="s">
        <v>9</v>
      </c>
      <c r="P318" s="3" t="s">
        <v>9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13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13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24</v>
      </c>
      <c r="M331" s="3">
        <v>5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24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</v>
      </c>
      <c r="M332" s="3">
        <v>3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3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3</v>
      </c>
      <c r="R333" s="3">
        <v>3</v>
      </c>
      <c r="S333" s="3">
        <v>3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3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8</v>
      </c>
      <c r="M334" s="3">
        <v>24</v>
      </c>
      <c r="N334" s="3">
        <v>8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24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24</v>
      </c>
      <c r="M342" s="3">
        <v>24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24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8</v>
      </c>
      <c r="M344" s="3">
        <v>3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8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5</v>
      </c>
      <c r="N345" s="3">
        <v>0</v>
      </c>
      <c r="O345" s="3">
        <v>0</v>
      </c>
      <c r="P345" s="3">
        <v>0</v>
      </c>
      <c r="Q345" s="3">
        <v>0</v>
      </c>
      <c r="R345" s="3">
        <v>3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5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10</v>
      </c>
      <c r="M346" s="3">
        <v>21</v>
      </c>
      <c r="N346" s="3">
        <v>10</v>
      </c>
      <c r="O346" s="3">
        <v>3</v>
      </c>
      <c r="P346" s="3">
        <v>10</v>
      </c>
      <c r="Q346" s="3">
        <v>21</v>
      </c>
      <c r="R346" s="3">
        <v>3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21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31</v>
      </c>
      <c r="M347" s="3">
        <v>94</v>
      </c>
      <c r="N347" s="3">
        <v>149</v>
      </c>
      <c r="O347" s="3">
        <v>42</v>
      </c>
      <c r="P347" s="3">
        <v>18</v>
      </c>
      <c r="Q347" s="3">
        <v>8</v>
      </c>
      <c r="R347" s="3">
        <v>5</v>
      </c>
      <c r="S347" s="3">
        <v>3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16</v>
      </c>
      <c r="AA347" s="4">
        <v>0</v>
      </c>
      <c r="AB347" s="4">
        <v>0</v>
      </c>
      <c r="AC347" s="4">
        <v>0</v>
      </c>
      <c r="AD347" s="4">
        <v>0</v>
      </c>
      <c r="AE347" s="4">
        <v>149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8</v>
      </c>
      <c r="M348" s="3">
        <v>8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8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8</v>
      </c>
      <c r="P349" s="3">
        <v>21</v>
      </c>
      <c r="Q349" s="3">
        <v>10</v>
      </c>
      <c r="R349" s="3">
        <v>5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3</v>
      </c>
      <c r="AA349" s="4">
        <v>0</v>
      </c>
      <c r="AB349" s="4">
        <v>0</v>
      </c>
      <c r="AC349" s="4">
        <v>0</v>
      </c>
      <c r="AD349" s="4">
        <v>0</v>
      </c>
      <c r="AE349" s="4">
        <v>21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21</v>
      </c>
      <c r="N350" s="3">
        <v>18</v>
      </c>
      <c r="O350" s="3">
        <v>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21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13</v>
      </c>
      <c r="M351" s="3">
        <v>18</v>
      </c>
      <c r="N351" s="3">
        <v>29</v>
      </c>
      <c r="O351" s="3">
        <v>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3</v>
      </c>
      <c r="AA351" s="4">
        <v>0</v>
      </c>
      <c r="AB351" s="4">
        <v>0</v>
      </c>
      <c r="AC351" s="4">
        <v>0</v>
      </c>
      <c r="AD351" s="4">
        <v>0</v>
      </c>
      <c r="AE351" s="4">
        <v>29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10</v>
      </c>
      <c r="N352" s="3">
        <v>31</v>
      </c>
      <c r="O352" s="3">
        <v>26</v>
      </c>
      <c r="P352" s="3">
        <v>5</v>
      </c>
      <c r="Q352" s="3">
        <v>0</v>
      </c>
      <c r="R352" s="3">
        <v>0</v>
      </c>
      <c r="S352" s="3">
        <v>0</v>
      </c>
      <c r="T352" s="3">
        <v>3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31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</v>
      </c>
      <c r="N353" s="3">
        <v>5</v>
      </c>
      <c r="O353" s="3" t="s">
        <v>9</v>
      </c>
      <c r="P353" s="3" t="s">
        <v>9</v>
      </c>
      <c r="Q353" s="3">
        <v>0</v>
      </c>
      <c r="R353" s="3">
        <v>0</v>
      </c>
      <c r="S353" s="3">
        <v>3</v>
      </c>
      <c r="T353" s="3">
        <v>3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3</v>
      </c>
      <c r="S354" s="3">
        <v>3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3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3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21</v>
      </c>
      <c r="J357" s="3">
        <v>71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71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8</v>
      </c>
      <c r="M361" s="3">
        <v>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3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8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8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8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3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3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 t="s">
        <v>8</v>
      </c>
      <c r="O365" s="3" t="s">
        <v>8</v>
      </c>
      <c r="P365" s="3">
        <v>0</v>
      </c>
      <c r="Q365" s="3">
        <v>0</v>
      </c>
      <c r="R365" s="3">
        <v>0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3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5">
      <c r="A369" s="6" t="s">
        <v>12</v>
      </c>
      <c r="B369" s="6">
        <f>COUNTIF(B3:Y367,"D")</f>
        <v>29</v>
      </c>
      <c r="C369" s="6" t="s">
        <v>13</v>
      </c>
      <c r="D369" s="6">
        <f>COUNTIF(B3:Y367,"F")</f>
        <v>39</v>
      </c>
      <c r="E369" s="6" t="s">
        <v>14</v>
      </c>
      <c r="F369" s="6">
        <f>COUNTIF(B3:Y367,"A")</f>
        <v>3</v>
      </c>
      <c r="G369" s="6" t="s">
        <v>15</v>
      </c>
      <c r="H369" s="6">
        <f>COUNTIF(B3:Y367,"C")</f>
        <v>27</v>
      </c>
    </row>
    <row r="371" spans="1:8" x14ac:dyDescent="0.25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5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5">
      <c r="A373" s="7" t="s">
        <v>25</v>
      </c>
      <c r="B373" s="7" t="e">
        <f>GEOMEAN(Z3:Z367)</f>
        <v>#NUM!</v>
      </c>
      <c r="C373" s="7">
        <v>149</v>
      </c>
      <c r="D373" s="7">
        <v>16</v>
      </c>
      <c r="E373" s="7">
        <v>8662</v>
      </c>
      <c r="F373" s="7">
        <v>0</v>
      </c>
      <c r="G373" s="7">
        <v>0</v>
      </c>
    </row>
    <row r="375" spans="1:8" x14ac:dyDescent="0.25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5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5">
      <c r="A377" s="6">
        <f>ROUND(STDEV(B3:Y367),2)</f>
        <v>3.72</v>
      </c>
      <c r="B377" s="6">
        <f>ROUND(AVERAGE(B3:Y367),2)</f>
        <v>0.56999999999999995</v>
      </c>
      <c r="C377" s="6">
        <v>0</v>
      </c>
      <c r="D377" s="6">
        <v>0</v>
      </c>
      <c r="E377" s="6">
        <v>98.88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2023-09-10T07:40:03Z</dcterms:created>
  <dcterms:modified xsi:type="dcterms:W3CDTF">2023-09-10T07:40:03Z</dcterms:modified>
</cp:coreProperties>
</file>