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SO2 2009-2020\SO2 2009\"/>
    </mc:Choice>
  </mc:AlternateContent>
  <xr:revisionPtr revIDLastSave="0" documentId="8_{04FB4F2A-7762-4FE9-91B7-7CFA109D2199}" xr6:coauthVersionLast="47" xr6:coauthVersionMax="47" xr10:uidLastSave="{00000000-0000-0000-0000-000000000000}"/>
  <bookViews>
    <workbookView xWindow="6120" yWindow="3336" windowWidth="23040" windowHeight="13560"/>
  </bookViews>
  <sheets>
    <sheet name="Government cen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7" i="1" l="1"/>
  <c r="A377" i="1"/>
  <c r="H369" i="1"/>
  <c r="F369" i="1"/>
  <c r="D369" i="1"/>
  <c r="B369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02" i="1"/>
  <c r="Z101" i="1"/>
  <c r="B373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<sst xmlns="http://schemas.openxmlformats.org/spreadsheetml/2006/main" count="439" uniqueCount="33">
  <si>
    <t>SO2 Station no.7 ศูนย์ราชการแม่เมาะ</t>
  </si>
  <si>
    <t>Date/Time</t>
  </si>
  <si>
    <t>24 AVG</t>
  </si>
  <si>
    <t>&gt;300</t>
  </si>
  <si>
    <t>&gt;780</t>
  </si>
  <si>
    <t>&gt;260</t>
  </si>
  <si>
    <t>MIN</t>
  </si>
  <si>
    <t>MAX</t>
  </si>
  <si>
    <t>C</t>
  </si>
  <si>
    <t>F</t>
  </si>
  <si>
    <t>D</t>
  </si>
  <si>
    <t>A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</si>
  <si>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</si>
  <si>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</si>
  <si>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</si>
  <si>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</si>
  <si>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</si>
  <si>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</si>
  <si>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</si>
  <si>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</si>
  <si>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</si>
  <si>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</si>
  <si>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</si>
  <si>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</si>
  <si>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</si>
  <si>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2021-05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</si>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</sst>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7"/>
  <sheetViews>
    <sheetView showGridLines="0" tabSelected="1" workbookViewId="0"/>
  </sheetViews>
  <sheetFormatPr defaultRowHeight="13.8" x14ac:dyDescent="0.25"/>
  <cols>
    <col min="1" max="1" width="16.09765625" bestFit="1" customWidth="1"/>
    <col min="2" max="2" width="8.69921875" bestFit="1" customWidth="1"/>
    <col min="3" max="3" width="8.59765625" bestFit="1" customWidth="1"/>
    <col min="4" max="4" width="9.59765625" bestFit="1" customWidth="1"/>
    <col min="5" max="5" width="9.8984375" bestFit="1" customWidth="1"/>
    <col min="6" max="6" width="5.19921875" bestFit="1" customWidth="1"/>
    <col min="7" max="7" width="12.59765625" bestFit="1" customWidth="1"/>
    <col min="8" max="8" width="2.09765625" bestFit="1" customWidth="1"/>
    <col min="9" max="11" width="2.8984375" bestFit="1" customWidth="1"/>
    <col min="12" max="13" width="3.8984375" bestFit="1" customWidth="1"/>
    <col min="14" max="21" width="2.8984375" bestFit="1" customWidth="1"/>
    <col min="22" max="23" width="2.09765625" bestFit="1" customWidth="1"/>
    <col min="24" max="24" width="2.8984375" bestFit="1" customWidth="1"/>
    <col min="25" max="25" width="2.09765625" bestFit="1" customWidth="1"/>
    <col min="26" max="26" width="7.296875" bestFit="1" customWidth="1"/>
    <col min="27" max="29" width="5.69921875" bestFit="1" customWidth="1"/>
    <col min="30" max="30" width="4.796875" bestFit="1" customWidth="1"/>
    <col min="31" max="31" width="4.8984375" bestFit="1" customWidth="1"/>
  </cols>
  <sheetData>
    <row r="1" spans="1:31" x14ac:dyDescent="0.25">
      <c r="A1" t="s">
        <v>0</v>
      </c>
    </row>
    <row r="2" spans="1:31" x14ac:dyDescent="0.25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5">
      <c r="A3" s="2">
        <v>39814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25">
      <c r="A4" s="2">
        <v>39815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 x14ac:dyDescent="0.25">
      <c r="A5" s="2">
        <v>39816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</row>
    <row r="6" spans="1:31" x14ac:dyDescent="0.25">
      <c r="A6" s="2">
        <v>39817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31" x14ac:dyDescent="0.25">
      <c r="A7" s="2">
        <v>39818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</row>
    <row r="8" spans="1:31" x14ac:dyDescent="0.25">
      <c r="A8" s="2">
        <v>39819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</row>
    <row r="9" spans="1:31" x14ac:dyDescent="0.25">
      <c r="A9" s="2">
        <v>39820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5">
      <c r="A10" s="2">
        <v>39821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5">
      <c r="A11" s="2">
        <v>39822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5">
      <c r="A12" s="2">
        <v>39823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31" x14ac:dyDescent="0.25">
      <c r="A13" s="2">
        <v>39824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5">
      <c r="A14" s="2">
        <v>39825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</row>
    <row r="15" spans="1:31" x14ac:dyDescent="0.25">
      <c r="A15" s="2">
        <v>39826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31" x14ac:dyDescent="0.25">
      <c r="A16" s="2">
        <v>39827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 t="s">
        <v>8</v>
      </c>
      <c r="P16" s="3" t="s">
        <v>8</v>
      </c>
      <c r="Q16" s="3" t="s">
        <v>8</v>
      </c>
      <c r="R16" s="3">
        <v>8</v>
      </c>
      <c r="S16" s="3">
        <v>5</v>
      </c>
      <c r="T16" s="3">
        <v>5</v>
      </c>
      <c r="U16" s="3">
        <v>3</v>
      </c>
      <c r="V16" s="3">
        <v>3</v>
      </c>
      <c r="W16" s="3">
        <v>3</v>
      </c>
      <c r="X16" s="3">
        <v>5</v>
      </c>
      <c r="Y16" s="3">
        <v>3</v>
      </c>
      <c r="Z16" s="4">
        <v>3</v>
      </c>
      <c r="AA16" s="4">
        <v>0</v>
      </c>
      <c r="AB16" s="4">
        <v>0</v>
      </c>
      <c r="AC16" s="4">
        <v>0</v>
      </c>
      <c r="AD16" s="4">
        <v>0</v>
      </c>
      <c r="AE16" s="4">
        <v>8</v>
      </c>
    </row>
    <row r="17" spans="1:31" x14ac:dyDescent="0.25">
      <c r="A17" s="2">
        <v>39828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8</v>
      </c>
      <c r="M17" s="3">
        <v>8</v>
      </c>
      <c r="N17" s="3">
        <v>18</v>
      </c>
      <c r="O17" s="3">
        <v>10</v>
      </c>
      <c r="P17" s="3">
        <v>8</v>
      </c>
      <c r="Q17" s="3">
        <v>5</v>
      </c>
      <c r="R17" s="3">
        <v>3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3</v>
      </c>
      <c r="AA17" s="4">
        <v>0</v>
      </c>
      <c r="AB17" s="4">
        <v>0</v>
      </c>
      <c r="AC17" s="4">
        <v>0</v>
      </c>
      <c r="AD17" s="4">
        <v>0</v>
      </c>
      <c r="AE17" s="4">
        <v>18</v>
      </c>
    </row>
    <row r="18" spans="1:31" x14ac:dyDescent="0.25">
      <c r="A18" s="2">
        <v>39829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10</v>
      </c>
      <c r="N18" s="3">
        <v>21</v>
      </c>
      <c r="O18" s="3">
        <v>8</v>
      </c>
      <c r="P18" s="3">
        <v>16</v>
      </c>
      <c r="Q18" s="3">
        <v>24</v>
      </c>
      <c r="R18" s="3">
        <v>13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3</v>
      </c>
      <c r="AA18" s="4">
        <v>0</v>
      </c>
      <c r="AB18" s="4">
        <v>0</v>
      </c>
      <c r="AC18" s="4">
        <v>0</v>
      </c>
      <c r="AD18" s="4">
        <v>0</v>
      </c>
      <c r="AE18" s="4">
        <v>24</v>
      </c>
    </row>
    <row r="19" spans="1:31" x14ac:dyDescent="0.25">
      <c r="A19" s="2">
        <v>39830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24</v>
      </c>
      <c r="N19" s="3">
        <v>5</v>
      </c>
      <c r="O19" s="3">
        <v>3</v>
      </c>
      <c r="P19" s="3">
        <v>8</v>
      </c>
      <c r="Q19" s="3">
        <v>10</v>
      </c>
      <c r="R19" s="3">
        <v>3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3</v>
      </c>
      <c r="AA19" s="4">
        <v>0</v>
      </c>
      <c r="AB19" s="4">
        <v>0</v>
      </c>
      <c r="AC19" s="4">
        <v>0</v>
      </c>
      <c r="AD19" s="4">
        <v>0</v>
      </c>
      <c r="AE19" s="4">
        <v>24</v>
      </c>
    </row>
    <row r="20" spans="1:31" x14ac:dyDescent="0.25">
      <c r="A20" s="2">
        <v>39831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10</v>
      </c>
      <c r="N20" s="3">
        <v>3</v>
      </c>
      <c r="O20" s="3">
        <v>8</v>
      </c>
      <c r="P20" s="3">
        <v>8</v>
      </c>
      <c r="Q20" s="3">
        <v>5</v>
      </c>
      <c r="R20" s="3">
        <v>5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3</v>
      </c>
      <c r="AA20" s="4">
        <v>0</v>
      </c>
      <c r="AB20" s="4">
        <v>0</v>
      </c>
      <c r="AC20" s="4">
        <v>0</v>
      </c>
      <c r="AD20" s="4">
        <v>0</v>
      </c>
      <c r="AE20" s="4">
        <v>10</v>
      </c>
    </row>
    <row r="21" spans="1:31" x14ac:dyDescent="0.25">
      <c r="A21" s="2">
        <v>39832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1:31" x14ac:dyDescent="0.25">
      <c r="A22" s="2">
        <v>39833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 t="s">
        <v>8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</row>
    <row r="23" spans="1:31" x14ac:dyDescent="0.25">
      <c r="A23" s="2">
        <v>39834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3</v>
      </c>
      <c r="K23" s="3">
        <v>3</v>
      </c>
      <c r="L23" s="3">
        <v>24</v>
      </c>
      <c r="M23" s="3">
        <v>16</v>
      </c>
      <c r="N23" s="3">
        <v>21</v>
      </c>
      <c r="O23" s="3">
        <v>13</v>
      </c>
      <c r="P23" s="3">
        <v>3</v>
      </c>
      <c r="Q23" s="3">
        <v>0</v>
      </c>
      <c r="R23" s="3">
        <v>0</v>
      </c>
      <c r="S23" s="3">
        <v>0</v>
      </c>
      <c r="T23" s="3">
        <v>3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3</v>
      </c>
      <c r="AA23" s="4">
        <v>0</v>
      </c>
      <c r="AB23" s="4">
        <v>0</v>
      </c>
      <c r="AC23" s="4">
        <v>0</v>
      </c>
      <c r="AD23" s="4">
        <v>0</v>
      </c>
      <c r="AE23" s="4">
        <v>24</v>
      </c>
    </row>
    <row r="24" spans="1:31" x14ac:dyDescent="0.25">
      <c r="A24" s="2">
        <v>39835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3</v>
      </c>
      <c r="M24" s="3">
        <v>16</v>
      </c>
      <c r="N24" s="3">
        <v>3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16</v>
      </c>
    </row>
    <row r="25" spans="1:31" x14ac:dyDescent="0.25">
      <c r="A25" s="2">
        <v>39836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5">
      <c r="A26" s="2">
        <v>39837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3</v>
      </c>
      <c r="L26" s="3">
        <v>66</v>
      </c>
      <c r="M26" s="3">
        <v>18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3</v>
      </c>
      <c r="AA26" s="4">
        <v>0</v>
      </c>
      <c r="AB26" s="4">
        <v>0</v>
      </c>
      <c r="AC26" s="4">
        <v>0</v>
      </c>
      <c r="AD26" s="4">
        <v>0</v>
      </c>
      <c r="AE26" s="4">
        <v>66</v>
      </c>
    </row>
    <row r="27" spans="1:31" x14ac:dyDescent="0.25">
      <c r="A27" s="2">
        <v>39838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5">
      <c r="A28" s="2">
        <v>39839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5">
      <c r="A29" s="2">
        <v>39840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5">
      <c r="A30" s="2">
        <v>39841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5">
      <c r="A31" s="2">
        <v>39842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5">
      <c r="A32" s="2">
        <v>39843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:31" x14ac:dyDescent="0.25">
      <c r="A33" s="2">
        <v>39844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:31" x14ac:dyDescent="0.25">
      <c r="A34" s="2">
        <v>39845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 x14ac:dyDescent="0.25">
      <c r="A35" s="2">
        <v>39846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3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3</v>
      </c>
    </row>
    <row r="36" spans="1:31" x14ac:dyDescent="0.25">
      <c r="A36" s="2">
        <v>39847</v>
      </c>
      <c r="B36" s="3">
        <v>0</v>
      </c>
      <c r="C36" s="3">
        <v>0</v>
      </c>
      <c r="D36" s="3">
        <v>0</v>
      </c>
      <c r="E36" s="3">
        <v>0</v>
      </c>
      <c r="F36" s="3">
        <v>3</v>
      </c>
      <c r="G36" s="3">
        <v>3</v>
      </c>
      <c r="H36" s="3">
        <v>3</v>
      </c>
      <c r="I36" s="3">
        <v>3</v>
      </c>
      <c r="J36" s="3">
        <v>3</v>
      </c>
      <c r="K36" s="3">
        <v>3</v>
      </c>
      <c r="L36" s="3">
        <v>3</v>
      </c>
      <c r="M36" s="3">
        <v>3</v>
      </c>
      <c r="N36" s="3">
        <v>0</v>
      </c>
      <c r="O36" s="3">
        <v>3</v>
      </c>
      <c r="P36" s="3">
        <v>3</v>
      </c>
      <c r="Q36" s="3">
        <v>3</v>
      </c>
      <c r="R36" s="3">
        <v>0</v>
      </c>
      <c r="S36" s="3">
        <v>3</v>
      </c>
      <c r="T36" s="3">
        <v>3</v>
      </c>
      <c r="U36" s="3">
        <v>3</v>
      </c>
      <c r="V36" s="3">
        <v>3</v>
      </c>
      <c r="W36" s="3">
        <v>3</v>
      </c>
      <c r="X36" s="3">
        <v>3</v>
      </c>
      <c r="Y36" s="3">
        <v>3</v>
      </c>
      <c r="Z36" s="4">
        <v>3</v>
      </c>
      <c r="AA36" s="4">
        <v>0</v>
      </c>
      <c r="AB36" s="4">
        <v>0</v>
      </c>
      <c r="AC36" s="4">
        <v>0</v>
      </c>
      <c r="AD36" s="4">
        <v>0</v>
      </c>
      <c r="AE36" s="4">
        <v>3</v>
      </c>
    </row>
    <row r="37" spans="1:31" x14ac:dyDescent="0.25">
      <c r="A37" s="2">
        <v>39848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:31" x14ac:dyDescent="0.25">
      <c r="A38" s="2">
        <v>39849</v>
      </c>
      <c r="B38" s="3">
        <v>0</v>
      </c>
      <c r="C38" s="3">
        <v>0</v>
      </c>
      <c r="D38" s="3">
        <v>0</v>
      </c>
      <c r="E38" s="3">
        <v>3</v>
      </c>
      <c r="F38" s="3">
        <v>3</v>
      </c>
      <c r="G38" s="3">
        <v>3</v>
      </c>
      <c r="H38" s="3">
        <v>3</v>
      </c>
      <c r="I38" s="3">
        <v>3</v>
      </c>
      <c r="J38" s="3">
        <v>3</v>
      </c>
      <c r="K38" s="3">
        <v>3</v>
      </c>
      <c r="L38" s="3">
        <v>3</v>
      </c>
      <c r="M38" s="3">
        <v>3</v>
      </c>
      <c r="N38" s="3">
        <v>0</v>
      </c>
      <c r="O38" s="3">
        <v>0</v>
      </c>
      <c r="P38" s="3">
        <v>3</v>
      </c>
      <c r="Q38" s="3">
        <v>3</v>
      </c>
      <c r="R38" s="3">
        <v>3</v>
      </c>
      <c r="S38" s="3">
        <v>3</v>
      </c>
      <c r="T38" s="3">
        <v>3</v>
      </c>
      <c r="U38" s="3">
        <v>3</v>
      </c>
      <c r="V38" s="3">
        <v>3</v>
      </c>
      <c r="W38" s="3">
        <v>3</v>
      </c>
      <c r="X38" s="3">
        <v>3</v>
      </c>
      <c r="Y38" s="3">
        <v>3</v>
      </c>
      <c r="Z38" s="4">
        <v>3</v>
      </c>
      <c r="AA38" s="4">
        <v>0</v>
      </c>
      <c r="AB38" s="4">
        <v>0</v>
      </c>
      <c r="AC38" s="4">
        <v>0</v>
      </c>
      <c r="AD38" s="4">
        <v>0</v>
      </c>
      <c r="AE38" s="4">
        <v>3</v>
      </c>
    </row>
    <row r="39" spans="1:31" x14ac:dyDescent="0.25">
      <c r="A39" s="2">
        <v>39850</v>
      </c>
      <c r="B39" s="3">
        <v>3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3</v>
      </c>
      <c r="J39" s="3">
        <v>5</v>
      </c>
      <c r="K39" s="3">
        <v>5</v>
      </c>
      <c r="L39" s="3">
        <v>13</v>
      </c>
      <c r="M39" s="3">
        <v>3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3</v>
      </c>
      <c r="AA39" s="4">
        <v>0</v>
      </c>
      <c r="AB39" s="4">
        <v>0</v>
      </c>
      <c r="AC39" s="4">
        <v>0</v>
      </c>
      <c r="AD39" s="4">
        <v>0</v>
      </c>
      <c r="AE39" s="4">
        <v>13</v>
      </c>
    </row>
    <row r="40" spans="1:31" x14ac:dyDescent="0.25">
      <c r="A40" s="2">
        <v>39851</v>
      </c>
      <c r="B40" s="3">
        <v>0</v>
      </c>
      <c r="C40" s="3">
        <v>3</v>
      </c>
      <c r="D40" s="3">
        <v>3</v>
      </c>
      <c r="E40" s="3">
        <v>3</v>
      </c>
      <c r="F40" s="3">
        <v>0</v>
      </c>
      <c r="G40" s="3">
        <v>3</v>
      </c>
      <c r="H40" s="3">
        <v>3</v>
      </c>
      <c r="I40" s="3">
        <v>3</v>
      </c>
      <c r="J40" s="3">
        <v>3</v>
      </c>
      <c r="K40" s="3">
        <v>5</v>
      </c>
      <c r="L40" s="3">
        <v>5</v>
      </c>
      <c r="M40" s="3">
        <v>3</v>
      </c>
      <c r="N40" s="3">
        <v>3</v>
      </c>
      <c r="O40" s="3">
        <v>3</v>
      </c>
      <c r="P40" s="3">
        <v>3</v>
      </c>
      <c r="Q40" s="3">
        <v>3</v>
      </c>
      <c r="R40" s="3">
        <v>3</v>
      </c>
      <c r="S40" s="3">
        <v>3</v>
      </c>
      <c r="T40" s="3">
        <v>3</v>
      </c>
      <c r="U40" s="3">
        <v>3</v>
      </c>
      <c r="V40" s="3">
        <v>3</v>
      </c>
      <c r="W40" s="3">
        <v>3</v>
      </c>
      <c r="X40" s="3">
        <v>3</v>
      </c>
      <c r="Y40" s="3">
        <v>3</v>
      </c>
      <c r="Z40" s="4">
        <v>3</v>
      </c>
      <c r="AA40" s="4">
        <v>0</v>
      </c>
      <c r="AB40" s="4">
        <v>0</v>
      </c>
      <c r="AC40" s="4">
        <v>0</v>
      </c>
      <c r="AD40" s="4">
        <v>0</v>
      </c>
      <c r="AE40" s="4">
        <v>5</v>
      </c>
    </row>
    <row r="41" spans="1:31" x14ac:dyDescent="0.25">
      <c r="A41" s="2">
        <v>39852</v>
      </c>
      <c r="B41" s="3">
        <v>3</v>
      </c>
      <c r="C41" s="3">
        <v>3</v>
      </c>
      <c r="D41" s="3">
        <v>3</v>
      </c>
      <c r="E41" s="3">
        <v>3</v>
      </c>
      <c r="F41" s="3">
        <v>3</v>
      </c>
      <c r="G41" s="3">
        <v>3</v>
      </c>
      <c r="H41" s="3">
        <v>3</v>
      </c>
      <c r="I41" s="3">
        <v>3</v>
      </c>
      <c r="J41" s="3">
        <v>5</v>
      </c>
      <c r="K41" s="3">
        <v>8</v>
      </c>
      <c r="L41" s="3">
        <v>8</v>
      </c>
      <c r="M41" s="3">
        <v>3</v>
      </c>
      <c r="N41" s="3">
        <v>5</v>
      </c>
      <c r="O41" s="3">
        <v>5</v>
      </c>
      <c r="P41" s="3">
        <v>3</v>
      </c>
      <c r="Q41" s="3">
        <v>3</v>
      </c>
      <c r="R41" s="3">
        <v>3</v>
      </c>
      <c r="S41" s="3">
        <v>3</v>
      </c>
      <c r="T41" s="3">
        <v>5</v>
      </c>
      <c r="U41" s="3">
        <v>3</v>
      </c>
      <c r="V41" s="3">
        <v>3</v>
      </c>
      <c r="W41" s="3">
        <v>0</v>
      </c>
      <c r="X41" s="3">
        <v>3</v>
      </c>
      <c r="Y41" s="3">
        <v>3</v>
      </c>
      <c r="Z41" s="4">
        <v>3</v>
      </c>
      <c r="AA41" s="4">
        <v>0</v>
      </c>
      <c r="AB41" s="4">
        <v>0</v>
      </c>
      <c r="AC41" s="4">
        <v>0</v>
      </c>
      <c r="AD41" s="4">
        <v>0</v>
      </c>
      <c r="AE41" s="4">
        <v>8</v>
      </c>
    </row>
    <row r="42" spans="1:31" x14ac:dyDescent="0.25">
      <c r="A42" s="2">
        <v>39853</v>
      </c>
      <c r="B42" s="3">
        <v>0</v>
      </c>
      <c r="C42" s="3">
        <v>3</v>
      </c>
      <c r="D42" s="3">
        <v>3</v>
      </c>
      <c r="E42" s="3">
        <v>3</v>
      </c>
      <c r="F42" s="3">
        <v>3</v>
      </c>
      <c r="G42" s="3">
        <v>3</v>
      </c>
      <c r="H42" s="3">
        <v>3</v>
      </c>
      <c r="I42" s="3">
        <v>3</v>
      </c>
      <c r="J42" s="3">
        <v>3</v>
      </c>
      <c r="K42" s="3">
        <v>3</v>
      </c>
      <c r="L42" s="3">
        <v>8</v>
      </c>
      <c r="M42" s="3">
        <v>5</v>
      </c>
      <c r="N42" s="3">
        <v>3</v>
      </c>
      <c r="O42" s="3">
        <v>3</v>
      </c>
      <c r="P42" s="3">
        <v>3</v>
      </c>
      <c r="Q42" s="3">
        <v>3</v>
      </c>
      <c r="R42" s="3">
        <v>3</v>
      </c>
      <c r="S42" s="3">
        <v>3</v>
      </c>
      <c r="T42" s="3">
        <v>3</v>
      </c>
      <c r="U42" s="3">
        <v>3</v>
      </c>
      <c r="V42" s="3">
        <v>3</v>
      </c>
      <c r="W42" s="3">
        <v>3</v>
      </c>
      <c r="X42" s="3">
        <v>3</v>
      </c>
      <c r="Y42" s="3">
        <v>3</v>
      </c>
      <c r="Z42" s="4">
        <v>3</v>
      </c>
      <c r="AA42" s="4">
        <v>0</v>
      </c>
      <c r="AB42" s="4">
        <v>0</v>
      </c>
      <c r="AC42" s="4">
        <v>0</v>
      </c>
      <c r="AD42" s="4">
        <v>0</v>
      </c>
      <c r="AE42" s="4">
        <v>8</v>
      </c>
    </row>
    <row r="43" spans="1:31" x14ac:dyDescent="0.25">
      <c r="A43" s="2">
        <v>39854</v>
      </c>
      <c r="B43" s="3">
        <v>0</v>
      </c>
      <c r="C43" s="3">
        <v>3</v>
      </c>
      <c r="D43" s="3">
        <v>3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3</v>
      </c>
      <c r="K43" s="3">
        <v>5</v>
      </c>
      <c r="L43" s="3">
        <v>5</v>
      </c>
      <c r="M43" s="3">
        <v>5</v>
      </c>
      <c r="N43" s="3">
        <v>0</v>
      </c>
      <c r="O43" s="3">
        <v>0</v>
      </c>
      <c r="P43" s="3">
        <v>3</v>
      </c>
      <c r="Q43" s="3">
        <v>3</v>
      </c>
      <c r="R43" s="3">
        <v>3</v>
      </c>
      <c r="S43" s="3">
        <v>3</v>
      </c>
      <c r="T43" s="3">
        <v>3</v>
      </c>
      <c r="U43" s="3">
        <v>3</v>
      </c>
      <c r="V43" s="3">
        <v>0</v>
      </c>
      <c r="W43" s="3">
        <v>0</v>
      </c>
      <c r="X43" s="3">
        <v>0</v>
      </c>
      <c r="Y43" s="3">
        <v>0</v>
      </c>
      <c r="Z43" s="4">
        <v>3</v>
      </c>
      <c r="AA43" s="4">
        <v>0</v>
      </c>
      <c r="AB43" s="4">
        <v>0</v>
      </c>
      <c r="AC43" s="4">
        <v>0</v>
      </c>
      <c r="AD43" s="4">
        <v>0</v>
      </c>
      <c r="AE43" s="4">
        <v>5</v>
      </c>
    </row>
    <row r="44" spans="1:31" x14ac:dyDescent="0.25">
      <c r="A44" s="2">
        <v>39855</v>
      </c>
      <c r="B44" s="3">
        <v>3</v>
      </c>
      <c r="C44" s="3">
        <v>3</v>
      </c>
      <c r="D44" s="3">
        <v>3</v>
      </c>
      <c r="E44" s="3">
        <v>3</v>
      </c>
      <c r="F44" s="3">
        <v>3</v>
      </c>
      <c r="G44" s="3">
        <v>3</v>
      </c>
      <c r="H44" s="3">
        <v>3</v>
      </c>
      <c r="I44" s="3">
        <v>3</v>
      </c>
      <c r="J44" s="3">
        <v>3</v>
      </c>
      <c r="K44" s="3">
        <v>5</v>
      </c>
      <c r="L44" s="3">
        <v>3</v>
      </c>
      <c r="M44" s="3">
        <v>3</v>
      </c>
      <c r="N44" s="3">
        <v>3</v>
      </c>
      <c r="O44" s="3" t="s">
        <v>8</v>
      </c>
      <c r="P44" s="3" t="s">
        <v>8</v>
      </c>
      <c r="Q44" s="3">
        <v>5</v>
      </c>
      <c r="R44" s="3">
        <v>3</v>
      </c>
      <c r="S44" s="3">
        <v>3</v>
      </c>
      <c r="T44" s="3">
        <v>5</v>
      </c>
      <c r="U44" s="3">
        <v>5</v>
      </c>
      <c r="V44" s="3">
        <v>3</v>
      </c>
      <c r="W44" s="3">
        <v>3</v>
      </c>
      <c r="X44" s="3">
        <v>5</v>
      </c>
      <c r="Y44" s="3">
        <v>3</v>
      </c>
      <c r="Z44" s="4">
        <v>3</v>
      </c>
      <c r="AA44" s="4">
        <v>0</v>
      </c>
      <c r="AB44" s="4">
        <v>0</v>
      </c>
      <c r="AC44" s="4">
        <v>0</v>
      </c>
      <c r="AD44" s="4">
        <v>3</v>
      </c>
      <c r="AE44" s="4">
        <v>5</v>
      </c>
    </row>
    <row r="45" spans="1:31" x14ac:dyDescent="0.25">
      <c r="A45" s="2">
        <v>39856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3</v>
      </c>
      <c r="K45" s="3">
        <v>3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3</v>
      </c>
      <c r="U45" s="3">
        <v>3</v>
      </c>
      <c r="V45" s="3">
        <v>3</v>
      </c>
      <c r="W45" s="3">
        <v>3</v>
      </c>
      <c r="X45" s="3">
        <v>3</v>
      </c>
      <c r="Y45" s="3">
        <v>3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3</v>
      </c>
    </row>
    <row r="46" spans="1:31" x14ac:dyDescent="0.25">
      <c r="A46" s="2">
        <v>39857</v>
      </c>
      <c r="B46" s="3">
        <v>3</v>
      </c>
      <c r="C46" s="3">
        <v>3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3</v>
      </c>
      <c r="L46" s="3">
        <v>3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3</v>
      </c>
      <c r="T46" s="3">
        <v>5</v>
      </c>
      <c r="U46" s="3">
        <v>3</v>
      </c>
      <c r="V46" s="3">
        <v>5</v>
      </c>
      <c r="W46" s="3">
        <v>8</v>
      </c>
      <c r="X46" s="3">
        <v>10</v>
      </c>
      <c r="Y46" s="3">
        <v>5</v>
      </c>
      <c r="Z46" s="4">
        <v>3</v>
      </c>
      <c r="AA46" s="4">
        <v>0</v>
      </c>
      <c r="AB46" s="4">
        <v>0</v>
      </c>
      <c r="AC46" s="4">
        <v>0</v>
      </c>
      <c r="AD46" s="4">
        <v>0</v>
      </c>
      <c r="AE46" s="4">
        <v>10</v>
      </c>
    </row>
    <row r="47" spans="1:31" x14ac:dyDescent="0.25">
      <c r="A47" s="2">
        <v>39858</v>
      </c>
      <c r="B47" s="3">
        <v>8</v>
      </c>
      <c r="C47" s="3">
        <v>8</v>
      </c>
      <c r="D47" s="3">
        <v>5</v>
      </c>
      <c r="E47" s="3">
        <v>8</v>
      </c>
      <c r="F47" s="3">
        <v>5</v>
      </c>
      <c r="G47" s="3">
        <v>5</v>
      </c>
      <c r="H47" s="3">
        <v>3</v>
      </c>
      <c r="I47" s="3">
        <v>5</v>
      </c>
      <c r="J47" s="3">
        <v>8</v>
      </c>
      <c r="K47" s="3">
        <v>10</v>
      </c>
      <c r="L47" s="3">
        <v>10</v>
      </c>
      <c r="M47" s="3">
        <v>5</v>
      </c>
      <c r="N47" s="3">
        <v>3</v>
      </c>
      <c r="O47" s="3">
        <v>3</v>
      </c>
      <c r="P47" s="3">
        <v>3</v>
      </c>
      <c r="Q47" s="3">
        <v>3</v>
      </c>
      <c r="R47" s="3">
        <v>3</v>
      </c>
      <c r="S47" s="3">
        <v>3</v>
      </c>
      <c r="T47" s="3">
        <v>5</v>
      </c>
      <c r="U47" s="3">
        <v>5</v>
      </c>
      <c r="V47" s="3">
        <v>5</v>
      </c>
      <c r="W47" s="3">
        <v>5</v>
      </c>
      <c r="X47" s="3">
        <v>3</v>
      </c>
      <c r="Y47" s="3">
        <v>3</v>
      </c>
      <c r="Z47" s="4">
        <v>5</v>
      </c>
      <c r="AA47" s="4">
        <v>0</v>
      </c>
      <c r="AB47" s="4">
        <v>0</v>
      </c>
      <c r="AC47" s="4">
        <v>0</v>
      </c>
      <c r="AD47" s="4">
        <v>3</v>
      </c>
      <c r="AE47" s="4">
        <v>10</v>
      </c>
    </row>
    <row r="48" spans="1:31" x14ac:dyDescent="0.25">
      <c r="A48" s="2">
        <v>39859</v>
      </c>
      <c r="B48" s="3">
        <v>5</v>
      </c>
      <c r="C48" s="3">
        <v>5</v>
      </c>
      <c r="D48" s="3">
        <v>5</v>
      </c>
      <c r="E48" s="3">
        <v>3</v>
      </c>
      <c r="F48" s="3">
        <v>3</v>
      </c>
      <c r="G48" s="3">
        <v>3</v>
      </c>
      <c r="H48" s="3">
        <v>3</v>
      </c>
      <c r="I48" s="3">
        <v>3</v>
      </c>
      <c r="J48" s="3">
        <v>8</v>
      </c>
      <c r="K48" s="3">
        <v>8</v>
      </c>
      <c r="L48" s="3">
        <v>10</v>
      </c>
      <c r="M48" s="3">
        <v>8</v>
      </c>
      <c r="N48" s="3">
        <v>8</v>
      </c>
      <c r="O48" s="3">
        <v>5</v>
      </c>
      <c r="P48" s="3">
        <v>5</v>
      </c>
      <c r="Q48" s="3">
        <v>3</v>
      </c>
      <c r="R48" s="3">
        <v>3</v>
      </c>
      <c r="S48" s="3">
        <v>3</v>
      </c>
      <c r="T48" s="3">
        <v>5</v>
      </c>
      <c r="U48" s="3">
        <v>5</v>
      </c>
      <c r="V48" s="3">
        <v>3</v>
      </c>
      <c r="W48" s="3">
        <v>3</v>
      </c>
      <c r="X48" s="3">
        <v>3</v>
      </c>
      <c r="Y48" s="3">
        <v>3</v>
      </c>
      <c r="Z48" s="4">
        <v>5</v>
      </c>
      <c r="AA48" s="4">
        <v>0</v>
      </c>
      <c r="AB48" s="4">
        <v>0</v>
      </c>
      <c r="AC48" s="4">
        <v>0</v>
      </c>
      <c r="AD48" s="4">
        <v>3</v>
      </c>
      <c r="AE48" s="4">
        <v>10</v>
      </c>
    </row>
    <row r="49" spans="1:31" x14ac:dyDescent="0.25">
      <c r="A49" s="2">
        <v>39860</v>
      </c>
      <c r="B49" s="3">
        <v>3</v>
      </c>
      <c r="C49" s="3">
        <v>0</v>
      </c>
      <c r="D49" s="3">
        <v>0</v>
      </c>
      <c r="E49" s="3">
        <v>3</v>
      </c>
      <c r="F49" s="3">
        <v>0</v>
      </c>
      <c r="G49" s="3">
        <v>0</v>
      </c>
      <c r="H49" s="3">
        <v>3</v>
      </c>
      <c r="I49" s="3">
        <v>3</v>
      </c>
      <c r="J49" s="3">
        <v>5</v>
      </c>
      <c r="K49" s="3">
        <v>5</v>
      </c>
      <c r="L49" s="3">
        <v>5</v>
      </c>
      <c r="M49" s="3">
        <v>3</v>
      </c>
      <c r="N49" s="3">
        <v>3</v>
      </c>
      <c r="O49" s="3">
        <v>0</v>
      </c>
      <c r="P49" s="3">
        <v>3</v>
      </c>
      <c r="Q49" s="3">
        <v>3</v>
      </c>
      <c r="R49" s="3">
        <v>0</v>
      </c>
      <c r="S49" s="3">
        <v>0</v>
      </c>
      <c r="T49" s="3">
        <v>3</v>
      </c>
      <c r="U49" s="3">
        <v>5</v>
      </c>
      <c r="V49" s="3">
        <v>3</v>
      </c>
      <c r="W49" s="3">
        <v>0</v>
      </c>
      <c r="X49" s="3">
        <v>3</v>
      </c>
      <c r="Y49" s="3">
        <v>3</v>
      </c>
      <c r="Z49" s="4">
        <v>3</v>
      </c>
      <c r="AA49" s="4">
        <v>0</v>
      </c>
      <c r="AB49" s="4">
        <v>0</v>
      </c>
      <c r="AC49" s="4">
        <v>0</v>
      </c>
      <c r="AD49" s="4">
        <v>0</v>
      </c>
      <c r="AE49" s="4">
        <v>5</v>
      </c>
    </row>
    <row r="50" spans="1:31" x14ac:dyDescent="0.25">
      <c r="A50" s="2">
        <v>39861</v>
      </c>
      <c r="B50" s="3">
        <v>3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3</v>
      </c>
      <c r="J50" s="3">
        <v>8</v>
      </c>
      <c r="K50" s="3">
        <v>8</v>
      </c>
      <c r="L50" s="3">
        <v>8</v>
      </c>
      <c r="M50" s="3">
        <v>5</v>
      </c>
      <c r="N50" s="3">
        <v>3</v>
      </c>
      <c r="O50" s="3">
        <v>3</v>
      </c>
      <c r="P50" s="3">
        <v>3</v>
      </c>
      <c r="Q50" s="3">
        <v>0</v>
      </c>
      <c r="R50" s="3">
        <v>3</v>
      </c>
      <c r="S50" s="3">
        <v>3</v>
      </c>
      <c r="T50" s="3">
        <v>3</v>
      </c>
      <c r="U50" s="3">
        <v>3</v>
      </c>
      <c r="V50" s="3">
        <v>3</v>
      </c>
      <c r="W50" s="3">
        <v>3</v>
      </c>
      <c r="X50" s="3">
        <v>3</v>
      </c>
      <c r="Y50" s="3">
        <v>3</v>
      </c>
      <c r="Z50" s="4">
        <v>3</v>
      </c>
      <c r="AA50" s="4">
        <v>0</v>
      </c>
      <c r="AB50" s="4">
        <v>0</v>
      </c>
      <c r="AC50" s="4">
        <v>0</v>
      </c>
      <c r="AD50" s="4">
        <v>0</v>
      </c>
      <c r="AE50" s="4">
        <v>8</v>
      </c>
    </row>
    <row r="51" spans="1:31" x14ac:dyDescent="0.25">
      <c r="A51" s="2">
        <v>39862</v>
      </c>
      <c r="B51" s="3">
        <v>3</v>
      </c>
      <c r="C51" s="3">
        <v>3</v>
      </c>
      <c r="D51" s="3">
        <v>5</v>
      </c>
      <c r="E51" s="3">
        <v>5</v>
      </c>
      <c r="F51" s="3">
        <v>5</v>
      </c>
      <c r="G51" s="3">
        <v>5</v>
      </c>
      <c r="H51" s="3">
        <v>3</v>
      </c>
      <c r="I51" s="3">
        <v>5</v>
      </c>
      <c r="J51" s="3">
        <v>5</v>
      </c>
      <c r="K51" s="3">
        <v>8</v>
      </c>
      <c r="L51" s="3">
        <v>8</v>
      </c>
      <c r="M51" s="3">
        <v>8</v>
      </c>
      <c r="N51" s="3">
        <v>8</v>
      </c>
      <c r="O51" s="3">
        <v>5</v>
      </c>
      <c r="P51" s="3">
        <v>5</v>
      </c>
      <c r="Q51" s="3">
        <v>5</v>
      </c>
      <c r="R51" s="3">
        <v>5</v>
      </c>
      <c r="S51" s="3">
        <v>8</v>
      </c>
      <c r="T51" s="3">
        <v>5</v>
      </c>
      <c r="U51" s="3">
        <v>5</v>
      </c>
      <c r="V51" s="3">
        <v>8</v>
      </c>
      <c r="W51" s="3">
        <v>5</v>
      </c>
      <c r="X51" s="3">
        <v>5</v>
      </c>
      <c r="Y51" s="3">
        <v>5</v>
      </c>
      <c r="Z51" s="4">
        <v>5</v>
      </c>
      <c r="AA51" s="4">
        <v>0</v>
      </c>
      <c r="AB51" s="4">
        <v>0</v>
      </c>
      <c r="AC51" s="4">
        <v>0</v>
      </c>
      <c r="AD51" s="4">
        <v>3</v>
      </c>
      <c r="AE51" s="4">
        <v>8</v>
      </c>
    </row>
    <row r="52" spans="1:31" x14ac:dyDescent="0.25">
      <c r="A52" s="2">
        <v>39863</v>
      </c>
      <c r="B52" s="3">
        <v>3</v>
      </c>
      <c r="C52" s="3">
        <v>3</v>
      </c>
      <c r="D52" s="3">
        <v>5</v>
      </c>
      <c r="E52" s="3">
        <v>3</v>
      </c>
      <c r="F52" s="3">
        <v>3</v>
      </c>
      <c r="G52" s="3">
        <v>5</v>
      </c>
      <c r="H52" s="3">
        <v>5</v>
      </c>
      <c r="I52" s="3">
        <v>8</v>
      </c>
      <c r="J52" s="3">
        <v>5</v>
      </c>
      <c r="K52" s="3">
        <v>5</v>
      </c>
      <c r="L52" s="3">
        <v>5</v>
      </c>
      <c r="M52" s="3">
        <v>3</v>
      </c>
      <c r="N52" s="3">
        <v>3</v>
      </c>
      <c r="O52" s="3">
        <v>3</v>
      </c>
      <c r="P52" s="3">
        <v>0</v>
      </c>
      <c r="Q52" s="3">
        <v>3</v>
      </c>
      <c r="R52" s="3">
        <v>3</v>
      </c>
      <c r="S52" s="3">
        <v>3</v>
      </c>
      <c r="T52" s="3">
        <v>3</v>
      </c>
      <c r="U52" s="3">
        <v>3</v>
      </c>
      <c r="V52" s="3">
        <v>3</v>
      </c>
      <c r="W52" s="3">
        <v>3</v>
      </c>
      <c r="X52" s="3">
        <v>3</v>
      </c>
      <c r="Y52" s="3">
        <v>0</v>
      </c>
      <c r="Z52" s="4">
        <v>3</v>
      </c>
      <c r="AA52" s="4">
        <v>0</v>
      </c>
      <c r="AB52" s="4">
        <v>0</v>
      </c>
      <c r="AC52" s="4">
        <v>0</v>
      </c>
      <c r="AD52" s="4">
        <v>0</v>
      </c>
      <c r="AE52" s="4">
        <v>8</v>
      </c>
    </row>
    <row r="53" spans="1:31" x14ac:dyDescent="0.25">
      <c r="A53" s="2">
        <v>39864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3</v>
      </c>
      <c r="K53" s="3">
        <v>3</v>
      </c>
      <c r="L53" s="3">
        <v>3</v>
      </c>
      <c r="M53" s="3">
        <v>3</v>
      </c>
      <c r="N53" s="3">
        <v>0</v>
      </c>
      <c r="O53" s="3">
        <v>0</v>
      </c>
      <c r="P53" s="3">
        <v>0</v>
      </c>
      <c r="Q53" s="3">
        <v>3</v>
      </c>
      <c r="R53" s="3">
        <v>3</v>
      </c>
      <c r="S53" s="3">
        <v>3</v>
      </c>
      <c r="T53" s="3">
        <v>3</v>
      </c>
      <c r="U53" s="3">
        <v>3</v>
      </c>
      <c r="V53" s="3">
        <v>3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3</v>
      </c>
    </row>
    <row r="54" spans="1:31" x14ac:dyDescent="0.25">
      <c r="A54" s="2">
        <v>39865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3</v>
      </c>
      <c r="P54" s="3">
        <v>0</v>
      </c>
      <c r="Q54" s="3">
        <v>3</v>
      </c>
      <c r="R54" s="3">
        <v>3</v>
      </c>
      <c r="S54" s="3">
        <v>3</v>
      </c>
      <c r="T54" s="3">
        <v>3</v>
      </c>
      <c r="U54" s="3">
        <v>3</v>
      </c>
      <c r="V54" s="3">
        <v>3</v>
      </c>
      <c r="W54" s="3">
        <v>3</v>
      </c>
      <c r="X54" s="3">
        <v>3</v>
      </c>
      <c r="Y54" s="3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3</v>
      </c>
    </row>
    <row r="55" spans="1:31" x14ac:dyDescent="0.25">
      <c r="A55" s="2">
        <v>39866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</row>
    <row r="56" spans="1:31" x14ac:dyDescent="0.25">
      <c r="A56" s="2">
        <v>39867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3</v>
      </c>
      <c r="V56" s="3">
        <v>0</v>
      </c>
      <c r="W56" s="3">
        <v>0</v>
      </c>
      <c r="X56" s="3">
        <v>0</v>
      </c>
      <c r="Y56" s="3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3</v>
      </c>
    </row>
    <row r="57" spans="1:31" x14ac:dyDescent="0.25">
      <c r="A57" s="2">
        <v>39868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3</v>
      </c>
      <c r="I57" s="3">
        <v>3</v>
      </c>
      <c r="J57" s="3">
        <v>5</v>
      </c>
      <c r="K57" s="3">
        <v>5</v>
      </c>
      <c r="L57" s="3">
        <v>3</v>
      </c>
      <c r="M57" s="3">
        <v>0</v>
      </c>
      <c r="N57" s="3">
        <v>0</v>
      </c>
      <c r="O57" s="3">
        <v>0</v>
      </c>
      <c r="P57" s="3">
        <v>0</v>
      </c>
      <c r="Q57" s="3">
        <v>3</v>
      </c>
      <c r="R57" s="3">
        <v>3</v>
      </c>
      <c r="S57" s="3">
        <v>3</v>
      </c>
      <c r="T57" s="3">
        <v>3</v>
      </c>
      <c r="U57" s="3">
        <v>5</v>
      </c>
      <c r="V57" s="3">
        <v>5</v>
      </c>
      <c r="W57" s="3">
        <v>3</v>
      </c>
      <c r="X57" s="3">
        <v>3</v>
      </c>
      <c r="Y57" s="3">
        <v>3</v>
      </c>
      <c r="Z57" s="4">
        <v>3</v>
      </c>
      <c r="AA57" s="4">
        <v>0</v>
      </c>
      <c r="AB57" s="4">
        <v>0</v>
      </c>
      <c r="AC57" s="4">
        <v>0</v>
      </c>
      <c r="AD57" s="4">
        <v>0</v>
      </c>
      <c r="AE57" s="4">
        <v>5</v>
      </c>
    </row>
    <row r="58" spans="1:31" x14ac:dyDescent="0.25">
      <c r="A58" s="2">
        <v>39869</v>
      </c>
      <c r="B58" s="3">
        <v>3</v>
      </c>
      <c r="C58" s="3">
        <v>3</v>
      </c>
      <c r="D58" s="3">
        <v>3</v>
      </c>
      <c r="E58" s="3">
        <v>3</v>
      </c>
      <c r="F58" s="3">
        <v>3</v>
      </c>
      <c r="G58" s="3">
        <v>3</v>
      </c>
      <c r="H58" s="3">
        <v>3</v>
      </c>
      <c r="I58" s="3">
        <v>10</v>
      </c>
      <c r="J58" s="3">
        <v>8</v>
      </c>
      <c r="K58" s="3">
        <v>8</v>
      </c>
      <c r="L58" s="3">
        <v>8</v>
      </c>
      <c r="M58" s="3">
        <v>5</v>
      </c>
      <c r="N58" s="3">
        <v>3</v>
      </c>
      <c r="O58" s="3">
        <v>3</v>
      </c>
      <c r="P58" s="3">
        <v>3</v>
      </c>
      <c r="Q58" s="3">
        <v>3</v>
      </c>
      <c r="R58" s="3">
        <v>3</v>
      </c>
      <c r="S58" s="3">
        <v>5</v>
      </c>
      <c r="T58" s="3">
        <v>8</v>
      </c>
      <c r="U58" s="3">
        <v>5</v>
      </c>
      <c r="V58" s="3">
        <v>5</v>
      </c>
      <c r="W58" s="3">
        <v>0</v>
      </c>
      <c r="X58" s="3">
        <v>3</v>
      </c>
      <c r="Y58" s="3">
        <v>3</v>
      </c>
      <c r="Z58" s="4">
        <v>5</v>
      </c>
      <c r="AA58" s="4">
        <v>0</v>
      </c>
      <c r="AB58" s="4">
        <v>0</v>
      </c>
      <c r="AC58" s="4">
        <v>0</v>
      </c>
      <c r="AD58" s="4">
        <v>0</v>
      </c>
      <c r="AE58" s="4">
        <v>10</v>
      </c>
    </row>
    <row r="59" spans="1:31" x14ac:dyDescent="0.25">
      <c r="A59" s="2">
        <v>39870</v>
      </c>
      <c r="B59" s="3">
        <v>3</v>
      </c>
      <c r="C59" s="3">
        <v>3</v>
      </c>
      <c r="D59" s="3">
        <v>3</v>
      </c>
      <c r="E59" s="3">
        <v>8</v>
      </c>
      <c r="F59" s="3">
        <v>5</v>
      </c>
      <c r="G59" s="3">
        <v>5</v>
      </c>
      <c r="H59" s="3">
        <v>5</v>
      </c>
      <c r="I59" s="3">
        <v>8</v>
      </c>
      <c r="J59" s="3">
        <v>10</v>
      </c>
      <c r="K59" s="3">
        <v>10</v>
      </c>
      <c r="L59" s="3">
        <v>10</v>
      </c>
      <c r="M59" s="3">
        <v>8</v>
      </c>
      <c r="N59" s="3">
        <v>5</v>
      </c>
      <c r="O59" s="3">
        <v>5</v>
      </c>
      <c r="P59" s="3">
        <v>3</v>
      </c>
      <c r="Q59" s="3">
        <v>3</v>
      </c>
      <c r="R59" s="3">
        <v>3</v>
      </c>
      <c r="S59" s="3">
        <v>3</v>
      </c>
      <c r="T59" s="3">
        <v>3</v>
      </c>
      <c r="U59" s="3">
        <v>3</v>
      </c>
      <c r="V59" s="3">
        <v>3</v>
      </c>
      <c r="W59" s="3">
        <v>3</v>
      </c>
      <c r="X59" s="3">
        <v>3</v>
      </c>
      <c r="Y59" s="3">
        <v>3</v>
      </c>
      <c r="Z59" s="4">
        <v>5</v>
      </c>
      <c r="AA59" s="4">
        <v>0</v>
      </c>
      <c r="AB59" s="4">
        <v>0</v>
      </c>
      <c r="AC59" s="4">
        <v>0</v>
      </c>
      <c r="AD59" s="4">
        <v>3</v>
      </c>
      <c r="AE59" s="4">
        <v>10</v>
      </c>
    </row>
    <row r="60" spans="1:31" x14ac:dyDescent="0.25">
      <c r="A60" s="2">
        <v>39871</v>
      </c>
      <c r="B60" s="3">
        <v>0</v>
      </c>
      <c r="C60" s="3">
        <v>0</v>
      </c>
      <c r="D60" s="3">
        <v>3</v>
      </c>
      <c r="E60" s="3">
        <v>3</v>
      </c>
      <c r="F60" s="3">
        <v>3</v>
      </c>
      <c r="G60" s="3">
        <v>3</v>
      </c>
      <c r="H60" s="3">
        <v>3</v>
      </c>
      <c r="I60" s="3">
        <v>3</v>
      </c>
      <c r="J60" s="3">
        <v>8</v>
      </c>
      <c r="K60" s="3">
        <v>8</v>
      </c>
      <c r="L60" s="3">
        <v>5</v>
      </c>
      <c r="M60" s="3">
        <v>3</v>
      </c>
      <c r="N60" s="3">
        <v>3</v>
      </c>
      <c r="O60" s="3">
        <v>3</v>
      </c>
      <c r="P60" s="3">
        <v>3</v>
      </c>
      <c r="Q60" s="3">
        <v>3</v>
      </c>
      <c r="R60" s="3">
        <v>3</v>
      </c>
      <c r="S60" s="3">
        <v>3</v>
      </c>
      <c r="T60" s="3">
        <v>3</v>
      </c>
      <c r="U60" s="3">
        <v>5</v>
      </c>
      <c r="V60" s="3">
        <v>5</v>
      </c>
      <c r="W60" s="3">
        <v>5</v>
      </c>
      <c r="X60" s="3">
        <v>5</v>
      </c>
      <c r="Y60" s="3">
        <v>3</v>
      </c>
      <c r="Z60" s="4">
        <v>3</v>
      </c>
      <c r="AA60" s="4">
        <v>0</v>
      </c>
      <c r="AB60" s="4">
        <v>0</v>
      </c>
      <c r="AC60" s="4">
        <v>0</v>
      </c>
      <c r="AD60" s="4">
        <v>0</v>
      </c>
      <c r="AE60" s="4">
        <v>8</v>
      </c>
    </row>
    <row r="61" spans="1:31" x14ac:dyDescent="0.25">
      <c r="A61" s="2">
        <v>39872</v>
      </c>
      <c r="B61" s="3">
        <v>3</v>
      </c>
      <c r="C61" s="3">
        <v>0</v>
      </c>
      <c r="D61" s="3">
        <v>0</v>
      </c>
      <c r="E61" s="3">
        <v>0</v>
      </c>
      <c r="F61" s="3">
        <v>3</v>
      </c>
      <c r="G61" s="3">
        <v>3</v>
      </c>
      <c r="H61" s="3">
        <v>3</v>
      </c>
      <c r="I61" s="3">
        <v>3</v>
      </c>
      <c r="J61" s="3">
        <v>8</v>
      </c>
      <c r="K61" s="3">
        <v>8</v>
      </c>
      <c r="L61" s="3">
        <v>5</v>
      </c>
      <c r="M61" s="3">
        <v>3</v>
      </c>
      <c r="N61" s="3">
        <v>5</v>
      </c>
      <c r="O61" s="3">
        <v>3</v>
      </c>
      <c r="P61" s="3">
        <v>3</v>
      </c>
      <c r="Q61" s="3">
        <v>0</v>
      </c>
      <c r="R61" s="3">
        <v>0</v>
      </c>
      <c r="S61" s="3">
        <v>3</v>
      </c>
      <c r="T61" s="3">
        <v>8</v>
      </c>
      <c r="U61" s="3">
        <v>5</v>
      </c>
      <c r="V61" s="3">
        <v>3</v>
      </c>
      <c r="W61" s="3">
        <v>3</v>
      </c>
      <c r="X61" s="3">
        <v>3</v>
      </c>
      <c r="Y61" s="3">
        <v>3</v>
      </c>
      <c r="Z61" s="4">
        <v>3</v>
      </c>
      <c r="AA61" s="4">
        <v>0</v>
      </c>
      <c r="AB61" s="4">
        <v>0</v>
      </c>
      <c r="AC61" s="4">
        <v>0</v>
      </c>
      <c r="AD61" s="4">
        <v>0</v>
      </c>
      <c r="AE61" s="4">
        <v>8</v>
      </c>
    </row>
    <row r="62" spans="1:31" x14ac:dyDescent="0.25">
      <c r="A62" s="2">
        <v>39873</v>
      </c>
      <c r="B62" s="3">
        <v>3</v>
      </c>
      <c r="C62" s="3">
        <v>0</v>
      </c>
      <c r="D62" s="3">
        <v>3</v>
      </c>
      <c r="E62" s="3">
        <v>0</v>
      </c>
      <c r="F62" s="3">
        <v>0</v>
      </c>
      <c r="G62" s="3">
        <v>0</v>
      </c>
      <c r="H62" s="3">
        <v>0</v>
      </c>
      <c r="I62" s="3">
        <v>3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3</v>
      </c>
    </row>
    <row r="63" spans="1:31" x14ac:dyDescent="0.25">
      <c r="A63" s="2">
        <v>39874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</row>
    <row r="64" spans="1:31" x14ac:dyDescent="0.25">
      <c r="A64" s="2">
        <v>39875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</row>
    <row r="65" spans="1:31" x14ac:dyDescent="0.25">
      <c r="A65" s="2">
        <v>39876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</row>
    <row r="66" spans="1:31" x14ac:dyDescent="0.25">
      <c r="A66" s="2">
        <v>39877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3</v>
      </c>
      <c r="H66" s="3">
        <v>3</v>
      </c>
      <c r="I66" s="3">
        <v>8</v>
      </c>
      <c r="J66" s="3">
        <v>3</v>
      </c>
      <c r="K66" s="3">
        <v>0</v>
      </c>
      <c r="L66" s="3">
        <v>0</v>
      </c>
      <c r="M66" s="3">
        <v>3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3</v>
      </c>
      <c r="U66" s="3">
        <v>3</v>
      </c>
      <c r="V66" s="3">
        <v>3</v>
      </c>
      <c r="W66" s="3">
        <v>3</v>
      </c>
      <c r="X66" s="3">
        <v>3</v>
      </c>
      <c r="Y66" s="3">
        <v>3</v>
      </c>
      <c r="Z66" s="4">
        <v>3</v>
      </c>
      <c r="AA66" s="4">
        <v>0</v>
      </c>
      <c r="AB66" s="4">
        <v>0</v>
      </c>
      <c r="AC66" s="4">
        <v>0</v>
      </c>
      <c r="AD66" s="4">
        <v>0</v>
      </c>
      <c r="AE66" s="4">
        <v>8</v>
      </c>
    </row>
    <row r="67" spans="1:31" x14ac:dyDescent="0.25">
      <c r="A67" s="2">
        <v>39878</v>
      </c>
      <c r="B67" s="3">
        <v>3</v>
      </c>
      <c r="C67" s="3">
        <v>3</v>
      </c>
      <c r="D67" s="3">
        <v>3</v>
      </c>
      <c r="E67" s="3">
        <v>3</v>
      </c>
      <c r="F67" s="3">
        <v>3</v>
      </c>
      <c r="G67" s="3">
        <v>0</v>
      </c>
      <c r="H67" s="3">
        <v>3</v>
      </c>
      <c r="I67" s="3">
        <v>0</v>
      </c>
      <c r="J67" s="3">
        <v>3</v>
      </c>
      <c r="K67" s="3">
        <v>5</v>
      </c>
      <c r="L67" s="3">
        <v>0</v>
      </c>
      <c r="M67" s="3">
        <v>0</v>
      </c>
      <c r="N67" s="3">
        <v>0</v>
      </c>
      <c r="O67" s="3">
        <v>0</v>
      </c>
      <c r="P67" s="3">
        <v>3</v>
      </c>
      <c r="Q67" s="3">
        <v>3</v>
      </c>
      <c r="R67" s="3">
        <v>3</v>
      </c>
      <c r="S67" s="3">
        <v>3</v>
      </c>
      <c r="T67" s="3">
        <v>3</v>
      </c>
      <c r="U67" s="3">
        <v>3</v>
      </c>
      <c r="V67" s="3">
        <v>3</v>
      </c>
      <c r="W67" s="3">
        <v>3</v>
      </c>
      <c r="X67" s="3">
        <v>3</v>
      </c>
      <c r="Y67" s="3">
        <v>3</v>
      </c>
      <c r="Z67" s="4">
        <v>3</v>
      </c>
      <c r="AA67" s="4">
        <v>0</v>
      </c>
      <c r="AB67" s="4">
        <v>0</v>
      </c>
      <c r="AC67" s="4">
        <v>0</v>
      </c>
      <c r="AD67" s="4">
        <v>0</v>
      </c>
      <c r="AE67" s="4">
        <v>5</v>
      </c>
    </row>
    <row r="68" spans="1:31" x14ac:dyDescent="0.25">
      <c r="A68" s="2">
        <v>39879</v>
      </c>
      <c r="B68" s="3">
        <v>5</v>
      </c>
      <c r="C68" s="3">
        <v>3</v>
      </c>
      <c r="D68" s="3">
        <v>3</v>
      </c>
      <c r="E68" s="3">
        <v>3</v>
      </c>
      <c r="F68" s="3">
        <v>3</v>
      </c>
      <c r="G68" s="3">
        <v>3</v>
      </c>
      <c r="H68" s="3">
        <v>0</v>
      </c>
      <c r="I68" s="3">
        <v>3</v>
      </c>
      <c r="J68" s="3">
        <v>13</v>
      </c>
      <c r="K68" s="3">
        <v>8</v>
      </c>
      <c r="L68" s="3">
        <v>3</v>
      </c>
      <c r="M68" s="3">
        <v>3</v>
      </c>
      <c r="N68" s="3">
        <v>3</v>
      </c>
      <c r="O68" s="3">
        <v>3</v>
      </c>
      <c r="P68" s="3">
        <v>3</v>
      </c>
      <c r="Q68" s="3">
        <v>3</v>
      </c>
      <c r="R68" s="3">
        <v>3</v>
      </c>
      <c r="S68" s="3">
        <v>3</v>
      </c>
      <c r="T68" s="3">
        <v>3</v>
      </c>
      <c r="U68" s="3">
        <v>3</v>
      </c>
      <c r="V68" s="3">
        <v>3</v>
      </c>
      <c r="W68" s="3">
        <v>3</v>
      </c>
      <c r="X68" s="3">
        <v>3</v>
      </c>
      <c r="Y68" s="3">
        <v>3</v>
      </c>
      <c r="Z68" s="4">
        <v>3</v>
      </c>
      <c r="AA68" s="4">
        <v>0</v>
      </c>
      <c r="AB68" s="4">
        <v>0</v>
      </c>
      <c r="AC68" s="4">
        <v>0</v>
      </c>
      <c r="AD68" s="4">
        <v>0</v>
      </c>
      <c r="AE68" s="4">
        <v>13</v>
      </c>
    </row>
    <row r="69" spans="1:31" x14ac:dyDescent="0.25">
      <c r="A69" s="2">
        <v>39880</v>
      </c>
      <c r="B69" s="3">
        <v>3</v>
      </c>
      <c r="C69" s="3">
        <v>3</v>
      </c>
      <c r="D69" s="3">
        <v>3</v>
      </c>
      <c r="E69" s="3">
        <v>3</v>
      </c>
      <c r="F69" s="3">
        <v>0</v>
      </c>
      <c r="G69" s="3">
        <v>0</v>
      </c>
      <c r="H69" s="3">
        <v>0</v>
      </c>
      <c r="I69" s="3">
        <v>3</v>
      </c>
      <c r="J69" s="3">
        <v>3</v>
      </c>
      <c r="K69" s="3">
        <v>3</v>
      </c>
      <c r="L69" s="3">
        <v>3</v>
      </c>
      <c r="M69" s="3">
        <v>3</v>
      </c>
      <c r="N69" s="3">
        <v>0</v>
      </c>
      <c r="O69" s="3">
        <v>3</v>
      </c>
      <c r="P69" s="3">
        <v>3</v>
      </c>
      <c r="Q69" s="3">
        <v>3</v>
      </c>
      <c r="R69" s="3">
        <v>0</v>
      </c>
      <c r="S69" s="3">
        <v>3</v>
      </c>
      <c r="T69" s="3">
        <v>3</v>
      </c>
      <c r="U69" s="3">
        <v>3</v>
      </c>
      <c r="V69" s="3">
        <v>3</v>
      </c>
      <c r="W69" s="3">
        <v>3</v>
      </c>
      <c r="X69" s="3">
        <v>3</v>
      </c>
      <c r="Y69" s="3">
        <v>3</v>
      </c>
      <c r="Z69" s="4">
        <v>3</v>
      </c>
      <c r="AA69" s="4">
        <v>0</v>
      </c>
      <c r="AB69" s="4">
        <v>0</v>
      </c>
      <c r="AC69" s="4">
        <v>0</v>
      </c>
      <c r="AD69" s="4">
        <v>0</v>
      </c>
      <c r="AE69" s="4">
        <v>3</v>
      </c>
    </row>
    <row r="70" spans="1:31" x14ac:dyDescent="0.25">
      <c r="A70" s="2">
        <v>39881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3</v>
      </c>
      <c r="J70" s="3">
        <v>8</v>
      </c>
      <c r="K70" s="3">
        <v>3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3</v>
      </c>
      <c r="X70" s="3">
        <v>0</v>
      </c>
      <c r="Y70" s="3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8</v>
      </c>
    </row>
    <row r="71" spans="1:31" x14ac:dyDescent="0.25">
      <c r="A71" s="2">
        <v>39882</v>
      </c>
      <c r="B71" s="3">
        <v>0</v>
      </c>
      <c r="C71" s="3">
        <v>5</v>
      </c>
      <c r="D71" s="3">
        <v>3</v>
      </c>
      <c r="E71" s="3">
        <v>0</v>
      </c>
      <c r="F71" s="3">
        <v>0</v>
      </c>
      <c r="G71" s="3">
        <v>5</v>
      </c>
      <c r="H71" s="3">
        <v>8</v>
      </c>
      <c r="I71" s="3">
        <v>5</v>
      </c>
      <c r="J71" s="3">
        <v>3</v>
      </c>
      <c r="K71" s="3">
        <v>3</v>
      </c>
      <c r="L71" s="3">
        <v>3</v>
      </c>
      <c r="M71" s="3">
        <v>0</v>
      </c>
      <c r="N71" s="3">
        <v>0</v>
      </c>
      <c r="O71" s="3">
        <v>0</v>
      </c>
      <c r="P71" s="3">
        <v>3</v>
      </c>
      <c r="Q71" s="3">
        <v>3</v>
      </c>
      <c r="R71" s="3">
        <v>3</v>
      </c>
      <c r="S71" s="3">
        <v>3</v>
      </c>
      <c r="T71" s="3">
        <v>0</v>
      </c>
      <c r="U71" s="3">
        <v>3</v>
      </c>
      <c r="V71" s="3">
        <v>3</v>
      </c>
      <c r="W71" s="3">
        <v>3</v>
      </c>
      <c r="X71" s="3">
        <v>3</v>
      </c>
      <c r="Y71" s="3">
        <v>3</v>
      </c>
      <c r="Z71" s="4">
        <v>3</v>
      </c>
      <c r="AA71" s="4">
        <v>0</v>
      </c>
      <c r="AB71" s="4">
        <v>0</v>
      </c>
      <c r="AC71" s="4">
        <v>0</v>
      </c>
      <c r="AD71" s="4">
        <v>0</v>
      </c>
      <c r="AE71" s="4">
        <v>8</v>
      </c>
    </row>
    <row r="72" spans="1:31" x14ac:dyDescent="0.25">
      <c r="A72" s="2">
        <v>39883</v>
      </c>
      <c r="B72" s="3">
        <v>0</v>
      </c>
      <c r="C72" s="3">
        <v>0</v>
      </c>
      <c r="D72" s="3">
        <v>3</v>
      </c>
      <c r="E72" s="3">
        <v>3</v>
      </c>
      <c r="F72" s="3">
        <v>3</v>
      </c>
      <c r="G72" s="3">
        <v>3</v>
      </c>
      <c r="H72" s="3">
        <v>0</v>
      </c>
      <c r="I72" s="3">
        <v>3</v>
      </c>
      <c r="J72" s="3">
        <v>5</v>
      </c>
      <c r="K72" s="3">
        <v>8</v>
      </c>
      <c r="L72" s="3">
        <v>5</v>
      </c>
      <c r="M72" s="3">
        <v>3</v>
      </c>
      <c r="N72" s="3">
        <v>0</v>
      </c>
      <c r="O72" s="3" t="s">
        <v>8</v>
      </c>
      <c r="P72" s="3" t="s">
        <v>8</v>
      </c>
      <c r="Q72" s="3">
        <v>3</v>
      </c>
      <c r="R72" s="3">
        <v>0</v>
      </c>
      <c r="S72" s="3">
        <v>0</v>
      </c>
      <c r="T72" s="3">
        <v>3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3</v>
      </c>
      <c r="AA72" s="4">
        <v>0</v>
      </c>
      <c r="AB72" s="4">
        <v>0</v>
      </c>
      <c r="AC72" s="4">
        <v>0</v>
      </c>
      <c r="AD72" s="4">
        <v>0</v>
      </c>
      <c r="AE72" s="4">
        <v>8</v>
      </c>
    </row>
    <row r="73" spans="1:31" x14ac:dyDescent="0.25">
      <c r="A73" s="2">
        <v>39884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3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3</v>
      </c>
    </row>
    <row r="74" spans="1:31" x14ac:dyDescent="0.25">
      <c r="A74" s="2">
        <v>39885</v>
      </c>
      <c r="B74" s="3">
        <v>0</v>
      </c>
      <c r="C74" s="3">
        <v>3</v>
      </c>
      <c r="D74" s="3">
        <v>3</v>
      </c>
      <c r="E74" s="3">
        <v>0</v>
      </c>
      <c r="F74" s="3">
        <v>0</v>
      </c>
      <c r="G74" s="3">
        <v>0</v>
      </c>
      <c r="H74" s="3">
        <v>3</v>
      </c>
      <c r="I74" s="3">
        <v>3</v>
      </c>
      <c r="J74" s="3">
        <v>8</v>
      </c>
      <c r="K74" s="3">
        <v>10</v>
      </c>
      <c r="L74" s="3">
        <v>3</v>
      </c>
      <c r="M74" s="3">
        <v>3</v>
      </c>
      <c r="N74" s="3">
        <v>21</v>
      </c>
      <c r="O74" s="3">
        <v>13</v>
      </c>
      <c r="P74" s="3">
        <v>37</v>
      </c>
      <c r="Q74" s="3">
        <v>24</v>
      </c>
      <c r="R74" s="3">
        <v>8</v>
      </c>
      <c r="S74" s="3">
        <v>3</v>
      </c>
      <c r="T74" s="3">
        <v>5</v>
      </c>
      <c r="U74" s="3">
        <v>3</v>
      </c>
      <c r="V74" s="3">
        <v>3</v>
      </c>
      <c r="W74" s="3">
        <v>8</v>
      </c>
      <c r="X74" s="3">
        <v>5</v>
      </c>
      <c r="Y74" s="3">
        <v>3</v>
      </c>
      <c r="Z74" s="4">
        <v>8</v>
      </c>
      <c r="AA74" s="4">
        <v>0</v>
      </c>
      <c r="AB74" s="4">
        <v>0</v>
      </c>
      <c r="AC74" s="4">
        <v>0</v>
      </c>
      <c r="AD74" s="4">
        <v>0</v>
      </c>
      <c r="AE74" s="4">
        <v>37</v>
      </c>
    </row>
    <row r="75" spans="1:31" x14ac:dyDescent="0.25">
      <c r="A75" s="2">
        <v>39886</v>
      </c>
      <c r="B75" s="3">
        <v>3</v>
      </c>
      <c r="C75" s="3">
        <v>0</v>
      </c>
      <c r="D75" s="3">
        <v>3</v>
      </c>
      <c r="E75" s="3">
        <v>3</v>
      </c>
      <c r="F75" s="3">
        <v>3</v>
      </c>
      <c r="G75" s="3">
        <v>3</v>
      </c>
      <c r="H75" s="3">
        <v>3</v>
      </c>
      <c r="I75" s="3">
        <v>3</v>
      </c>
      <c r="J75" s="3">
        <v>3</v>
      </c>
      <c r="K75" s="3">
        <v>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5</v>
      </c>
    </row>
    <row r="76" spans="1:31" x14ac:dyDescent="0.25">
      <c r="A76" s="2">
        <v>39887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3</v>
      </c>
      <c r="L76" s="3">
        <v>18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18</v>
      </c>
    </row>
    <row r="77" spans="1:31" x14ac:dyDescent="0.25">
      <c r="A77" s="2">
        <v>39888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3</v>
      </c>
      <c r="K77" s="3">
        <v>5</v>
      </c>
      <c r="L77" s="3">
        <v>3</v>
      </c>
      <c r="M77" s="3">
        <v>3</v>
      </c>
      <c r="N77" s="3">
        <v>3</v>
      </c>
      <c r="O77" s="3">
        <v>3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5</v>
      </c>
    </row>
    <row r="78" spans="1:31" x14ac:dyDescent="0.25">
      <c r="A78" s="2">
        <v>39889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3</v>
      </c>
      <c r="K78" s="3">
        <v>3</v>
      </c>
      <c r="L78" s="3">
        <v>3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3</v>
      </c>
    </row>
    <row r="79" spans="1:31" x14ac:dyDescent="0.25">
      <c r="A79" s="2">
        <v>39890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</row>
    <row r="80" spans="1:31" x14ac:dyDescent="0.25">
      <c r="A80" s="2">
        <v>39891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1:31" x14ac:dyDescent="0.25">
      <c r="A81" s="2">
        <v>39892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</row>
    <row r="82" spans="1:31" x14ac:dyDescent="0.25">
      <c r="A82" s="2">
        <v>39893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</row>
    <row r="83" spans="1:31" x14ac:dyDescent="0.25">
      <c r="A83" s="2">
        <v>39894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x14ac:dyDescent="0.25">
      <c r="A84" s="2">
        <v>39895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</row>
    <row r="85" spans="1:31" x14ac:dyDescent="0.25">
      <c r="A85" s="2">
        <v>39896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3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3</v>
      </c>
    </row>
    <row r="86" spans="1:31" x14ac:dyDescent="0.25">
      <c r="A86" s="2">
        <v>39897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</row>
    <row r="87" spans="1:31" x14ac:dyDescent="0.25">
      <c r="A87" s="2">
        <v>39898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</row>
    <row r="88" spans="1:31" x14ac:dyDescent="0.25">
      <c r="A88" s="2">
        <v>39899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</row>
    <row r="89" spans="1:31" x14ac:dyDescent="0.25">
      <c r="A89" s="2">
        <v>39900</v>
      </c>
      <c r="B89" s="3">
        <v>0</v>
      </c>
      <c r="C89" s="3">
        <v>0</v>
      </c>
      <c r="D89" s="3">
        <v>0</v>
      </c>
      <c r="E89" s="3">
        <v>3</v>
      </c>
      <c r="F89" s="3">
        <v>0</v>
      </c>
      <c r="G89" s="3">
        <v>0</v>
      </c>
      <c r="H89" s="3">
        <v>3</v>
      </c>
      <c r="I89" s="3">
        <v>3</v>
      </c>
      <c r="J89" s="3">
        <v>3</v>
      </c>
      <c r="K89" s="3">
        <v>13</v>
      </c>
      <c r="L89" s="3">
        <v>37</v>
      </c>
      <c r="M89" s="3">
        <v>34</v>
      </c>
      <c r="N89" s="3">
        <v>24</v>
      </c>
      <c r="O89" s="3">
        <v>13</v>
      </c>
      <c r="P89" s="3">
        <v>5</v>
      </c>
      <c r="Q89" s="3">
        <v>3</v>
      </c>
      <c r="R89" s="3">
        <v>3</v>
      </c>
      <c r="S89" s="3">
        <v>3</v>
      </c>
      <c r="T89" s="3">
        <v>3</v>
      </c>
      <c r="U89" s="3">
        <v>3</v>
      </c>
      <c r="V89" s="3">
        <v>3</v>
      </c>
      <c r="W89" s="3">
        <v>0</v>
      </c>
      <c r="X89" s="3">
        <v>0</v>
      </c>
      <c r="Y89" s="3">
        <v>0</v>
      </c>
      <c r="Z89" s="4">
        <v>5</v>
      </c>
      <c r="AA89" s="4">
        <v>0</v>
      </c>
      <c r="AB89" s="4">
        <v>0</v>
      </c>
      <c r="AC89" s="4">
        <v>0</v>
      </c>
      <c r="AD89" s="4">
        <v>0</v>
      </c>
      <c r="AE89" s="4">
        <v>37</v>
      </c>
    </row>
    <row r="90" spans="1:31" x14ac:dyDescent="0.25">
      <c r="A90" s="2">
        <v>39901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</row>
    <row r="91" spans="1:31" x14ac:dyDescent="0.25">
      <c r="A91" s="2">
        <v>39902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</row>
    <row r="92" spans="1:31" x14ac:dyDescent="0.25">
      <c r="A92" s="2">
        <v>39903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x14ac:dyDescent="0.25">
      <c r="A93" s="2">
        <v>39904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10</v>
      </c>
      <c r="M93" s="3">
        <v>31</v>
      </c>
      <c r="N93" s="3">
        <v>13</v>
      </c>
      <c r="O93" s="3">
        <v>24</v>
      </c>
      <c r="P93" s="3">
        <v>5</v>
      </c>
      <c r="Q93" s="3">
        <v>3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>
        <v>3</v>
      </c>
      <c r="AA93" s="4">
        <v>0</v>
      </c>
      <c r="AB93" s="4">
        <v>0</v>
      </c>
      <c r="AC93" s="4">
        <v>0</v>
      </c>
      <c r="AD93" s="4">
        <v>0</v>
      </c>
      <c r="AE93" s="4">
        <v>31</v>
      </c>
    </row>
    <row r="94" spans="1:31" x14ac:dyDescent="0.25">
      <c r="A94" s="2">
        <v>39905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92</v>
      </c>
      <c r="L94" s="3">
        <v>63</v>
      </c>
      <c r="M94" s="3">
        <v>24</v>
      </c>
      <c r="N94" s="3">
        <v>3</v>
      </c>
      <c r="O94" s="3">
        <v>0</v>
      </c>
      <c r="P94" s="3">
        <v>0</v>
      </c>
      <c r="Q94" s="3">
        <v>0</v>
      </c>
      <c r="R94" s="3">
        <v>0</v>
      </c>
      <c r="S94" s="3">
        <v>3</v>
      </c>
      <c r="T94" s="3">
        <v>3</v>
      </c>
      <c r="U94" s="3">
        <v>0</v>
      </c>
      <c r="V94" s="3">
        <v>3</v>
      </c>
      <c r="W94" s="3">
        <v>3</v>
      </c>
      <c r="X94" s="3">
        <v>0</v>
      </c>
      <c r="Y94" s="3">
        <v>0</v>
      </c>
      <c r="Z94" s="4">
        <v>8</v>
      </c>
      <c r="AA94" s="4">
        <v>0</v>
      </c>
      <c r="AB94" s="4">
        <v>0</v>
      </c>
      <c r="AC94" s="4">
        <v>0</v>
      </c>
      <c r="AD94" s="4">
        <v>0</v>
      </c>
      <c r="AE94" s="4">
        <v>92</v>
      </c>
    </row>
    <row r="95" spans="1:31" x14ac:dyDescent="0.25">
      <c r="A95" s="2">
        <v>39906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</row>
    <row r="96" spans="1:31" x14ac:dyDescent="0.25">
      <c r="A96" s="2">
        <v>39907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3</v>
      </c>
      <c r="J96" s="3">
        <v>16</v>
      </c>
      <c r="K96" s="3">
        <v>8</v>
      </c>
      <c r="L96" s="3">
        <v>3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3</v>
      </c>
      <c r="U96" s="3">
        <v>3</v>
      </c>
      <c r="V96" s="3">
        <v>3</v>
      </c>
      <c r="W96" s="3">
        <v>0</v>
      </c>
      <c r="X96" s="3">
        <v>0</v>
      </c>
      <c r="Y96" s="3">
        <v>0</v>
      </c>
      <c r="Z96" s="4">
        <v>3</v>
      </c>
      <c r="AA96" s="4">
        <v>0</v>
      </c>
      <c r="AB96" s="4">
        <v>0</v>
      </c>
      <c r="AC96" s="4">
        <v>0</v>
      </c>
      <c r="AD96" s="4">
        <v>0</v>
      </c>
      <c r="AE96" s="4">
        <v>16</v>
      </c>
    </row>
    <row r="97" spans="1:31" x14ac:dyDescent="0.25">
      <c r="A97" s="2">
        <v>39908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</row>
    <row r="98" spans="1:31" x14ac:dyDescent="0.25">
      <c r="A98" s="2">
        <v>39909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1:31" x14ac:dyDescent="0.25">
      <c r="A99" s="2">
        <v>39910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1:31" x14ac:dyDescent="0.25">
      <c r="A100" s="2">
        <v>39911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</row>
    <row r="101" spans="1:31" x14ac:dyDescent="0.25">
      <c r="A101" s="2">
        <v>39912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 t="s">
        <v>9</v>
      </c>
      <c r="T101" s="3" t="s">
        <v>9</v>
      </c>
      <c r="U101" s="3" t="s">
        <v>9</v>
      </c>
      <c r="V101" s="3" t="s">
        <v>9</v>
      </c>
      <c r="W101" s="3" t="s">
        <v>9</v>
      </c>
      <c r="X101" s="3" t="s">
        <v>9</v>
      </c>
      <c r="Y101" s="3" t="s">
        <v>9</v>
      </c>
      <c r="Z101" s="4" t="str">
        <f>"F"</f>
        <v>F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1:31" x14ac:dyDescent="0.25">
      <c r="A102" s="2">
        <v>39913</v>
      </c>
      <c r="B102" s="3" t="s">
        <v>9</v>
      </c>
      <c r="C102" s="3" t="s">
        <v>9</v>
      </c>
      <c r="D102" s="3" t="s">
        <v>9</v>
      </c>
      <c r="E102" s="3" t="s">
        <v>9</v>
      </c>
      <c r="F102" s="3" t="s">
        <v>9</v>
      </c>
      <c r="G102" s="3" t="s">
        <v>9</v>
      </c>
      <c r="H102" s="3" t="s">
        <v>9</v>
      </c>
      <c r="I102" s="3" t="s">
        <v>9</v>
      </c>
      <c r="J102" s="3" t="s">
        <v>9</v>
      </c>
      <c r="K102" s="3" t="s">
        <v>9</v>
      </c>
      <c r="L102" s="3">
        <v>0</v>
      </c>
      <c r="M102" s="3">
        <v>0</v>
      </c>
      <c r="N102" s="3">
        <v>3</v>
      </c>
      <c r="O102" s="3">
        <v>3</v>
      </c>
      <c r="P102" s="3">
        <v>8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 t="str">
        <f>"F"</f>
        <v>F</v>
      </c>
      <c r="AA102" s="4">
        <v>0</v>
      </c>
      <c r="AB102" s="4">
        <v>0</v>
      </c>
      <c r="AC102" s="4">
        <v>0</v>
      </c>
      <c r="AD102" s="4">
        <v>0</v>
      </c>
      <c r="AE102" s="4">
        <v>8</v>
      </c>
    </row>
    <row r="103" spans="1:31" x14ac:dyDescent="0.25">
      <c r="A103" s="2">
        <v>39914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</row>
    <row r="104" spans="1:31" x14ac:dyDescent="0.25">
      <c r="A104" s="2">
        <v>39915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</row>
    <row r="105" spans="1:31" x14ac:dyDescent="0.25">
      <c r="A105" s="2">
        <v>39916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</row>
    <row r="106" spans="1:31" x14ac:dyDescent="0.25">
      <c r="A106" s="2">
        <v>39917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 t="s">
        <v>9</v>
      </c>
      <c r="Q106" s="3" t="s">
        <v>9</v>
      </c>
      <c r="R106" s="3">
        <v>5</v>
      </c>
      <c r="S106" s="3">
        <v>5</v>
      </c>
      <c r="T106" s="3">
        <v>3</v>
      </c>
      <c r="U106" s="3">
        <v>5</v>
      </c>
      <c r="V106" s="3">
        <v>5</v>
      </c>
      <c r="W106" s="3">
        <v>5</v>
      </c>
      <c r="X106" s="3">
        <v>5</v>
      </c>
      <c r="Y106" s="3">
        <v>5</v>
      </c>
      <c r="Z106" s="4">
        <v>3</v>
      </c>
      <c r="AA106" s="4">
        <v>0</v>
      </c>
      <c r="AB106" s="4">
        <v>0</v>
      </c>
      <c r="AC106" s="4">
        <v>0</v>
      </c>
      <c r="AD106" s="4">
        <v>0</v>
      </c>
      <c r="AE106" s="4">
        <v>5</v>
      </c>
    </row>
    <row r="107" spans="1:31" x14ac:dyDescent="0.25">
      <c r="A107" s="2">
        <v>39918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</row>
    <row r="108" spans="1:31" x14ac:dyDescent="0.25">
      <c r="A108" s="2">
        <v>39919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5">
      <c r="A109" s="2">
        <v>39920</v>
      </c>
      <c r="B109" s="3">
        <v>0</v>
      </c>
      <c r="C109" s="3">
        <v>0</v>
      </c>
      <c r="D109" s="3">
        <v>3</v>
      </c>
      <c r="E109" s="3">
        <v>3</v>
      </c>
      <c r="F109" s="3">
        <v>3</v>
      </c>
      <c r="G109" s="3">
        <v>0</v>
      </c>
      <c r="H109" s="3">
        <v>3</v>
      </c>
      <c r="I109" s="3">
        <v>3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3</v>
      </c>
    </row>
    <row r="110" spans="1:31" x14ac:dyDescent="0.25">
      <c r="A110" s="2">
        <v>39921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</row>
    <row r="111" spans="1:31" x14ac:dyDescent="0.25">
      <c r="A111" s="2">
        <v>39922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3</v>
      </c>
      <c r="O111" s="3">
        <v>3</v>
      </c>
      <c r="P111" s="3">
        <v>8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8</v>
      </c>
    </row>
    <row r="112" spans="1:31" x14ac:dyDescent="0.25">
      <c r="A112" s="2">
        <v>39923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3</v>
      </c>
      <c r="M112" s="3">
        <v>0</v>
      </c>
      <c r="N112" s="3">
        <v>3</v>
      </c>
      <c r="O112" s="3">
        <v>3</v>
      </c>
      <c r="P112" s="3">
        <v>0</v>
      </c>
      <c r="Q112" s="3">
        <v>0</v>
      </c>
      <c r="R112" s="3">
        <v>0</v>
      </c>
      <c r="S112" s="3">
        <v>0</v>
      </c>
      <c r="T112" s="3">
        <v>3</v>
      </c>
      <c r="U112" s="3">
        <v>0</v>
      </c>
      <c r="V112" s="3">
        <v>3</v>
      </c>
      <c r="W112" s="3">
        <v>0</v>
      </c>
      <c r="X112" s="3">
        <v>3</v>
      </c>
      <c r="Y112" s="3">
        <v>3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3</v>
      </c>
    </row>
    <row r="113" spans="1:31" x14ac:dyDescent="0.25">
      <c r="A113" s="2">
        <v>39924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3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3</v>
      </c>
    </row>
    <row r="114" spans="1:31" x14ac:dyDescent="0.25">
      <c r="A114" s="2">
        <v>39925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 t="s">
        <v>8</v>
      </c>
      <c r="P114" s="3" t="s">
        <v>8</v>
      </c>
      <c r="Q114" s="3">
        <v>0</v>
      </c>
      <c r="R114" s="3">
        <v>0</v>
      </c>
      <c r="S114" s="3">
        <v>0</v>
      </c>
      <c r="T114" s="3">
        <v>0</v>
      </c>
      <c r="U114" s="3">
        <v>3</v>
      </c>
      <c r="V114" s="3">
        <v>0</v>
      </c>
      <c r="W114" s="3">
        <v>0</v>
      </c>
      <c r="X114" s="3">
        <v>0</v>
      </c>
      <c r="Y114" s="3">
        <v>3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3</v>
      </c>
    </row>
    <row r="115" spans="1:31" x14ac:dyDescent="0.25">
      <c r="A115" s="2">
        <v>39926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 t="s">
        <v>9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</row>
    <row r="116" spans="1:31" x14ac:dyDescent="0.25">
      <c r="A116" s="2">
        <v>39927</v>
      </c>
      <c r="B116" s="3" t="s">
        <v>9</v>
      </c>
      <c r="C116" s="3">
        <v>3</v>
      </c>
      <c r="D116" s="3">
        <v>3</v>
      </c>
      <c r="E116" s="3">
        <v>3</v>
      </c>
      <c r="F116" s="3">
        <v>3</v>
      </c>
      <c r="G116" s="3">
        <v>3</v>
      </c>
      <c r="H116" s="3">
        <v>3</v>
      </c>
      <c r="I116" s="3">
        <v>3</v>
      </c>
      <c r="J116" s="3">
        <v>3</v>
      </c>
      <c r="K116" s="3">
        <v>5</v>
      </c>
      <c r="L116" s="3">
        <v>3</v>
      </c>
      <c r="M116" s="3">
        <v>5</v>
      </c>
      <c r="N116" s="3">
        <v>5</v>
      </c>
      <c r="O116" s="3">
        <v>5</v>
      </c>
      <c r="P116" s="3">
        <v>5</v>
      </c>
      <c r="Q116" s="3">
        <v>5</v>
      </c>
      <c r="R116" s="3">
        <v>3</v>
      </c>
      <c r="S116" s="3">
        <v>3</v>
      </c>
      <c r="T116" s="3">
        <v>5</v>
      </c>
      <c r="U116" s="3">
        <v>5</v>
      </c>
      <c r="V116" s="3">
        <v>3</v>
      </c>
      <c r="W116" s="3">
        <v>3</v>
      </c>
      <c r="X116" s="3">
        <v>3</v>
      </c>
      <c r="Y116" s="3">
        <v>3</v>
      </c>
      <c r="Z116" s="4">
        <v>3</v>
      </c>
      <c r="AA116" s="4">
        <v>0</v>
      </c>
      <c r="AB116" s="4">
        <v>0</v>
      </c>
      <c r="AC116" s="4">
        <v>0</v>
      </c>
      <c r="AD116" s="4">
        <v>0</v>
      </c>
      <c r="AE116" s="4">
        <v>5</v>
      </c>
    </row>
    <row r="117" spans="1:31" x14ac:dyDescent="0.25">
      <c r="A117" s="2">
        <v>39928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3</v>
      </c>
      <c r="R117" s="3">
        <v>21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21</v>
      </c>
    </row>
    <row r="118" spans="1:31" x14ac:dyDescent="0.25">
      <c r="A118" s="2">
        <v>39929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</row>
    <row r="119" spans="1:31" x14ac:dyDescent="0.25">
      <c r="A119" s="2">
        <v>39930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</row>
    <row r="120" spans="1:31" x14ac:dyDescent="0.25">
      <c r="A120" s="2">
        <v>39931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1:31" x14ac:dyDescent="0.25">
      <c r="A121" s="2">
        <v>39932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 t="s">
        <v>10</v>
      </c>
      <c r="L121" s="3" t="s">
        <v>10</v>
      </c>
      <c r="M121" s="3" t="s">
        <v>10</v>
      </c>
      <c r="N121" s="3" t="s">
        <v>10</v>
      </c>
      <c r="O121" s="3" t="s">
        <v>10</v>
      </c>
      <c r="P121" s="3" t="s">
        <v>10</v>
      </c>
      <c r="Q121" s="3" t="s">
        <v>10</v>
      </c>
      <c r="R121" s="3" t="s">
        <v>10</v>
      </c>
      <c r="S121" s="3" t="s">
        <v>10</v>
      </c>
      <c r="T121" s="3" t="s">
        <v>10</v>
      </c>
      <c r="U121" s="3" t="s">
        <v>10</v>
      </c>
      <c r="V121" s="3" t="s">
        <v>10</v>
      </c>
      <c r="W121" s="3" t="s">
        <v>10</v>
      </c>
      <c r="X121" s="3" t="s">
        <v>10</v>
      </c>
      <c r="Y121" s="3" t="s">
        <v>10</v>
      </c>
      <c r="Z121" s="4" t="str">
        <f t="shared" ref="Z121:Z135" si="0">"D"</f>
        <v>D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</row>
    <row r="122" spans="1:31" x14ac:dyDescent="0.25">
      <c r="A122" s="2">
        <v>39933</v>
      </c>
      <c r="B122" s="3" t="s">
        <v>10</v>
      </c>
      <c r="C122" s="3" t="s">
        <v>10</v>
      </c>
      <c r="D122" s="3" t="s">
        <v>10</v>
      </c>
      <c r="E122" s="3" t="s">
        <v>10</v>
      </c>
      <c r="F122" s="3" t="s">
        <v>10</v>
      </c>
      <c r="G122" s="3" t="s">
        <v>10</v>
      </c>
      <c r="H122" s="3" t="s">
        <v>10</v>
      </c>
      <c r="I122" s="3" t="s">
        <v>10</v>
      </c>
      <c r="J122" s="3" t="s">
        <v>10</v>
      </c>
      <c r="K122" s="3" t="s">
        <v>10</v>
      </c>
      <c r="L122" s="3" t="s">
        <v>10</v>
      </c>
      <c r="M122" s="3" t="s">
        <v>10</v>
      </c>
      <c r="N122" s="3" t="s">
        <v>10</v>
      </c>
      <c r="O122" s="3" t="s">
        <v>10</v>
      </c>
      <c r="P122" s="3" t="s">
        <v>10</v>
      </c>
      <c r="Q122" s="3" t="s">
        <v>10</v>
      </c>
      <c r="R122" s="3" t="s">
        <v>10</v>
      </c>
      <c r="S122" s="3" t="s">
        <v>10</v>
      </c>
      <c r="T122" s="3" t="s">
        <v>10</v>
      </c>
      <c r="U122" s="3" t="s">
        <v>10</v>
      </c>
      <c r="V122" s="3" t="s">
        <v>10</v>
      </c>
      <c r="W122" s="3" t="s">
        <v>10</v>
      </c>
      <c r="X122" s="3" t="s">
        <v>10</v>
      </c>
      <c r="Y122" s="3" t="s">
        <v>10</v>
      </c>
      <c r="Z122" s="4" t="str">
        <f t="shared" si="0"/>
        <v>D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</row>
    <row r="123" spans="1:31" x14ac:dyDescent="0.25">
      <c r="A123" s="2">
        <v>39934</v>
      </c>
      <c r="B123" s="3" t="s">
        <v>10</v>
      </c>
      <c r="C123" s="3" t="s">
        <v>10</v>
      </c>
      <c r="D123" s="3" t="s">
        <v>10</v>
      </c>
      <c r="E123" s="3" t="s">
        <v>10</v>
      </c>
      <c r="F123" s="3" t="s">
        <v>10</v>
      </c>
      <c r="G123" s="3" t="s">
        <v>10</v>
      </c>
      <c r="H123" s="3" t="s">
        <v>10</v>
      </c>
      <c r="I123" s="3" t="s">
        <v>10</v>
      </c>
      <c r="J123" s="3" t="s">
        <v>10</v>
      </c>
      <c r="K123" s="3" t="s">
        <v>10</v>
      </c>
      <c r="L123" s="3" t="s">
        <v>10</v>
      </c>
      <c r="M123" s="3" t="s">
        <v>10</v>
      </c>
      <c r="N123" s="3" t="s">
        <v>10</v>
      </c>
      <c r="O123" s="3" t="s">
        <v>10</v>
      </c>
      <c r="P123" s="3" t="s">
        <v>10</v>
      </c>
      <c r="Q123" s="3" t="s">
        <v>10</v>
      </c>
      <c r="R123" s="3" t="s">
        <v>10</v>
      </c>
      <c r="S123" s="3" t="s">
        <v>10</v>
      </c>
      <c r="T123" s="3" t="s">
        <v>10</v>
      </c>
      <c r="U123" s="3" t="s">
        <v>10</v>
      </c>
      <c r="V123" s="3" t="s">
        <v>10</v>
      </c>
      <c r="W123" s="3" t="s">
        <v>10</v>
      </c>
      <c r="X123" s="3" t="s">
        <v>10</v>
      </c>
      <c r="Y123" s="3" t="s">
        <v>10</v>
      </c>
      <c r="Z123" s="4" t="str">
        <f t="shared" si="0"/>
        <v>D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</row>
    <row r="124" spans="1:31" x14ac:dyDescent="0.25">
      <c r="A124" s="2">
        <v>39935</v>
      </c>
      <c r="B124" s="3" t="s">
        <v>10</v>
      </c>
      <c r="C124" s="3" t="s">
        <v>10</v>
      </c>
      <c r="D124" s="3" t="s">
        <v>10</v>
      </c>
      <c r="E124" s="3" t="s">
        <v>10</v>
      </c>
      <c r="F124" s="3" t="s">
        <v>10</v>
      </c>
      <c r="G124" s="3" t="s">
        <v>10</v>
      </c>
      <c r="H124" s="3" t="s">
        <v>10</v>
      </c>
      <c r="I124" s="3" t="s">
        <v>10</v>
      </c>
      <c r="J124" s="3" t="s">
        <v>10</v>
      </c>
      <c r="K124" s="3" t="s">
        <v>10</v>
      </c>
      <c r="L124" s="3" t="s">
        <v>10</v>
      </c>
      <c r="M124" s="3" t="s">
        <v>10</v>
      </c>
      <c r="N124" s="3" t="s">
        <v>10</v>
      </c>
      <c r="O124" s="3" t="s">
        <v>10</v>
      </c>
      <c r="P124" s="3" t="s">
        <v>10</v>
      </c>
      <c r="Q124" s="3" t="s">
        <v>10</v>
      </c>
      <c r="R124" s="3" t="s">
        <v>10</v>
      </c>
      <c r="S124" s="3" t="s">
        <v>10</v>
      </c>
      <c r="T124" s="3" t="s">
        <v>10</v>
      </c>
      <c r="U124" s="3" t="s">
        <v>10</v>
      </c>
      <c r="V124" s="3" t="s">
        <v>10</v>
      </c>
      <c r="W124" s="3" t="s">
        <v>10</v>
      </c>
      <c r="X124" s="3" t="s">
        <v>10</v>
      </c>
      <c r="Y124" s="3" t="s">
        <v>10</v>
      </c>
      <c r="Z124" s="4" t="str">
        <f t="shared" si="0"/>
        <v>D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</row>
    <row r="125" spans="1:31" x14ac:dyDescent="0.25">
      <c r="A125" s="2">
        <v>39936</v>
      </c>
      <c r="B125" s="3" t="s">
        <v>10</v>
      </c>
      <c r="C125" s="3" t="s">
        <v>10</v>
      </c>
      <c r="D125" s="3" t="s">
        <v>10</v>
      </c>
      <c r="E125" s="3" t="s">
        <v>10</v>
      </c>
      <c r="F125" s="3" t="s">
        <v>10</v>
      </c>
      <c r="G125" s="3" t="s">
        <v>10</v>
      </c>
      <c r="H125" s="3" t="s">
        <v>10</v>
      </c>
      <c r="I125" s="3" t="s">
        <v>10</v>
      </c>
      <c r="J125" s="3" t="s">
        <v>10</v>
      </c>
      <c r="K125" s="3" t="s">
        <v>10</v>
      </c>
      <c r="L125" s="3" t="s">
        <v>10</v>
      </c>
      <c r="M125" s="3" t="s">
        <v>10</v>
      </c>
      <c r="N125" s="3" t="s">
        <v>10</v>
      </c>
      <c r="O125" s="3" t="s">
        <v>10</v>
      </c>
      <c r="P125" s="3" t="s">
        <v>10</v>
      </c>
      <c r="Q125" s="3" t="s">
        <v>10</v>
      </c>
      <c r="R125" s="3" t="s">
        <v>10</v>
      </c>
      <c r="S125" s="3" t="s">
        <v>10</v>
      </c>
      <c r="T125" s="3" t="s">
        <v>10</v>
      </c>
      <c r="U125" s="3" t="s">
        <v>10</v>
      </c>
      <c r="V125" s="3" t="s">
        <v>10</v>
      </c>
      <c r="W125" s="3" t="s">
        <v>10</v>
      </c>
      <c r="X125" s="3" t="s">
        <v>10</v>
      </c>
      <c r="Y125" s="3" t="s">
        <v>10</v>
      </c>
      <c r="Z125" s="4" t="str">
        <f t="shared" si="0"/>
        <v>D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1:31" x14ac:dyDescent="0.25">
      <c r="A126" s="2">
        <v>39937</v>
      </c>
      <c r="B126" s="3" t="s">
        <v>10</v>
      </c>
      <c r="C126" s="3" t="s">
        <v>10</v>
      </c>
      <c r="D126" s="3" t="s">
        <v>10</v>
      </c>
      <c r="E126" s="3" t="s">
        <v>10</v>
      </c>
      <c r="F126" s="3" t="s">
        <v>10</v>
      </c>
      <c r="G126" s="3" t="s">
        <v>10</v>
      </c>
      <c r="H126" s="3" t="s">
        <v>10</v>
      </c>
      <c r="I126" s="3" t="s">
        <v>10</v>
      </c>
      <c r="J126" s="3" t="s">
        <v>10</v>
      </c>
      <c r="K126" s="3" t="s">
        <v>10</v>
      </c>
      <c r="L126" s="3" t="s">
        <v>10</v>
      </c>
      <c r="M126" s="3" t="s">
        <v>10</v>
      </c>
      <c r="N126" s="3" t="s">
        <v>10</v>
      </c>
      <c r="O126" s="3" t="s">
        <v>10</v>
      </c>
      <c r="P126" s="3" t="s">
        <v>10</v>
      </c>
      <c r="Q126" s="3" t="s">
        <v>10</v>
      </c>
      <c r="R126" s="3" t="s">
        <v>10</v>
      </c>
      <c r="S126" s="3" t="s">
        <v>10</v>
      </c>
      <c r="T126" s="3" t="s">
        <v>10</v>
      </c>
      <c r="U126" s="3" t="s">
        <v>10</v>
      </c>
      <c r="V126" s="3" t="s">
        <v>10</v>
      </c>
      <c r="W126" s="3" t="s">
        <v>10</v>
      </c>
      <c r="X126" s="3" t="s">
        <v>10</v>
      </c>
      <c r="Y126" s="3" t="s">
        <v>10</v>
      </c>
      <c r="Z126" s="4" t="str">
        <f t="shared" si="0"/>
        <v>D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</row>
    <row r="127" spans="1:31" x14ac:dyDescent="0.25">
      <c r="A127" s="2">
        <v>39938</v>
      </c>
      <c r="B127" s="3" t="s">
        <v>10</v>
      </c>
      <c r="C127" s="3" t="s">
        <v>10</v>
      </c>
      <c r="D127" s="3" t="s">
        <v>10</v>
      </c>
      <c r="E127" s="3" t="s">
        <v>10</v>
      </c>
      <c r="F127" s="3" t="s">
        <v>10</v>
      </c>
      <c r="G127" s="3" t="s">
        <v>10</v>
      </c>
      <c r="H127" s="3" t="s">
        <v>10</v>
      </c>
      <c r="I127" s="3" t="s">
        <v>10</v>
      </c>
      <c r="J127" s="3" t="s">
        <v>10</v>
      </c>
      <c r="K127" s="3" t="s">
        <v>10</v>
      </c>
      <c r="L127" s="3" t="s">
        <v>10</v>
      </c>
      <c r="M127" s="3" t="s">
        <v>10</v>
      </c>
      <c r="N127" s="3" t="s">
        <v>10</v>
      </c>
      <c r="O127" s="3" t="s">
        <v>10</v>
      </c>
      <c r="P127" s="3" t="s">
        <v>10</v>
      </c>
      <c r="Q127" s="3" t="s">
        <v>10</v>
      </c>
      <c r="R127" s="3" t="s">
        <v>10</v>
      </c>
      <c r="S127" s="3" t="s">
        <v>10</v>
      </c>
      <c r="T127" s="3" t="s">
        <v>10</v>
      </c>
      <c r="U127" s="3" t="s">
        <v>10</v>
      </c>
      <c r="V127" s="3" t="s">
        <v>10</v>
      </c>
      <c r="W127" s="3" t="s">
        <v>10</v>
      </c>
      <c r="X127" s="3" t="s">
        <v>10</v>
      </c>
      <c r="Y127" s="3" t="s">
        <v>10</v>
      </c>
      <c r="Z127" s="4" t="str">
        <f t="shared" si="0"/>
        <v>D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5">
      <c r="A128" s="2">
        <v>39939</v>
      </c>
      <c r="B128" s="3" t="s">
        <v>10</v>
      </c>
      <c r="C128" s="3" t="s">
        <v>10</v>
      </c>
      <c r="D128" s="3" t="s">
        <v>10</v>
      </c>
      <c r="E128" s="3" t="s">
        <v>10</v>
      </c>
      <c r="F128" s="3" t="s">
        <v>10</v>
      </c>
      <c r="G128" s="3" t="s">
        <v>10</v>
      </c>
      <c r="H128" s="3" t="s">
        <v>10</v>
      </c>
      <c r="I128" s="3" t="s">
        <v>10</v>
      </c>
      <c r="J128" s="3" t="s">
        <v>10</v>
      </c>
      <c r="K128" s="3" t="s">
        <v>10</v>
      </c>
      <c r="L128" s="3" t="s">
        <v>10</v>
      </c>
      <c r="M128" s="3" t="s">
        <v>10</v>
      </c>
      <c r="N128" s="3" t="s">
        <v>10</v>
      </c>
      <c r="O128" s="3" t="s">
        <v>10</v>
      </c>
      <c r="P128" s="3" t="s">
        <v>10</v>
      </c>
      <c r="Q128" s="3" t="s">
        <v>10</v>
      </c>
      <c r="R128" s="3" t="s">
        <v>10</v>
      </c>
      <c r="S128" s="3" t="s">
        <v>10</v>
      </c>
      <c r="T128" s="3" t="s">
        <v>10</v>
      </c>
      <c r="U128" s="3" t="s">
        <v>10</v>
      </c>
      <c r="V128" s="3" t="s">
        <v>10</v>
      </c>
      <c r="W128" s="3" t="s">
        <v>10</v>
      </c>
      <c r="X128" s="3" t="s">
        <v>10</v>
      </c>
      <c r="Y128" s="3" t="s">
        <v>10</v>
      </c>
      <c r="Z128" s="4" t="str">
        <f t="shared" si="0"/>
        <v>D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</row>
    <row r="129" spans="1:31" x14ac:dyDescent="0.25">
      <c r="A129" s="2">
        <v>39940</v>
      </c>
      <c r="B129" s="3" t="s">
        <v>10</v>
      </c>
      <c r="C129" s="3" t="s">
        <v>10</v>
      </c>
      <c r="D129" s="3" t="s">
        <v>10</v>
      </c>
      <c r="E129" s="3" t="s">
        <v>10</v>
      </c>
      <c r="F129" s="3" t="s">
        <v>10</v>
      </c>
      <c r="G129" s="3" t="s">
        <v>10</v>
      </c>
      <c r="H129" s="3" t="s">
        <v>10</v>
      </c>
      <c r="I129" s="3" t="s">
        <v>10</v>
      </c>
      <c r="J129" s="3" t="s">
        <v>10</v>
      </c>
      <c r="K129" s="3" t="s">
        <v>10</v>
      </c>
      <c r="L129" s="3" t="s">
        <v>10</v>
      </c>
      <c r="M129" s="3" t="s">
        <v>10</v>
      </c>
      <c r="N129" s="3" t="s">
        <v>10</v>
      </c>
      <c r="O129" s="3" t="s">
        <v>10</v>
      </c>
      <c r="P129" s="3" t="s">
        <v>10</v>
      </c>
      <c r="Q129" s="3" t="s">
        <v>10</v>
      </c>
      <c r="R129" s="3" t="s">
        <v>10</v>
      </c>
      <c r="S129" s="3" t="s">
        <v>10</v>
      </c>
      <c r="T129" s="3" t="s">
        <v>10</v>
      </c>
      <c r="U129" s="3" t="s">
        <v>10</v>
      </c>
      <c r="V129" s="3" t="s">
        <v>10</v>
      </c>
      <c r="W129" s="3" t="s">
        <v>10</v>
      </c>
      <c r="X129" s="3" t="s">
        <v>10</v>
      </c>
      <c r="Y129" s="3" t="s">
        <v>10</v>
      </c>
      <c r="Z129" s="4" t="str">
        <f t="shared" si="0"/>
        <v>D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</row>
    <row r="130" spans="1:31" x14ac:dyDescent="0.25">
      <c r="A130" s="2">
        <v>39941</v>
      </c>
      <c r="B130" s="3" t="s">
        <v>10</v>
      </c>
      <c r="C130" s="3" t="s">
        <v>10</v>
      </c>
      <c r="D130" s="3" t="s">
        <v>10</v>
      </c>
      <c r="E130" s="3" t="s">
        <v>10</v>
      </c>
      <c r="F130" s="3" t="s">
        <v>10</v>
      </c>
      <c r="G130" s="3" t="s">
        <v>10</v>
      </c>
      <c r="H130" s="3" t="s">
        <v>10</v>
      </c>
      <c r="I130" s="3" t="s">
        <v>10</v>
      </c>
      <c r="J130" s="3" t="s">
        <v>10</v>
      </c>
      <c r="K130" s="3" t="s">
        <v>10</v>
      </c>
      <c r="L130" s="3" t="s">
        <v>10</v>
      </c>
      <c r="M130" s="3" t="s">
        <v>10</v>
      </c>
      <c r="N130" s="3" t="s">
        <v>10</v>
      </c>
      <c r="O130" s="3" t="s">
        <v>10</v>
      </c>
      <c r="P130" s="3" t="s">
        <v>10</v>
      </c>
      <c r="Q130" s="3" t="s">
        <v>10</v>
      </c>
      <c r="R130" s="3" t="s">
        <v>10</v>
      </c>
      <c r="S130" s="3" t="s">
        <v>10</v>
      </c>
      <c r="T130" s="3" t="s">
        <v>10</v>
      </c>
      <c r="U130" s="3" t="s">
        <v>10</v>
      </c>
      <c r="V130" s="3" t="s">
        <v>10</v>
      </c>
      <c r="W130" s="3" t="s">
        <v>10</v>
      </c>
      <c r="X130" s="3" t="s">
        <v>10</v>
      </c>
      <c r="Y130" s="3" t="s">
        <v>10</v>
      </c>
      <c r="Z130" s="4" t="str">
        <f t="shared" si="0"/>
        <v>D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5">
      <c r="A131" s="2">
        <v>39942</v>
      </c>
      <c r="B131" s="3" t="s">
        <v>10</v>
      </c>
      <c r="C131" s="3" t="s">
        <v>10</v>
      </c>
      <c r="D131" s="3" t="s">
        <v>10</v>
      </c>
      <c r="E131" s="3" t="s">
        <v>10</v>
      </c>
      <c r="F131" s="3" t="s">
        <v>10</v>
      </c>
      <c r="G131" s="3" t="s">
        <v>10</v>
      </c>
      <c r="H131" s="3" t="s">
        <v>10</v>
      </c>
      <c r="I131" s="3" t="s">
        <v>10</v>
      </c>
      <c r="J131" s="3" t="s">
        <v>10</v>
      </c>
      <c r="K131" s="3" t="s">
        <v>10</v>
      </c>
      <c r="L131" s="3" t="s">
        <v>10</v>
      </c>
      <c r="M131" s="3" t="s">
        <v>10</v>
      </c>
      <c r="N131" s="3" t="s">
        <v>10</v>
      </c>
      <c r="O131" s="3" t="s">
        <v>10</v>
      </c>
      <c r="P131" s="3" t="s">
        <v>10</v>
      </c>
      <c r="Q131" s="3" t="s">
        <v>10</v>
      </c>
      <c r="R131" s="3" t="s">
        <v>10</v>
      </c>
      <c r="S131" s="3" t="s">
        <v>10</v>
      </c>
      <c r="T131" s="3" t="s">
        <v>10</v>
      </c>
      <c r="U131" s="3" t="s">
        <v>10</v>
      </c>
      <c r="V131" s="3" t="s">
        <v>10</v>
      </c>
      <c r="W131" s="3" t="s">
        <v>10</v>
      </c>
      <c r="X131" s="3" t="s">
        <v>10</v>
      </c>
      <c r="Y131" s="3" t="s">
        <v>10</v>
      </c>
      <c r="Z131" s="4" t="str">
        <f t="shared" si="0"/>
        <v>D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5">
      <c r="A132" s="2">
        <v>39943</v>
      </c>
      <c r="B132" s="3" t="s">
        <v>10</v>
      </c>
      <c r="C132" s="3" t="s">
        <v>10</v>
      </c>
      <c r="D132" s="3" t="s">
        <v>10</v>
      </c>
      <c r="E132" s="3" t="s">
        <v>10</v>
      </c>
      <c r="F132" s="3" t="s">
        <v>10</v>
      </c>
      <c r="G132" s="3" t="s">
        <v>10</v>
      </c>
      <c r="H132" s="3" t="s">
        <v>10</v>
      </c>
      <c r="I132" s="3" t="s">
        <v>10</v>
      </c>
      <c r="J132" s="3" t="s">
        <v>10</v>
      </c>
      <c r="K132" s="3" t="s">
        <v>10</v>
      </c>
      <c r="L132" s="3" t="s">
        <v>10</v>
      </c>
      <c r="M132" s="3" t="s">
        <v>10</v>
      </c>
      <c r="N132" s="3" t="s">
        <v>10</v>
      </c>
      <c r="O132" s="3" t="s">
        <v>10</v>
      </c>
      <c r="P132" s="3" t="s">
        <v>10</v>
      </c>
      <c r="Q132" s="3" t="s">
        <v>10</v>
      </c>
      <c r="R132" s="3" t="s">
        <v>10</v>
      </c>
      <c r="S132" s="3" t="s">
        <v>10</v>
      </c>
      <c r="T132" s="3" t="s">
        <v>10</v>
      </c>
      <c r="U132" s="3" t="s">
        <v>10</v>
      </c>
      <c r="V132" s="3" t="s">
        <v>10</v>
      </c>
      <c r="W132" s="3" t="s">
        <v>10</v>
      </c>
      <c r="X132" s="3" t="s">
        <v>10</v>
      </c>
      <c r="Y132" s="3" t="s">
        <v>10</v>
      </c>
      <c r="Z132" s="4" t="str">
        <f t="shared" si="0"/>
        <v>D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</row>
    <row r="133" spans="1:31" x14ac:dyDescent="0.25">
      <c r="A133" s="2">
        <v>39944</v>
      </c>
      <c r="B133" s="3" t="s">
        <v>10</v>
      </c>
      <c r="C133" s="3" t="s">
        <v>10</v>
      </c>
      <c r="D133" s="3" t="s">
        <v>10</v>
      </c>
      <c r="E133" s="3" t="s">
        <v>10</v>
      </c>
      <c r="F133" s="3" t="s">
        <v>10</v>
      </c>
      <c r="G133" s="3" t="s">
        <v>10</v>
      </c>
      <c r="H133" s="3" t="s">
        <v>10</v>
      </c>
      <c r="I133" s="3" t="s">
        <v>10</v>
      </c>
      <c r="J133" s="3" t="s">
        <v>10</v>
      </c>
      <c r="K133" s="3" t="s">
        <v>10</v>
      </c>
      <c r="L133" s="3" t="s">
        <v>10</v>
      </c>
      <c r="M133" s="3" t="s">
        <v>10</v>
      </c>
      <c r="N133" s="3" t="s">
        <v>10</v>
      </c>
      <c r="O133" s="3" t="s">
        <v>10</v>
      </c>
      <c r="P133" s="3" t="s">
        <v>10</v>
      </c>
      <c r="Q133" s="3" t="s">
        <v>10</v>
      </c>
      <c r="R133" s="3" t="s">
        <v>10</v>
      </c>
      <c r="S133" s="3" t="s">
        <v>10</v>
      </c>
      <c r="T133" s="3" t="s">
        <v>10</v>
      </c>
      <c r="U133" s="3" t="s">
        <v>10</v>
      </c>
      <c r="V133" s="3" t="s">
        <v>10</v>
      </c>
      <c r="W133" s="3" t="s">
        <v>10</v>
      </c>
      <c r="X133" s="3" t="s">
        <v>10</v>
      </c>
      <c r="Y133" s="3" t="s">
        <v>10</v>
      </c>
      <c r="Z133" s="4" t="str">
        <f t="shared" si="0"/>
        <v>D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25">
      <c r="A134" s="2">
        <v>39945</v>
      </c>
      <c r="B134" s="3" t="s">
        <v>10</v>
      </c>
      <c r="C134" s="3" t="s">
        <v>10</v>
      </c>
      <c r="D134" s="3" t="s">
        <v>10</v>
      </c>
      <c r="E134" s="3" t="s">
        <v>10</v>
      </c>
      <c r="F134" s="3" t="s">
        <v>10</v>
      </c>
      <c r="G134" s="3" t="s">
        <v>10</v>
      </c>
      <c r="H134" s="3" t="s">
        <v>10</v>
      </c>
      <c r="I134" s="3" t="s">
        <v>10</v>
      </c>
      <c r="J134" s="3" t="s">
        <v>10</v>
      </c>
      <c r="K134" s="3" t="s">
        <v>10</v>
      </c>
      <c r="L134" s="3" t="s">
        <v>10</v>
      </c>
      <c r="M134" s="3" t="s">
        <v>10</v>
      </c>
      <c r="N134" s="3" t="s">
        <v>10</v>
      </c>
      <c r="O134" s="3" t="s">
        <v>10</v>
      </c>
      <c r="P134" s="3" t="s">
        <v>10</v>
      </c>
      <c r="Q134" s="3" t="s">
        <v>10</v>
      </c>
      <c r="R134" s="3" t="s">
        <v>10</v>
      </c>
      <c r="S134" s="3" t="s">
        <v>10</v>
      </c>
      <c r="T134" s="3" t="s">
        <v>10</v>
      </c>
      <c r="U134" s="3" t="s">
        <v>10</v>
      </c>
      <c r="V134" s="3" t="s">
        <v>10</v>
      </c>
      <c r="W134" s="3" t="s">
        <v>10</v>
      </c>
      <c r="X134" s="3" t="s">
        <v>10</v>
      </c>
      <c r="Y134" s="3" t="s">
        <v>10</v>
      </c>
      <c r="Z134" s="4" t="str">
        <f t="shared" si="0"/>
        <v>D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1:31" x14ac:dyDescent="0.25">
      <c r="A135" s="2">
        <v>39946</v>
      </c>
      <c r="B135" s="3" t="s">
        <v>10</v>
      </c>
      <c r="C135" s="3" t="s">
        <v>10</v>
      </c>
      <c r="D135" s="3" t="s">
        <v>10</v>
      </c>
      <c r="E135" s="3" t="s">
        <v>10</v>
      </c>
      <c r="F135" s="3" t="s">
        <v>10</v>
      </c>
      <c r="G135" s="3" t="s">
        <v>10</v>
      </c>
      <c r="H135" s="3" t="s">
        <v>10</v>
      </c>
      <c r="I135" s="3" t="s">
        <v>10</v>
      </c>
      <c r="J135" s="3" t="s">
        <v>10</v>
      </c>
      <c r="K135" s="3" t="s">
        <v>10</v>
      </c>
      <c r="L135" s="3">
        <v>0</v>
      </c>
      <c r="M135" s="3">
        <v>0</v>
      </c>
      <c r="N135" s="3">
        <v>0</v>
      </c>
      <c r="O135" s="3" t="s">
        <v>8</v>
      </c>
      <c r="P135" s="3" t="s">
        <v>8</v>
      </c>
      <c r="Q135" s="3">
        <v>0</v>
      </c>
      <c r="R135" s="3">
        <v>50</v>
      </c>
      <c r="S135" s="3">
        <v>24</v>
      </c>
      <c r="T135" s="3">
        <v>3</v>
      </c>
      <c r="U135" s="3">
        <v>0</v>
      </c>
      <c r="V135" s="3">
        <v>0</v>
      </c>
      <c r="W135" s="3">
        <v>0</v>
      </c>
      <c r="X135" s="3">
        <v>3</v>
      </c>
      <c r="Y135" s="3">
        <v>0</v>
      </c>
      <c r="Z135" s="4" t="str">
        <f t="shared" si="0"/>
        <v>D</v>
      </c>
      <c r="AA135" s="4">
        <v>0</v>
      </c>
      <c r="AB135" s="4">
        <v>0</v>
      </c>
      <c r="AC135" s="4">
        <v>0</v>
      </c>
      <c r="AD135" s="4">
        <v>0</v>
      </c>
      <c r="AE135" s="4">
        <v>50</v>
      </c>
    </row>
    <row r="136" spans="1:31" x14ac:dyDescent="0.25">
      <c r="A136" s="2">
        <v>39947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</row>
    <row r="137" spans="1:31" x14ac:dyDescent="0.25">
      <c r="A137" s="2">
        <v>39948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5">
      <c r="A138" s="2">
        <v>39949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1:31" x14ac:dyDescent="0.25">
      <c r="A139" s="2">
        <v>39950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25">
      <c r="A140" s="2">
        <v>39951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</row>
    <row r="141" spans="1:31" x14ac:dyDescent="0.25">
      <c r="A141" s="2">
        <v>39952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 t="s">
        <v>9</v>
      </c>
      <c r="N141" s="3" t="s">
        <v>9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 t="s">
        <v>9</v>
      </c>
      <c r="W141" s="3" t="s">
        <v>9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5">
      <c r="A142" s="2">
        <v>39953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8</v>
      </c>
      <c r="S142" s="3">
        <v>13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13</v>
      </c>
    </row>
    <row r="143" spans="1:31" x14ac:dyDescent="0.25">
      <c r="A143" s="2">
        <v>39954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8</v>
      </c>
      <c r="N143" s="3">
        <v>47</v>
      </c>
      <c r="O143" s="3">
        <v>18</v>
      </c>
      <c r="P143" s="3">
        <v>3</v>
      </c>
      <c r="Q143" s="3">
        <v>5</v>
      </c>
      <c r="R143" s="3">
        <v>8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3</v>
      </c>
      <c r="AA143" s="4">
        <v>0</v>
      </c>
      <c r="AB143" s="4">
        <v>0</v>
      </c>
      <c r="AC143" s="4">
        <v>0</v>
      </c>
      <c r="AD143" s="4">
        <v>0</v>
      </c>
      <c r="AE143" s="4">
        <v>47</v>
      </c>
    </row>
    <row r="144" spans="1:31" x14ac:dyDescent="0.25">
      <c r="A144" s="2">
        <v>39955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26</v>
      </c>
      <c r="N144" s="3">
        <v>3</v>
      </c>
      <c r="O144" s="3">
        <v>3</v>
      </c>
      <c r="P144" s="3">
        <v>3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3</v>
      </c>
      <c r="AA144" s="4">
        <v>0</v>
      </c>
      <c r="AB144" s="4">
        <v>0</v>
      </c>
      <c r="AC144" s="4">
        <v>0</v>
      </c>
      <c r="AD144" s="4">
        <v>0</v>
      </c>
      <c r="AE144" s="4">
        <v>26</v>
      </c>
    </row>
    <row r="145" spans="1:31" x14ac:dyDescent="0.25">
      <c r="A145" s="2">
        <v>39956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25">
      <c r="A146" s="2">
        <v>39957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5">
      <c r="A147" s="2">
        <v>39958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5">
      <c r="A148" s="2">
        <v>39959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5">
      <c r="A149" s="2">
        <v>39960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5">
      <c r="A150" s="2">
        <v>39961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5">
      <c r="A151" s="2">
        <v>39962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5">
      <c r="A152" s="2">
        <v>39963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5">
      <c r="A153" s="2">
        <v>39964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5">
      <c r="A154" s="2">
        <v>39965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5">
      <c r="A155" s="2">
        <v>39966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 t="s">
        <v>9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5">
      <c r="A156" s="2">
        <v>39967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5">
      <c r="A157" s="2">
        <v>39968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</row>
    <row r="158" spans="1:31" x14ac:dyDescent="0.25">
      <c r="A158" s="2">
        <v>39969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5">
      <c r="A159" s="2">
        <v>39970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5">
      <c r="A160" s="2">
        <v>39971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 t="s">
        <v>9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5">
      <c r="A161" s="2">
        <v>39972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5">
      <c r="A162" s="2">
        <v>39973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1:31" x14ac:dyDescent="0.25">
      <c r="A163" s="2">
        <v>39974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 t="s">
        <v>8</v>
      </c>
      <c r="P163" s="3" t="s">
        <v>8</v>
      </c>
      <c r="Q163" s="3">
        <v>0</v>
      </c>
      <c r="R163" s="3">
        <v>0</v>
      </c>
      <c r="S163" s="3">
        <v>0</v>
      </c>
      <c r="T163" s="3">
        <v>0</v>
      </c>
      <c r="U163" s="3" t="s">
        <v>9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5">
      <c r="A164" s="2">
        <v>39975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5">
      <c r="A165" s="2">
        <v>39976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5">
      <c r="A166" s="2">
        <v>39977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5">
      <c r="A167" s="2">
        <v>39978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5">
      <c r="A168" s="2">
        <v>39979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1:31" x14ac:dyDescent="0.25">
      <c r="A169" s="2">
        <v>39980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3</v>
      </c>
      <c r="M169" s="3">
        <v>10</v>
      </c>
      <c r="N169" s="3">
        <v>18</v>
      </c>
      <c r="O169" s="3">
        <v>5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3</v>
      </c>
      <c r="AA169" s="4">
        <v>0</v>
      </c>
      <c r="AB169" s="4">
        <v>0</v>
      </c>
      <c r="AC169" s="4">
        <v>0</v>
      </c>
      <c r="AD169" s="4">
        <v>0</v>
      </c>
      <c r="AE169" s="4">
        <v>18</v>
      </c>
    </row>
    <row r="170" spans="1:31" x14ac:dyDescent="0.25">
      <c r="A170" s="2">
        <v>39981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5">
      <c r="A171" s="2">
        <v>39982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 t="s">
        <v>9</v>
      </c>
      <c r="K171" s="3" t="s">
        <v>9</v>
      </c>
      <c r="L171" s="3" t="s">
        <v>9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5">
      <c r="A172" s="2">
        <v>39983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5">
      <c r="A173" s="2">
        <v>39984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5">
      <c r="A174" s="2">
        <v>39985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5">
      <c r="A175" s="2">
        <v>39986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5">
      <c r="A176" s="2">
        <v>39987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5">
      <c r="A177" s="2">
        <v>39988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5">
      <c r="A178" s="2">
        <v>39989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5">
      <c r="A179" s="2">
        <v>39990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5">
      <c r="A180" s="2">
        <v>39991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5">
      <c r="A181" s="2">
        <v>39992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5">
      <c r="A182" s="2">
        <v>39993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5">
      <c r="A183" s="2">
        <v>39994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5">
      <c r="A184" s="2">
        <v>39995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5">
      <c r="A185" s="2">
        <v>39996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5">
      <c r="A186" s="2">
        <v>39997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5">
      <c r="A187" s="2">
        <v>39998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5">
      <c r="A188" s="2">
        <v>39999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5">
      <c r="A189" s="2">
        <v>40000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5">
      <c r="A190" s="2">
        <v>40001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5">
      <c r="A191" s="2">
        <v>40002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5">
      <c r="A192" s="2">
        <v>40003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5">
      <c r="A193" s="2">
        <v>40004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5">
      <c r="A194" s="2">
        <v>40005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5">
      <c r="A195" s="2">
        <v>40006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5">
      <c r="A196" s="2">
        <v>40007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5">
      <c r="A197" s="2">
        <v>40008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5">
      <c r="A198" s="2">
        <v>40009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 t="s">
        <v>8</v>
      </c>
      <c r="P198" s="3" t="s">
        <v>8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5">
      <c r="A199" s="2">
        <v>40010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5">
      <c r="A200" s="2">
        <v>40011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5">
      <c r="A201" s="2">
        <v>40012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5">
      <c r="A202" s="2">
        <v>40013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5">
      <c r="A203" s="2">
        <v>40014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5">
      <c r="A204" s="2">
        <v>40015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5">
      <c r="A205" s="2">
        <v>40016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5">
      <c r="A206" s="2">
        <v>40017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5">
      <c r="A207" s="2">
        <v>40018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5">
      <c r="A208" s="2">
        <v>40019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5">
      <c r="A209" s="2">
        <v>40020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5">
      <c r="A210" s="2">
        <v>40021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5">
      <c r="A211" s="2">
        <v>40022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5">
      <c r="A212" s="2">
        <v>40023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5">
      <c r="A213" s="2">
        <v>40024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5">
      <c r="A214" s="2">
        <v>40025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5">
      <c r="A215" s="2">
        <v>40026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5">
      <c r="A216" s="2">
        <v>40027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5">
      <c r="A217" s="2">
        <v>40028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5">
      <c r="A218" s="2">
        <v>40029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5">
      <c r="A219" s="2">
        <v>40030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5">
      <c r="A220" s="2">
        <v>40031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5">
      <c r="A221" s="2">
        <v>40032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5">
      <c r="A222" s="2">
        <v>40033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5">
      <c r="A223" s="2">
        <v>40034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5">
      <c r="A224" s="2">
        <v>40035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 t="s">
        <v>11</v>
      </c>
      <c r="M224" s="3">
        <v>0</v>
      </c>
      <c r="N224" s="3">
        <v>0</v>
      </c>
      <c r="O224" s="3" t="s">
        <v>11</v>
      </c>
      <c r="P224" s="3" t="s">
        <v>11</v>
      </c>
      <c r="Q224" s="3" t="s">
        <v>11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5">
      <c r="A225" s="2">
        <v>40036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5">
      <c r="A226" s="2">
        <v>40037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5">
      <c r="A227" s="2">
        <v>40038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5">
      <c r="A228" s="2">
        <v>40039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5">
      <c r="A229" s="2">
        <v>40040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5">
      <c r="A230" s="2">
        <v>40041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5">
      <c r="A231" s="2">
        <v>40042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3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3</v>
      </c>
    </row>
    <row r="232" spans="1:31" x14ac:dyDescent="0.25">
      <c r="A232" s="2">
        <v>40043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5">
      <c r="A233" s="2">
        <v>40044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25">
      <c r="A234" s="2">
        <v>40045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5">
      <c r="A235" s="2">
        <v>40046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5">
      <c r="A236" s="2">
        <v>40047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5">
      <c r="A237" s="2">
        <v>40048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5">
      <c r="A238" s="2">
        <v>40049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5">
      <c r="A239" s="2">
        <v>40050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5">
      <c r="A240" s="2">
        <v>40051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1:31" x14ac:dyDescent="0.25">
      <c r="A241" s="2">
        <v>40052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5">
      <c r="A242" s="2">
        <v>40053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5">
      <c r="A243" s="2">
        <v>40054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5">
      <c r="A244" s="2">
        <v>40055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5">
      <c r="A245" s="2">
        <v>40056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5">
      <c r="A246" s="2">
        <v>40057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5">
      <c r="A247" s="2">
        <v>40058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5">
      <c r="A248" s="2">
        <v>40059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5">
      <c r="A249" s="2">
        <v>40060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5">
      <c r="A250" s="2">
        <v>40061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5">
      <c r="A251" s="2">
        <v>40062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5">
      <c r="A252" s="2">
        <v>40063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5">
      <c r="A253" s="2">
        <v>40064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5">
      <c r="A254" s="2">
        <v>40065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5">
      <c r="A255" s="2">
        <v>40066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5">
      <c r="A256" s="2">
        <v>40067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5">
      <c r="A257" s="2">
        <v>40068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5">
      <c r="A258" s="2">
        <v>40069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5">
      <c r="A259" s="2">
        <v>40070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5">
      <c r="A260" s="2">
        <v>40071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5">
      <c r="A261" s="2">
        <v>40072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 t="s">
        <v>8</v>
      </c>
      <c r="P261" s="3" t="s">
        <v>8</v>
      </c>
      <c r="Q261" s="3">
        <v>5</v>
      </c>
      <c r="R261" s="3">
        <v>3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5</v>
      </c>
    </row>
    <row r="262" spans="1:31" x14ac:dyDescent="0.25">
      <c r="A262" s="2">
        <v>40073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5">
      <c r="A263" s="2">
        <v>40074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5">
      <c r="A264" s="2">
        <v>40075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5">
      <c r="A265" s="2">
        <v>40076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5">
      <c r="A266" s="2">
        <v>40077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5">
      <c r="A267" s="2">
        <v>40078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5">
      <c r="A268" s="2">
        <v>40079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5">
      <c r="A269" s="2">
        <v>40080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13</v>
      </c>
      <c r="P269" s="3">
        <v>10</v>
      </c>
      <c r="Q269" s="3">
        <v>8</v>
      </c>
      <c r="R269" s="3">
        <v>3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3</v>
      </c>
      <c r="AA269" s="4">
        <v>0</v>
      </c>
      <c r="AB269" s="4">
        <v>0</v>
      </c>
      <c r="AC269" s="4">
        <v>0</v>
      </c>
      <c r="AD269" s="4">
        <v>0</v>
      </c>
      <c r="AE269" s="4">
        <v>13</v>
      </c>
    </row>
    <row r="270" spans="1:31" x14ac:dyDescent="0.25">
      <c r="A270" s="2">
        <v>40081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5">
      <c r="A271" s="2">
        <v>40082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1:31" x14ac:dyDescent="0.25">
      <c r="A272" s="2">
        <v>40083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3</v>
      </c>
      <c r="P272" s="3">
        <v>5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5</v>
      </c>
    </row>
    <row r="273" spans="1:31" x14ac:dyDescent="0.25">
      <c r="A273" s="2">
        <v>40084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</row>
    <row r="274" spans="1:31" x14ac:dyDescent="0.25">
      <c r="A274" s="2">
        <v>40085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 x14ac:dyDescent="0.25">
      <c r="A275" s="2">
        <v>40086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5">
      <c r="A276" s="2">
        <v>40087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5">
      <c r="A277" s="2">
        <v>40088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5">
      <c r="A278" s="2">
        <v>40089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5">
      <c r="A279" s="2">
        <v>40090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1:31" x14ac:dyDescent="0.25">
      <c r="A280" s="2">
        <v>40091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1:31" x14ac:dyDescent="0.25">
      <c r="A281" s="2">
        <v>40092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5">
      <c r="A282" s="2">
        <v>40093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5">
      <c r="A283" s="2">
        <v>40094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5">
      <c r="A284" s="2">
        <v>40095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5">
      <c r="A285" s="2">
        <v>40096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5">
      <c r="A286" s="2">
        <v>40097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18</v>
      </c>
      <c r="M286" s="3">
        <v>50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3</v>
      </c>
      <c r="AA286" s="4">
        <v>0</v>
      </c>
      <c r="AB286" s="4">
        <v>0</v>
      </c>
      <c r="AC286" s="4">
        <v>0</v>
      </c>
      <c r="AD286" s="4">
        <v>0</v>
      </c>
      <c r="AE286" s="4">
        <v>50</v>
      </c>
    </row>
    <row r="287" spans="1:31" x14ac:dyDescent="0.25">
      <c r="A287" s="2">
        <v>40098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5">
      <c r="A288" s="2">
        <v>40099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5">
      <c r="A289" s="2">
        <v>40100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 t="s">
        <v>8</v>
      </c>
      <c r="P289" s="3" t="s">
        <v>8</v>
      </c>
      <c r="Q289" s="3">
        <v>3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3</v>
      </c>
    </row>
    <row r="290" spans="1:31" x14ac:dyDescent="0.25">
      <c r="A290" s="2">
        <v>40101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5">
      <c r="A291" s="2">
        <v>40102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3</v>
      </c>
      <c r="L291" s="3">
        <v>3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13</v>
      </c>
      <c r="S291" s="3">
        <v>26</v>
      </c>
      <c r="T291" s="3">
        <v>13</v>
      </c>
      <c r="U291" s="3">
        <v>13</v>
      </c>
      <c r="V291" s="3">
        <v>5</v>
      </c>
      <c r="W291" s="3">
        <v>0</v>
      </c>
      <c r="X291" s="3">
        <v>0</v>
      </c>
      <c r="Y291" s="3">
        <v>0</v>
      </c>
      <c r="Z291" s="4">
        <v>3</v>
      </c>
      <c r="AA291" s="4">
        <v>0</v>
      </c>
      <c r="AB291" s="4">
        <v>0</v>
      </c>
      <c r="AC291" s="4">
        <v>0</v>
      </c>
      <c r="AD291" s="4">
        <v>0</v>
      </c>
      <c r="AE291" s="4">
        <v>26</v>
      </c>
    </row>
    <row r="292" spans="1:31" x14ac:dyDescent="0.25">
      <c r="A292" s="2">
        <v>40103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5">
      <c r="A293" s="2">
        <v>40104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5">
      <c r="A294" s="2">
        <v>40105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5">
      <c r="A295" s="2">
        <v>40106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5">
      <c r="A296" s="2">
        <v>40107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3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3</v>
      </c>
    </row>
    <row r="297" spans="1:31" x14ac:dyDescent="0.25">
      <c r="A297" s="2">
        <v>40108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29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29</v>
      </c>
    </row>
    <row r="298" spans="1:31" x14ac:dyDescent="0.25">
      <c r="A298" s="2">
        <v>40109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5">
      <c r="A299" s="2">
        <v>40110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5">
      <c r="A300" s="2">
        <v>40111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1:31" x14ac:dyDescent="0.25">
      <c r="A301" s="2">
        <v>40112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102</v>
      </c>
      <c r="M301" s="3">
        <v>21</v>
      </c>
      <c r="N301" s="3">
        <v>8</v>
      </c>
      <c r="O301" s="3">
        <v>5</v>
      </c>
      <c r="P301" s="3">
        <v>5</v>
      </c>
      <c r="Q301" s="3">
        <v>3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5</v>
      </c>
      <c r="AA301" s="4">
        <v>0</v>
      </c>
      <c r="AB301" s="4">
        <v>0</v>
      </c>
      <c r="AC301" s="4">
        <v>0</v>
      </c>
      <c r="AD301" s="4">
        <v>0</v>
      </c>
      <c r="AE301" s="4">
        <v>102</v>
      </c>
    </row>
    <row r="302" spans="1:31" x14ac:dyDescent="0.25">
      <c r="A302" s="2">
        <v>40113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84</v>
      </c>
      <c r="M302" s="3">
        <v>121</v>
      </c>
      <c r="N302" s="3">
        <v>47</v>
      </c>
      <c r="O302" s="3">
        <v>8</v>
      </c>
      <c r="P302" s="3">
        <v>5</v>
      </c>
      <c r="Q302" s="3">
        <v>3</v>
      </c>
      <c r="R302" s="3">
        <v>8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10</v>
      </c>
      <c r="AA302" s="4">
        <v>0</v>
      </c>
      <c r="AB302" s="4">
        <v>0</v>
      </c>
      <c r="AC302" s="4">
        <v>0</v>
      </c>
      <c r="AD302" s="4">
        <v>0</v>
      </c>
      <c r="AE302" s="4">
        <v>121</v>
      </c>
    </row>
    <row r="303" spans="1:31" x14ac:dyDescent="0.25">
      <c r="A303" s="2">
        <v>40114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8</v>
      </c>
      <c r="L303" s="3">
        <v>71</v>
      </c>
      <c r="M303" s="3">
        <v>50</v>
      </c>
      <c r="N303" s="3">
        <v>21</v>
      </c>
      <c r="O303" s="3">
        <v>13</v>
      </c>
      <c r="P303" s="3">
        <v>10</v>
      </c>
      <c r="Q303" s="3">
        <v>5</v>
      </c>
      <c r="R303" s="3">
        <v>5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8</v>
      </c>
      <c r="AA303" s="4">
        <v>0</v>
      </c>
      <c r="AB303" s="4">
        <v>0</v>
      </c>
      <c r="AC303" s="4">
        <v>0</v>
      </c>
      <c r="AD303" s="4">
        <v>0</v>
      </c>
      <c r="AE303" s="4">
        <v>71</v>
      </c>
    </row>
    <row r="304" spans="1:31" x14ac:dyDescent="0.25">
      <c r="A304" s="2">
        <v>40115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3</v>
      </c>
      <c r="N304" s="3">
        <v>10</v>
      </c>
      <c r="O304" s="3">
        <v>24</v>
      </c>
      <c r="P304" s="3">
        <v>50</v>
      </c>
      <c r="Q304" s="3">
        <v>29</v>
      </c>
      <c r="R304" s="3">
        <v>8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5</v>
      </c>
      <c r="AA304" s="4">
        <v>0</v>
      </c>
      <c r="AB304" s="4">
        <v>0</v>
      </c>
      <c r="AC304" s="4">
        <v>0</v>
      </c>
      <c r="AD304" s="4">
        <v>0</v>
      </c>
      <c r="AE304" s="4">
        <v>50</v>
      </c>
    </row>
    <row r="305" spans="1:31" x14ac:dyDescent="0.25">
      <c r="A305" s="2">
        <v>40116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10</v>
      </c>
      <c r="M305" s="3">
        <v>47</v>
      </c>
      <c r="N305" s="3">
        <v>24</v>
      </c>
      <c r="O305" s="3">
        <v>29</v>
      </c>
      <c r="P305" s="3">
        <v>5</v>
      </c>
      <c r="Q305" s="3">
        <v>3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5</v>
      </c>
      <c r="AA305" s="4">
        <v>0</v>
      </c>
      <c r="AB305" s="4">
        <v>0</v>
      </c>
      <c r="AC305" s="4">
        <v>0</v>
      </c>
      <c r="AD305" s="4">
        <v>0</v>
      </c>
      <c r="AE305" s="4">
        <v>47</v>
      </c>
    </row>
    <row r="306" spans="1:31" x14ac:dyDescent="0.25">
      <c r="A306" s="2">
        <v>40117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5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3</v>
      </c>
      <c r="Q306" s="3">
        <v>21</v>
      </c>
      <c r="R306" s="3">
        <v>13</v>
      </c>
      <c r="S306" s="3">
        <v>5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3</v>
      </c>
      <c r="AA306" s="4">
        <v>0</v>
      </c>
      <c r="AB306" s="4">
        <v>0</v>
      </c>
      <c r="AC306" s="4">
        <v>0</v>
      </c>
      <c r="AD306" s="4">
        <v>0</v>
      </c>
      <c r="AE306" s="4">
        <v>21</v>
      </c>
    </row>
    <row r="307" spans="1:31" x14ac:dyDescent="0.25">
      <c r="A307" s="2">
        <v>40118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13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13</v>
      </c>
    </row>
    <row r="308" spans="1:31" x14ac:dyDescent="0.25">
      <c r="A308" s="2">
        <v>40119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5">
      <c r="A309" s="2">
        <v>40120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5">
      <c r="A310" s="2">
        <v>40121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</row>
    <row r="311" spans="1:31" x14ac:dyDescent="0.25">
      <c r="A311" s="2">
        <v>40122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5">
      <c r="A312" s="2">
        <v>40123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26</v>
      </c>
      <c r="O312" s="3">
        <v>37</v>
      </c>
      <c r="P312" s="3">
        <v>26</v>
      </c>
      <c r="Q312" s="3">
        <v>8</v>
      </c>
      <c r="R312" s="3">
        <v>10</v>
      </c>
      <c r="S312" s="3">
        <v>8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5</v>
      </c>
      <c r="AA312" s="4">
        <v>0</v>
      </c>
      <c r="AB312" s="4">
        <v>0</v>
      </c>
      <c r="AC312" s="4">
        <v>0</v>
      </c>
      <c r="AD312" s="4">
        <v>0</v>
      </c>
      <c r="AE312" s="4">
        <v>37</v>
      </c>
    </row>
    <row r="313" spans="1:31" x14ac:dyDescent="0.25">
      <c r="A313" s="2">
        <v>40124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</row>
    <row r="314" spans="1:31" x14ac:dyDescent="0.25">
      <c r="A314" s="2">
        <v>40125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3</v>
      </c>
      <c r="S314" s="3">
        <v>3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3</v>
      </c>
    </row>
    <row r="315" spans="1:31" x14ac:dyDescent="0.25">
      <c r="A315" s="2">
        <v>40126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1:31" x14ac:dyDescent="0.25">
      <c r="A316" s="2">
        <v>40127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</row>
    <row r="317" spans="1:31" x14ac:dyDescent="0.25">
      <c r="A317" s="2">
        <v>40128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 t="s">
        <v>8</v>
      </c>
      <c r="P317" s="3" t="s">
        <v>8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</row>
    <row r="318" spans="1:31" x14ac:dyDescent="0.25">
      <c r="A318" s="2">
        <v>40129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5">
      <c r="A319" s="2">
        <v>40130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3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3</v>
      </c>
    </row>
    <row r="320" spans="1:31" x14ac:dyDescent="0.25">
      <c r="A320" s="2">
        <v>40131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5">
      <c r="A321" s="2">
        <v>40132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5">
      <c r="A322" s="2">
        <v>40133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5">
      <c r="A323" s="2">
        <v>40134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5">
      <c r="A324" s="2">
        <v>40135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</row>
    <row r="325" spans="1:31" x14ac:dyDescent="0.25">
      <c r="A325" s="2">
        <v>40136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 x14ac:dyDescent="0.25">
      <c r="A326" s="2">
        <v>40137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16</v>
      </c>
      <c r="L326" s="3">
        <v>50</v>
      </c>
      <c r="M326" s="3">
        <v>52</v>
      </c>
      <c r="N326" s="3">
        <v>26</v>
      </c>
      <c r="O326" s="3">
        <v>10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5</v>
      </c>
      <c r="AA326" s="4">
        <v>0</v>
      </c>
      <c r="AB326" s="4">
        <v>0</v>
      </c>
      <c r="AC326" s="4">
        <v>0</v>
      </c>
      <c r="AD326" s="4">
        <v>0</v>
      </c>
      <c r="AE326" s="4">
        <v>52</v>
      </c>
    </row>
    <row r="327" spans="1:31" x14ac:dyDescent="0.25">
      <c r="A327" s="2">
        <v>40138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10</v>
      </c>
      <c r="L327" s="3">
        <v>13</v>
      </c>
      <c r="M327" s="3">
        <v>0</v>
      </c>
      <c r="N327" s="3">
        <v>0</v>
      </c>
      <c r="O327" s="3">
        <v>0</v>
      </c>
      <c r="P327" s="3">
        <v>3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13</v>
      </c>
    </row>
    <row r="328" spans="1:31" x14ac:dyDescent="0.25">
      <c r="A328" s="2">
        <v>40139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3</v>
      </c>
      <c r="O328" s="3">
        <v>3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3</v>
      </c>
    </row>
    <row r="329" spans="1:31" x14ac:dyDescent="0.25">
      <c r="A329" s="2">
        <v>40140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1:31" x14ac:dyDescent="0.25">
      <c r="A330" s="2">
        <v>40141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3</v>
      </c>
      <c r="O330" s="3">
        <v>5</v>
      </c>
      <c r="P330" s="3">
        <v>5</v>
      </c>
      <c r="Q330" s="3">
        <v>5</v>
      </c>
      <c r="R330" s="3">
        <v>3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5</v>
      </c>
    </row>
    <row r="331" spans="1:31" x14ac:dyDescent="0.25">
      <c r="A331" s="2">
        <v>40142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</row>
    <row r="332" spans="1:31" x14ac:dyDescent="0.25">
      <c r="A332" s="2">
        <v>40143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5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5</v>
      </c>
    </row>
    <row r="333" spans="1:31" x14ac:dyDescent="0.25">
      <c r="A333" s="2">
        <v>40144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</row>
    <row r="334" spans="1:31" x14ac:dyDescent="0.25">
      <c r="A334" s="2">
        <v>40145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8</v>
      </c>
      <c r="O334" s="3">
        <v>37</v>
      </c>
      <c r="P334" s="3">
        <v>50</v>
      </c>
      <c r="Q334" s="3">
        <v>58</v>
      </c>
      <c r="R334" s="3">
        <v>31</v>
      </c>
      <c r="S334" s="3">
        <v>10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8</v>
      </c>
      <c r="AA334" s="4">
        <v>0</v>
      </c>
      <c r="AB334" s="4">
        <v>0</v>
      </c>
      <c r="AC334" s="4">
        <v>0</v>
      </c>
      <c r="AD334" s="4">
        <v>0</v>
      </c>
      <c r="AE334" s="4">
        <v>58</v>
      </c>
    </row>
    <row r="335" spans="1:31" x14ac:dyDescent="0.25">
      <c r="A335" s="2">
        <v>40146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5</v>
      </c>
      <c r="M335" s="3">
        <v>37</v>
      </c>
      <c r="N335" s="3">
        <v>24</v>
      </c>
      <c r="O335" s="3">
        <v>13</v>
      </c>
      <c r="P335" s="3">
        <v>21</v>
      </c>
      <c r="Q335" s="3">
        <v>21</v>
      </c>
      <c r="R335" s="3">
        <v>3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5</v>
      </c>
      <c r="AA335" s="4">
        <v>0</v>
      </c>
      <c r="AB335" s="4">
        <v>0</v>
      </c>
      <c r="AC335" s="4">
        <v>0</v>
      </c>
      <c r="AD335" s="4">
        <v>0</v>
      </c>
      <c r="AE335" s="4">
        <v>37</v>
      </c>
    </row>
    <row r="336" spans="1:31" x14ac:dyDescent="0.25">
      <c r="A336" s="2">
        <v>40147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18</v>
      </c>
      <c r="N336" s="3">
        <v>34</v>
      </c>
      <c r="O336" s="3">
        <v>21</v>
      </c>
      <c r="P336" s="3">
        <v>10</v>
      </c>
      <c r="Q336" s="3">
        <v>3</v>
      </c>
      <c r="R336" s="3">
        <v>8</v>
      </c>
      <c r="S336" s="3">
        <v>5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5</v>
      </c>
      <c r="AA336" s="4">
        <v>0</v>
      </c>
      <c r="AB336" s="4">
        <v>0</v>
      </c>
      <c r="AC336" s="4">
        <v>0</v>
      </c>
      <c r="AD336" s="4">
        <v>0</v>
      </c>
      <c r="AE336" s="4">
        <v>34</v>
      </c>
    </row>
    <row r="337" spans="1:31" x14ac:dyDescent="0.25">
      <c r="A337" s="2">
        <v>40148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3</v>
      </c>
      <c r="L337" s="3">
        <v>16</v>
      </c>
      <c r="M337" s="3">
        <v>0</v>
      </c>
      <c r="N337" s="3">
        <v>0</v>
      </c>
      <c r="O337" s="3">
        <v>0</v>
      </c>
      <c r="P337" s="3">
        <v>0</v>
      </c>
      <c r="Q337" s="3">
        <v>5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16</v>
      </c>
    </row>
    <row r="338" spans="1:31" x14ac:dyDescent="0.25">
      <c r="A338" s="2">
        <v>40149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84</v>
      </c>
      <c r="M338" s="3">
        <v>63</v>
      </c>
      <c r="N338" s="3">
        <v>8</v>
      </c>
      <c r="O338" s="3">
        <v>5</v>
      </c>
      <c r="P338" s="3">
        <v>8</v>
      </c>
      <c r="Q338" s="3">
        <v>5</v>
      </c>
      <c r="R338" s="3">
        <v>10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8</v>
      </c>
      <c r="AA338" s="4">
        <v>0</v>
      </c>
      <c r="AB338" s="4">
        <v>0</v>
      </c>
      <c r="AC338" s="4">
        <v>0</v>
      </c>
      <c r="AD338" s="4">
        <v>0</v>
      </c>
      <c r="AE338" s="4">
        <v>84</v>
      </c>
    </row>
    <row r="339" spans="1:31" x14ac:dyDescent="0.25">
      <c r="A339" s="2">
        <v>40150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5</v>
      </c>
      <c r="L339" s="3">
        <v>26</v>
      </c>
      <c r="M339" s="3">
        <v>3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3</v>
      </c>
      <c r="AA339" s="4">
        <v>0</v>
      </c>
      <c r="AB339" s="4">
        <v>0</v>
      </c>
      <c r="AC339" s="4">
        <v>0</v>
      </c>
      <c r="AD339" s="4">
        <v>0</v>
      </c>
      <c r="AE339" s="4">
        <v>26</v>
      </c>
    </row>
    <row r="340" spans="1:31" x14ac:dyDescent="0.25">
      <c r="A340" s="2">
        <v>40151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10</v>
      </c>
      <c r="M340" s="3">
        <v>13</v>
      </c>
      <c r="N340" s="3">
        <v>0</v>
      </c>
      <c r="O340" s="3">
        <v>5</v>
      </c>
      <c r="P340" s="3">
        <v>5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3</v>
      </c>
      <c r="AA340" s="4">
        <v>0</v>
      </c>
      <c r="AB340" s="4">
        <v>0</v>
      </c>
      <c r="AC340" s="4">
        <v>0</v>
      </c>
      <c r="AD340" s="4">
        <v>0</v>
      </c>
      <c r="AE340" s="4">
        <v>13</v>
      </c>
    </row>
    <row r="341" spans="1:31" x14ac:dyDescent="0.25">
      <c r="A341" s="2">
        <v>40152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5">
      <c r="A342" s="2">
        <v>40153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</row>
    <row r="343" spans="1:31" x14ac:dyDescent="0.25">
      <c r="A343" s="2">
        <v>40154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1:31" x14ac:dyDescent="0.25">
      <c r="A344" s="2">
        <v>40155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8</v>
      </c>
      <c r="M344" s="3">
        <v>24</v>
      </c>
      <c r="N344" s="3">
        <v>5</v>
      </c>
      <c r="O344" s="3">
        <v>0</v>
      </c>
      <c r="P344" s="3">
        <v>0</v>
      </c>
      <c r="Q344" s="3">
        <v>0</v>
      </c>
      <c r="R344" s="3">
        <v>3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3</v>
      </c>
      <c r="AA344" s="4">
        <v>0</v>
      </c>
      <c r="AB344" s="4">
        <v>0</v>
      </c>
      <c r="AC344" s="4">
        <v>0</v>
      </c>
      <c r="AD344" s="4">
        <v>0</v>
      </c>
      <c r="AE344" s="4">
        <v>24</v>
      </c>
    </row>
    <row r="345" spans="1:31" x14ac:dyDescent="0.25">
      <c r="A345" s="2">
        <v>40156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3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3</v>
      </c>
    </row>
    <row r="346" spans="1:31" x14ac:dyDescent="0.25">
      <c r="A346" s="2">
        <v>40157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13</v>
      </c>
      <c r="R346" s="3">
        <v>13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13</v>
      </c>
    </row>
    <row r="347" spans="1:31" x14ac:dyDescent="0.25">
      <c r="A347" s="2">
        <v>40158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5</v>
      </c>
      <c r="M347" s="3">
        <v>5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5</v>
      </c>
    </row>
    <row r="348" spans="1:31" x14ac:dyDescent="0.25">
      <c r="A348" s="2">
        <v>40159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5</v>
      </c>
      <c r="N348" s="3">
        <v>18</v>
      </c>
      <c r="O348" s="3">
        <v>10</v>
      </c>
      <c r="P348" s="3">
        <v>5</v>
      </c>
      <c r="Q348" s="3">
        <v>29</v>
      </c>
      <c r="R348" s="3">
        <v>26</v>
      </c>
      <c r="S348" s="3">
        <v>5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5</v>
      </c>
      <c r="AA348" s="4">
        <v>0</v>
      </c>
      <c r="AB348" s="4">
        <v>0</v>
      </c>
      <c r="AC348" s="4">
        <v>0</v>
      </c>
      <c r="AD348" s="4">
        <v>0</v>
      </c>
      <c r="AE348" s="4">
        <v>29</v>
      </c>
    </row>
    <row r="349" spans="1:31" x14ac:dyDescent="0.25">
      <c r="A349" s="2">
        <v>40160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1:31" x14ac:dyDescent="0.25">
      <c r="A350" s="2">
        <v>40161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1:31" x14ac:dyDescent="0.25">
      <c r="A351" s="2">
        <v>40162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5">
      <c r="A352" s="2">
        <v>40163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13</v>
      </c>
      <c r="M352" s="3">
        <v>8</v>
      </c>
      <c r="N352" s="3">
        <v>0</v>
      </c>
      <c r="O352" s="3" t="s">
        <v>8</v>
      </c>
      <c r="P352" s="3" t="s">
        <v>8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13</v>
      </c>
    </row>
    <row r="353" spans="1:31" x14ac:dyDescent="0.25">
      <c r="A353" s="2">
        <v>40164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31</v>
      </c>
      <c r="N353" s="3">
        <v>18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3</v>
      </c>
      <c r="AA353" s="4">
        <v>0</v>
      </c>
      <c r="AB353" s="4">
        <v>0</v>
      </c>
      <c r="AC353" s="4">
        <v>0</v>
      </c>
      <c r="AD353" s="4">
        <v>0</v>
      </c>
      <c r="AE353" s="4">
        <v>31</v>
      </c>
    </row>
    <row r="354" spans="1:31" x14ac:dyDescent="0.25">
      <c r="A354" s="2">
        <v>40165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5">
      <c r="A355" s="2">
        <v>40166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5">
      <c r="A356" s="2">
        <v>40167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</row>
    <row r="357" spans="1:31" x14ac:dyDescent="0.25">
      <c r="A357" s="2">
        <v>40168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</row>
    <row r="358" spans="1:31" x14ac:dyDescent="0.25">
      <c r="A358" s="2">
        <v>40169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3</v>
      </c>
      <c r="K358" s="3">
        <v>3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3</v>
      </c>
    </row>
    <row r="359" spans="1:31" x14ac:dyDescent="0.25">
      <c r="A359" s="2">
        <v>40170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10</v>
      </c>
      <c r="K359" s="3">
        <v>3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10</v>
      </c>
    </row>
    <row r="360" spans="1:31" x14ac:dyDescent="0.25">
      <c r="A360" s="2">
        <v>40171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8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8</v>
      </c>
    </row>
    <row r="361" spans="1:31" x14ac:dyDescent="0.25">
      <c r="A361" s="2">
        <v>40172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3</v>
      </c>
      <c r="K361" s="3">
        <v>3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3</v>
      </c>
    </row>
    <row r="362" spans="1:31" x14ac:dyDescent="0.25">
      <c r="A362" s="2">
        <v>40173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</row>
    <row r="363" spans="1:31" x14ac:dyDescent="0.25">
      <c r="A363" s="2">
        <v>40174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</row>
    <row r="364" spans="1:31" x14ac:dyDescent="0.25">
      <c r="A364" s="2">
        <v>40175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3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3</v>
      </c>
    </row>
    <row r="365" spans="1:31" x14ac:dyDescent="0.25">
      <c r="A365" s="2">
        <v>40176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 t="s">
        <v>9</v>
      </c>
      <c r="M365" s="3" t="s">
        <v>9</v>
      </c>
      <c r="N365" s="3" t="s">
        <v>9</v>
      </c>
      <c r="O365" s="3" t="s">
        <v>9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</row>
    <row r="366" spans="1:31" x14ac:dyDescent="0.25">
      <c r="A366" s="2">
        <v>40177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</row>
    <row r="367" spans="1:31" x14ac:dyDescent="0.25">
      <c r="A367" s="2">
        <v>40178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</row>
    <row r="369" spans="1:8" x14ac:dyDescent="0.25">
      <c r="A369" s="6" t="s">
        <v>12</v>
      </c>
      <c r="B369" s="6">
        <f>COUNTIF(B3:Y367,"D")</f>
        <v>337</v>
      </c>
      <c r="C369" s="6" t="s">
        <v>13</v>
      </c>
      <c r="D369" s="6">
        <f>COUNTIF(B3:Y367,"F")</f>
        <v>35</v>
      </c>
      <c r="E369" s="6" t="s">
        <v>14</v>
      </c>
      <c r="F369" s="6">
        <f>COUNTIF(B3:Y367,"A")</f>
        <v>4</v>
      </c>
      <c r="G369" s="6" t="s">
        <v>15</v>
      </c>
      <c r="H369" s="6">
        <f>COUNTIF(B3:Y367,"C")</f>
        <v>24</v>
      </c>
    </row>
    <row r="371" spans="1:8" x14ac:dyDescent="0.25">
      <c r="A371" s="7" t="s">
        <v>16</v>
      </c>
      <c r="B371" s="7" t="s">
        <v>17</v>
      </c>
      <c r="C371" s="7" t="s">
        <v>18</v>
      </c>
      <c r="D371" s="7" t="s">
        <v>19</v>
      </c>
      <c r="E371" s="7" t="s">
        <v>20</v>
      </c>
      <c r="F371" s="7" t="s">
        <v>3</v>
      </c>
      <c r="G371" s="7" t="s">
        <v>4</v>
      </c>
    </row>
    <row r="372" spans="1:8" x14ac:dyDescent="0.25">
      <c r="A372" s="7"/>
      <c r="B372" s="7" t="s">
        <v>21</v>
      </c>
      <c r="C372" s="7" t="s">
        <v>22</v>
      </c>
      <c r="D372" s="7" t="s">
        <v>21</v>
      </c>
      <c r="E372" s="7"/>
      <c r="F372" s="7" t="s">
        <v>23</v>
      </c>
      <c r="G372" s="7" t="s">
        <v>24</v>
      </c>
    </row>
    <row r="373" spans="1:8" x14ac:dyDescent="0.25">
      <c r="A373" s="7" t="s">
        <v>25</v>
      </c>
      <c r="B373" s="7" t="e">
        <f>GEOMEAN(Z3:Z367)</f>
        <v>#NUM!</v>
      </c>
      <c r="C373" s="7">
        <v>121</v>
      </c>
      <c r="D373" s="7">
        <v>10</v>
      </c>
      <c r="E373" s="7">
        <v>8360</v>
      </c>
      <c r="F373" s="7">
        <v>0</v>
      </c>
      <c r="G373" s="7">
        <v>0</v>
      </c>
    </row>
    <row r="375" spans="1:8" x14ac:dyDescent="0.25">
      <c r="A375" s="3" t="s">
        <v>26</v>
      </c>
      <c r="B375" s="3" t="s">
        <v>27</v>
      </c>
      <c r="C375" s="3" t="s">
        <v>28</v>
      </c>
      <c r="D375" s="3" t="s">
        <v>29</v>
      </c>
      <c r="E375" s="3" t="s">
        <v>30</v>
      </c>
      <c r="F375" s="3" t="s">
        <v>30</v>
      </c>
      <c r="G375" s="3" t="s">
        <v>30</v>
      </c>
    </row>
    <row r="376" spans="1:8" x14ac:dyDescent="0.25">
      <c r="A376" s="3" t="s">
        <v>31</v>
      </c>
      <c r="B376" s="3" t="s">
        <v>21</v>
      </c>
      <c r="C376" s="3" t="s">
        <v>21</v>
      </c>
      <c r="D376" s="3" t="s">
        <v>21</v>
      </c>
      <c r="E376" s="3" t="s">
        <v>32</v>
      </c>
      <c r="F376" s="3" t="s">
        <v>3</v>
      </c>
      <c r="G376" s="3" t="s">
        <v>4</v>
      </c>
    </row>
    <row r="377" spans="1:8" x14ac:dyDescent="0.25">
      <c r="A377" s="6">
        <f>ROUND(STDEV(B3:Y367),2)</f>
        <v>4.1399999999999997</v>
      </c>
      <c r="B377" s="6">
        <f>ROUND(AVERAGE(B3:Y367),2)</f>
        <v>0.73</v>
      </c>
      <c r="C377" s="6">
        <v>0</v>
      </c>
      <c r="D377" s="6">
        <v>0</v>
      </c>
      <c r="E377" s="6">
        <v>95.43</v>
      </c>
      <c r="F377" s="6">
        <v>0</v>
      </c>
      <c r="G377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Government center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2023-09-10T07:40:03Z</dcterms:created>
  <dcterms:modified xsi:type="dcterms:W3CDTF">2023-09-10T07:40:04Z</dcterms:modified>
</cp:coreProperties>
</file>