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ane\Desktop\Science\Manuscripts\Nutrients and Birds\manuscripts\Gull-Land-Cover-\Land Use Proportions\"/>
    </mc:Choice>
  </mc:AlternateContent>
  <bookViews>
    <workbookView xWindow="0" yWindow="0" windowWidth="17715" windowHeight="83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E31" i="1" s="1"/>
  <c r="F31" i="1" s="1"/>
  <c r="D30" i="1"/>
  <c r="E30" i="1" s="1"/>
  <c r="F30" i="1" s="1"/>
  <c r="D29" i="1"/>
  <c r="E29" i="1" s="1"/>
  <c r="F29" i="1" s="1"/>
  <c r="D28" i="1"/>
  <c r="E28" i="1"/>
  <c r="F28" i="1" s="1"/>
  <c r="D27" i="1"/>
  <c r="E27" i="1" s="1"/>
  <c r="F27" i="1" s="1"/>
  <c r="D26" i="1"/>
  <c r="E26" i="1" s="1"/>
  <c r="F26" i="1" s="1"/>
  <c r="D25" i="1"/>
  <c r="E25" i="1"/>
  <c r="F25" i="1" s="1"/>
  <c r="F24" i="1"/>
  <c r="E24" i="1"/>
  <c r="D24" i="1"/>
  <c r="D23" i="1"/>
  <c r="E23" i="1" s="1"/>
  <c r="F23" i="1" s="1"/>
  <c r="D22" i="1"/>
  <c r="E22" i="1"/>
  <c r="F22" i="1"/>
  <c r="D21" i="1"/>
  <c r="E21" i="1" s="1"/>
  <c r="F21" i="1" s="1"/>
  <c r="D20" i="1"/>
  <c r="E20" i="1" s="1"/>
  <c r="F20" i="1" s="1"/>
  <c r="D19" i="1"/>
  <c r="E19" i="1"/>
  <c r="F19" i="1" s="1"/>
  <c r="D18" i="1"/>
  <c r="E18" i="1" s="1"/>
  <c r="F18" i="1" s="1"/>
  <c r="D17" i="1"/>
  <c r="E17" i="1"/>
  <c r="F17" i="1" s="1"/>
  <c r="D16" i="1"/>
  <c r="E16" i="1"/>
  <c r="F16" i="1" s="1"/>
  <c r="D15" i="1"/>
  <c r="E15" i="1" s="1"/>
  <c r="F15" i="1" s="1"/>
  <c r="D14" i="1"/>
  <c r="E14" i="1"/>
  <c r="F14" i="1" s="1"/>
  <c r="D13" i="1"/>
  <c r="E13" i="1" s="1"/>
  <c r="F13" i="1" s="1"/>
  <c r="D12" i="1"/>
  <c r="E12" i="1"/>
  <c r="F12" i="1"/>
  <c r="D11" i="1"/>
  <c r="E11" i="1"/>
  <c r="F11" i="1" s="1"/>
  <c r="D10" i="1"/>
  <c r="E10" i="1" s="1"/>
  <c r="F10" i="1" s="1"/>
  <c r="D9" i="1"/>
  <c r="E9" i="1" s="1"/>
  <c r="F9" i="1" s="1"/>
  <c r="D8" i="1"/>
  <c r="E8" i="1"/>
  <c r="F8" i="1" s="1"/>
  <c r="D7" i="1"/>
  <c r="E7" i="1" s="1"/>
  <c r="F7" i="1" s="1"/>
  <c r="D6" i="1"/>
  <c r="E6" i="1"/>
  <c r="F6" i="1" s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<sst xmlns="http://schemas.openxmlformats.org/spreadsheetml/2006/main" count="67" uniqueCount="11">
  <si>
    <t>model</t>
  </si>
  <si>
    <t>city</t>
  </si>
  <si>
    <t>fresh-nutrients</t>
  </si>
  <si>
    <t>other-nutrients</t>
  </si>
  <si>
    <t>total</t>
  </si>
  <si>
    <t>proportion</t>
  </si>
  <si>
    <t>percentage</t>
  </si>
  <si>
    <t>coast</t>
  </si>
  <si>
    <t>food</t>
  </si>
  <si>
    <t>all</t>
  </si>
  <si>
    <t>no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</si>
</sst>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10" workbookViewId="0">
      <selection activeCell="G31" sqref="G31"/>
    </sheetView>
  </sheetViews>
  <sheetFormatPr defaultRowHeight="15" x14ac:dyDescent="0.25"/>
  <cols>
    <col min="2" max="2" width="14.5703125" bestFit="1" customWidth="1"/>
    <col min="3" max="3" width="14.85546875" bestFit="1" customWidth="1"/>
    <col min="5" max="6" width="12" bestFit="1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8</v>
      </c>
    </row>
    <row r="2" spans="1:7" x14ac:dyDescent="0.25">
      <c r="A2" t="s">
        <v>7</v>
      </c>
      <c r="B2">
        <v>64</v>
      </c>
      <c r="C2">
        <v>5968</v>
      </c>
      <c r="D2">
        <f>SUM(B2:C2)</f>
        <v>6032</v>
      </c>
      <c r="E2">
        <f>B2/D2</f>
        <v>1.0610079575596816E-2</v>
      </c>
      <c r="F2">
        <f>E2*100</f>
        <v>1.0610079575596816</v>
      </c>
      <c r="G2" t="s">
        <v>9</v>
      </c>
    </row>
    <row r="3" spans="1:7" x14ac:dyDescent="0.25">
      <c r="A3" t="s">
        <v>7</v>
      </c>
      <c r="B3">
        <v>67</v>
      </c>
      <c r="C3">
        <v>5967</v>
      </c>
      <c r="D3">
        <f>SUM(B3:C3)</f>
        <v>6034</v>
      </c>
      <c r="E3">
        <f>B3/D3</f>
        <v>1.1103745442492543E-2</v>
      </c>
      <c r="F3">
        <f>E3*100</f>
        <v>1.1103745442492543</v>
      </c>
      <c r="G3" t="s">
        <v>9</v>
      </c>
    </row>
    <row r="4" spans="1:7" x14ac:dyDescent="0.25">
      <c r="A4" t="s">
        <v>7</v>
      </c>
      <c r="B4">
        <v>60</v>
      </c>
      <c r="C4">
        <v>5952</v>
      </c>
      <c r="D4">
        <f>SUM(B4:C4)</f>
        <v>6012</v>
      </c>
      <c r="E4">
        <f>B4/D4</f>
        <v>9.9800399201596807E-3</v>
      </c>
      <c r="F4">
        <f>E4*100</f>
        <v>0.99800399201596801</v>
      </c>
      <c r="G4" t="s">
        <v>9</v>
      </c>
    </row>
    <row r="5" spans="1:7" x14ac:dyDescent="0.25">
      <c r="A5" t="s">
        <v>7</v>
      </c>
      <c r="B5">
        <v>67</v>
      </c>
      <c r="C5">
        <v>5662</v>
      </c>
      <c r="D5">
        <f>SUM(B5:C5)</f>
        <v>5729</v>
      </c>
      <c r="E5">
        <f>B5/D5</f>
        <v>1.1694885669401292E-2</v>
      </c>
      <c r="F5">
        <f>E5*100</f>
        <v>1.1694885669401291</v>
      </c>
      <c r="G5" t="s">
        <v>9</v>
      </c>
    </row>
    <row r="6" spans="1:7" x14ac:dyDescent="0.25">
      <c r="A6" t="s">
        <v>7</v>
      </c>
      <c r="B6">
        <v>61</v>
      </c>
      <c r="C6">
        <v>5758</v>
      </c>
      <c r="D6">
        <f>SUM(B6:C6)</f>
        <v>5819</v>
      </c>
      <c r="E6">
        <f>B6/D6</f>
        <v>1.0482900842069084E-2</v>
      </c>
      <c r="F6">
        <f>E6*100</f>
        <v>1.0482900842069085</v>
      </c>
      <c r="G6" t="s">
        <v>9</v>
      </c>
    </row>
    <row r="7" spans="1:7" x14ac:dyDescent="0.25">
      <c r="A7" t="s">
        <v>7</v>
      </c>
      <c r="B7">
        <v>50</v>
      </c>
      <c r="C7">
        <v>5757</v>
      </c>
      <c r="D7">
        <f>SUM(B7:C7)</f>
        <v>5807</v>
      </c>
      <c r="E7">
        <f>B7/D7</f>
        <v>8.6102979163079039E-3</v>
      </c>
      <c r="F7">
        <f>E7*100</f>
        <v>0.86102979163079041</v>
      </c>
      <c r="G7" t="s">
        <v>9</v>
      </c>
    </row>
    <row r="8" spans="1:7" x14ac:dyDescent="0.25">
      <c r="A8" t="s">
        <v>7</v>
      </c>
      <c r="B8">
        <v>61</v>
      </c>
      <c r="C8">
        <v>5708</v>
      </c>
      <c r="D8">
        <f>SUM(B8:C8)</f>
        <v>5769</v>
      </c>
      <c r="E8">
        <f>B8/D8</f>
        <v>1.0573756283584677E-2</v>
      </c>
      <c r="F8">
        <f>E8*100</f>
        <v>1.0573756283584677</v>
      </c>
      <c r="G8" t="s">
        <v>9</v>
      </c>
    </row>
    <row r="9" spans="1:7" x14ac:dyDescent="0.25">
      <c r="A9" t="s">
        <v>7</v>
      </c>
      <c r="B9">
        <v>58</v>
      </c>
      <c r="C9">
        <v>5771</v>
      </c>
      <c r="D9">
        <f>SUM(B9:C9)</f>
        <v>5829</v>
      </c>
      <c r="E9">
        <f>B9/D9</f>
        <v>9.9502487562189053E-3</v>
      </c>
      <c r="F9">
        <f>E9*100</f>
        <v>0.99502487562189057</v>
      </c>
      <c r="G9" t="s">
        <v>9</v>
      </c>
    </row>
    <row r="10" spans="1:7" x14ac:dyDescent="0.25">
      <c r="A10" t="s">
        <v>7</v>
      </c>
      <c r="B10">
        <v>47</v>
      </c>
      <c r="C10">
        <v>5848</v>
      </c>
      <c r="D10">
        <f>SUM(B10:C10)</f>
        <v>5895</v>
      </c>
      <c r="E10">
        <f>B10/D10</f>
        <v>7.972858354537744E-3</v>
      </c>
      <c r="F10">
        <f>E10*100</f>
        <v>0.79728583545377441</v>
      </c>
      <c r="G10" t="s">
        <v>9</v>
      </c>
    </row>
    <row r="11" spans="1:7" x14ac:dyDescent="0.25">
      <c r="A11" t="s">
        <v>7</v>
      </c>
      <c r="B11">
        <v>54</v>
      </c>
      <c r="C11">
        <v>5831</v>
      </c>
      <c r="D11">
        <f>SUM(B11:C11)</f>
        <v>5885</v>
      </c>
      <c r="E11">
        <f>B11/D11</f>
        <v>9.1758708581138482E-3</v>
      </c>
      <c r="F11">
        <f>E11*100</f>
        <v>0.91758708581138482</v>
      </c>
      <c r="G11" t="s">
        <v>9</v>
      </c>
    </row>
    <row r="12" spans="1:7" x14ac:dyDescent="0.25">
      <c r="A12" t="s">
        <v>1</v>
      </c>
      <c r="B12">
        <v>241</v>
      </c>
      <c r="C12">
        <v>5576</v>
      </c>
      <c r="D12">
        <f>SUM(B12:C12)</f>
        <v>5817</v>
      </c>
      <c r="E12">
        <f>B12/D12</f>
        <v>4.1430290527763453E-2</v>
      </c>
      <c r="F12">
        <f>E12*100</f>
        <v>4.1430290527763454</v>
      </c>
      <c r="G12" t="s">
        <v>9</v>
      </c>
    </row>
    <row r="13" spans="1:7" x14ac:dyDescent="0.25">
      <c r="A13" t="s">
        <v>1</v>
      </c>
      <c r="B13">
        <v>229</v>
      </c>
      <c r="C13">
        <v>5621</v>
      </c>
      <c r="D13">
        <f>SUM(B13:C13)</f>
        <v>5850</v>
      </c>
      <c r="E13">
        <f>B13/D13</f>
        <v>3.9145299145299142E-2</v>
      </c>
      <c r="F13">
        <f>E13*100</f>
        <v>3.9145299145299144</v>
      </c>
      <c r="G13" t="s">
        <v>9</v>
      </c>
    </row>
    <row r="14" spans="1:7" x14ac:dyDescent="0.25">
      <c r="A14" t="s">
        <v>1</v>
      </c>
      <c r="B14">
        <v>225</v>
      </c>
      <c r="C14">
        <v>5816</v>
      </c>
      <c r="D14">
        <f>SUM(B14:C14)</f>
        <v>6041</v>
      </c>
      <c r="E14">
        <f>B14/D14</f>
        <v>3.7245489157424268E-2</v>
      </c>
      <c r="F14">
        <f>E14*100</f>
        <v>3.7245489157424267</v>
      </c>
      <c r="G14" t="s">
        <v>9</v>
      </c>
    </row>
    <row r="15" spans="1:7" x14ac:dyDescent="0.25">
      <c r="A15" t="s">
        <v>1</v>
      </c>
      <c r="B15">
        <v>227</v>
      </c>
      <c r="C15">
        <v>5601</v>
      </c>
      <c r="D15">
        <f>SUM(B15:C15)</f>
        <v>5828</v>
      </c>
      <c r="E15">
        <f>B15/D15</f>
        <v>3.8949897048730267E-2</v>
      </c>
      <c r="F15">
        <f>E15*100</f>
        <v>3.8949897048730269</v>
      </c>
      <c r="G15" t="s">
        <v>9</v>
      </c>
    </row>
    <row r="16" spans="1:7" x14ac:dyDescent="0.25">
      <c r="A16" t="s">
        <v>1</v>
      </c>
      <c r="B16">
        <v>206</v>
      </c>
      <c r="C16">
        <v>5462</v>
      </c>
      <c r="D16">
        <f>SUM(B16:C16)</f>
        <v>5668</v>
      </c>
      <c r="E16">
        <f>B16/D16</f>
        <v>3.6344389555398732E-2</v>
      </c>
      <c r="F16">
        <f>E16*100</f>
        <v>3.6344389555398733</v>
      </c>
      <c r="G16" t="s">
        <v>9</v>
      </c>
    </row>
    <row r="17" spans="1:7" x14ac:dyDescent="0.25">
      <c r="A17" t="s">
        <v>1</v>
      </c>
      <c r="B17">
        <v>227</v>
      </c>
      <c r="C17">
        <v>5729</v>
      </c>
      <c r="D17">
        <f>SUM(B17:C17)</f>
        <v>5956</v>
      </c>
      <c r="E17">
        <f>B17/D17</f>
        <v>3.8112827400940227E-2</v>
      </c>
      <c r="F17">
        <f>E17*100</f>
        <v>3.8112827400940228</v>
      </c>
      <c r="G17" t="s">
        <v>9</v>
      </c>
    </row>
    <row r="18" spans="1:7" x14ac:dyDescent="0.25">
      <c r="A18" t="s">
        <v>1</v>
      </c>
      <c r="B18">
        <v>216</v>
      </c>
      <c r="C18">
        <v>5556</v>
      </c>
      <c r="D18">
        <f>SUM(B18:C18)</f>
        <v>5772</v>
      </c>
      <c r="E18">
        <f>B18/D18</f>
        <v>3.7422037422037424E-2</v>
      </c>
      <c r="F18">
        <f>E18*100</f>
        <v>3.7422037422037424</v>
      </c>
      <c r="G18" t="s">
        <v>9</v>
      </c>
    </row>
    <row r="19" spans="1:7" x14ac:dyDescent="0.25">
      <c r="A19" t="s">
        <v>1</v>
      </c>
      <c r="B19">
        <v>222</v>
      </c>
      <c r="C19">
        <v>5799</v>
      </c>
      <c r="D19">
        <f>SUM(B19:C19)</f>
        <v>6021</v>
      </c>
      <c r="E19">
        <f>B19/D19</f>
        <v>3.687095166915795E-2</v>
      </c>
      <c r="F19">
        <f>E19*100</f>
        <v>3.6870951669157952</v>
      </c>
      <c r="G19" t="s">
        <v>9</v>
      </c>
    </row>
    <row r="20" spans="1:7" x14ac:dyDescent="0.25">
      <c r="A20" t="s">
        <v>1</v>
      </c>
      <c r="B20">
        <v>215</v>
      </c>
      <c r="C20">
        <v>5888</v>
      </c>
      <c r="D20">
        <f>SUM(B20:C20)</f>
        <v>6103</v>
      </c>
      <c r="E20">
        <f>B20/D20</f>
        <v>3.522857611010978E-2</v>
      </c>
      <c r="F20">
        <f>E20*100</f>
        <v>3.5228576110109779</v>
      </c>
      <c r="G20" t="s">
        <v>9</v>
      </c>
    </row>
    <row r="21" spans="1:7" x14ac:dyDescent="0.25">
      <c r="A21" t="s">
        <v>1</v>
      </c>
      <c r="B21">
        <v>241</v>
      </c>
      <c r="C21">
        <v>5931</v>
      </c>
      <c r="D21">
        <f>SUM(B21:C21)</f>
        <v>6172</v>
      </c>
      <c r="E21">
        <f>B21/D21</f>
        <v>3.9047310434219051E-2</v>
      </c>
      <c r="F21">
        <f>E21*100</f>
        <v>3.9047310434219051</v>
      </c>
      <c r="G21" t="s">
        <v>9</v>
      </c>
    </row>
    <row r="22" spans="1:7" x14ac:dyDescent="0.25">
      <c r="A22" t="s">
        <v>1</v>
      </c>
      <c r="B22">
        <v>274</v>
      </c>
      <c r="C22">
        <v>6428</v>
      </c>
      <c r="D22">
        <f>SUM(B22:C22)</f>
        <v>6702</v>
      </c>
      <c r="E22">
        <f>B22/D22</f>
        <v>4.0883318412414202E-2</v>
      </c>
      <c r="F22">
        <f>E22*100</f>
        <v>4.0883318412414198</v>
      </c>
      <c r="G22" t="s">
        <v>10</v>
      </c>
    </row>
    <row r="23" spans="1:7" x14ac:dyDescent="0.25">
      <c r="A23" t="s">
        <v>1</v>
      </c>
      <c r="B23">
        <v>293</v>
      </c>
      <c r="C23">
        <v>6252</v>
      </c>
      <c r="D23">
        <f>SUM(B23:C23)</f>
        <v>6545</v>
      </c>
      <c r="E23">
        <f>B23/D23</f>
        <v>4.4766997708174182E-2</v>
      </c>
      <c r="F23">
        <f>E23*100</f>
        <v>4.4766997708174179</v>
      </c>
      <c r="G23" t="s">
        <v>10</v>
      </c>
    </row>
    <row r="24" spans="1:7" x14ac:dyDescent="0.25">
      <c r="A24" t="s">
        <v>1</v>
      </c>
      <c r="B24">
        <v>325</v>
      </c>
      <c r="C24">
        <v>6252</v>
      </c>
      <c r="D24">
        <f>SUM(B24:C24)</f>
        <v>6577</v>
      </c>
      <c r="E24">
        <f>B24/D24</f>
        <v>4.9414626729511933E-2</v>
      </c>
      <c r="F24">
        <f>E24*100</f>
        <v>4.941462672951193</v>
      </c>
      <c r="G24" t="s">
        <v>10</v>
      </c>
    </row>
    <row r="25" spans="1:7" x14ac:dyDescent="0.25">
      <c r="A25" t="s">
        <v>1</v>
      </c>
      <c r="B25">
        <v>279</v>
      </c>
      <c r="C25">
        <v>6380</v>
      </c>
      <c r="D25">
        <f>SUM(B25:C25)</f>
        <v>6659</v>
      </c>
      <c r="E25">
        <f>B25/D25</f>
        <v>4.1898182910346901E-2</v>
      </c>
      <c r="F25">
        <f>E25*100</f>
        <v>4.1898182910346904</v>
      </c>
      <c r="G25" t="s">
        <v>10</v>
      </c>
    </row>
    <row r="26" spans="1:7" x14ac:dyDescent="0.25">
      <c r="A26" t="s">
        <v>1</v>
      </c>
      <c r="B26">
        <v>268</v>
      </c>
      <c r="C26">
        <v>6156</v>
      </c>
      <c r="D26">
        <f>SUM(B26:C26)</f>
        <v>6424</v>
      </c>
      <c r="E26">
        <f>B26/D26</f>
        <v>4.1718555417185554E-2</v>
      </c>
      <c r="F26">
        <f>E26*100</f>
        <v>4.1718555417185552</v>
      </c>
      <c r="G26" t="s">
        <v>10</v>
      </c>
    </row>
    <row r="27" spans="1:7" x14ac:dyDescent="0.25">
      <c r="A27" t="s">
        <v>1</v>
      </c>
      <c r="B27">
        <v>246</v>
      </c>
      <c r="C27">
        <v>6148</v>
      </c>
      <c r="D27">
        <f>SUM(B27:C27)</f>
        <v>6394</v>
      </c>
      <c r="E27">
        <f>B27/D27</f>
        <v>3.8473568970910227E-2</v>
      </c>
      <c r="F27">
        <f>E27*100</f>
        <v>3.8473568970910228</v>
      </c>
      <c r="G27" t="s">
        <v>10</v>
      </c>
    </row>
    <row r="28" spans="1:7" x14ac:dyDescent="0.25">
      <c r="A28" t="s">
        <v>1</v>
      </c>
      <c r="B28">
        <v>253</v>
      </c>
      <c r="C28">
        <v>6200</v>
      </c>
      <c r="D28">
        <f>SUM(B28:C28)</f>
        <v>6453</v>
      </c>
      <c r="E28">
        <f>B28/D28</f>
        <v>3.9206570587323727E-2</v>
      </c>
      <c r="F28">
        <f>E28*100</f>
        <v>3.9206570587323726</v>
      </c>
      <c r="G28" t="s">
        <v>10</v>
      </c>
    </row>
    <row r="29" spans="1:7" x14ac:dyDescent="0.25">
      <c r="A29" t="s">
        <v>1</v>
      </c>
      <c r="B29">
        <v>291</v>
      </c>
      <c r="C29">
        <v>6397</v>
      </c>
      <c r="D29">
        <f>SUM(B29:C29)</f>
        <v>6688</v>
      </c>
      <c r="E29">
        <f>B29/D29</f>
        <v>4.3510765550239236E-2</v>
      </c>
      <c r="F29">
        <f>E29*100</f>
        <v>4.3510765550239237</v>
      </c>
      <c r="G29" t="s">
        <v>10</v>
      </c>
    </row>
    <row r="30" spans="1:7" x14ac:dyDescent="0.25">
      <c r="A30" t="s">
        <v>1</v>
      </c>
      <c r="B30">
        <v>272</v>
      </c>
      <c r="C30">
        <v>6284</v>
      </c>
      <c r="D30">
        <f>SUM(B30:C30)</f>
        <v>6556</v>
      </c>
      <c r="E30">
        <f>B30/D30</f>
        <v>4.148871262965223E-2</v>
      </c>
      <c r="F30">
        <f>E30*100</f>
        <v>4.1488712629652227</v>
      </c>
      <c r="G30" t="s">
        <v>10</v>
      </c>
    </row>
    <row r="31" spans="1:7" x14ac:dyDescent="0.25">
      <c r="A31" t="s">
        <v>1</v>
      </c>
      <c r="B31">
        <v>273</v>
      </c>
      <c r="C31">
        <v>6247</v>
      </c>
      <c r="D31">
        <f>SUM(B31:C31)</f>
        <v>6520</v>
      </c>
      <c r="E31">
        <f>B31/D31</f>
        <v>4.187116564417178E-2</v>
      </c>
      <c r="F31">
        <f>E31*100</f>
        <v>4.1871165644171784</v>
      </c>
      <c r="G3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Kane, Adam</dc:creator>
  <cp:lastModifiedBy>Kane, Adam</cp:lastModifiedBy>
  <dcterms:created xsi:type="dcterms:W3CDTF">2017-02-01T11:01:15Z</dcterms:created>
  <dcterms:modified xsi:type="dcterms:W3CDTF">2017-02-07T11:20:08Z</dcterms:modified>
</cp:coreProperties>
</file>